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cnbshonduras-my.sharepoint.com/personal/fredy_vides_cnbs_gob_hn/Documents/ModelosEconomicos/MFDC/"/>
    </mc:Choice>
  </mc:AlternateContent>
  <xr:revisionPtr revIDLastSave="0" documentId="8_{1BDBA07B-25D6-4365-9CE4-B4A9F0B72229}" xr6:coauthVersionLast="47" xr6:coauthVersionMax="47" xr10:uidLastSave="{00000000-0000-0000-0000-000000000000}"/>
  <bookViews>
    <workbookView xWindow="-120" yWindow="-120" windowWidth="20730" windowHeight="11040" tabRatio="668" activeTab="1" xr2:uid="{00000000-000D-0000-FFFF-FFFF00000000}"/>
  </bookViews>
  <sheets>
    <sheet name="Enlaces" sheetId="6" r:id="rId1"/>
    <sheet name="Resumen Variables" sheetId="3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\A">[1]Patrimonio!#REF!</definedName>
    <definedName name="\B">[1]Patrimonio!#REF!</definedName>
    <definedName name="\C">[1]Patrimonio!#REF!</definedName>
    <definedName name="\D">[1]Patrimonio!#REF!</definedName>
    <definedName name="\E">[1]Patrimonio!#REF!</definedName>
    <definedName name="\F">[1]Patrimonio!#REF!</definedName>
    <definedName name="\G">[1]Patrimonio!#REF!</definedName>
    <definedName name="\H">[1]Patrimonio!#REF!</definedName>
    <definedName name="\M">[1]Patrimonio!#REF!</definedName>
    <definedName name="__123Graph_A" hidden="1">[1]Patrimonio!#REF!</definedName>
    <definedName name="__123Graph_ASINETA" hidden="1">[1]Patrimonio!#REF!</definedName>
    <definedName name="__123Graph_ASINETA2" hidden="1">[1]Patrimonio!#REF!</definedName>
    <definedName name="__123Graph_B" hidden="1">[1]Patrimonio!#REF!</definedName>
    <definedName name="__123Graph_BSINETA2" hidden="1">[1]Patrimonio!#REF!</definedName>
    <definedName name="__123Graph_X" hidden="1">[1]Patrimonio!#REF!</definedName>
    <definedName name="__123Graph_XSINETA" hidden="1">[1]Patrimonio!#REF!</definedName>
    <definedName name="__123Graph_XSINETA2" hidden="1">[1]Patrimonio!#REF!</definedName>
    <definedName name="_10__123Graph_XPRIMAS_DIRECTAS" hidden="1">[2]Patrimonio!#REF!</definedName>
    <definedName name="_124Graph_XSINETA" hidden="1">[1]Patrimonio!#REF!</definedName>
    <definedName name="_5__123Graph_XPRIMAS_DIRECTAS" hidden="1">[1]Patrimonio!#REF!</definedName>
    <definedName name="_xlnm._FilterDatabase" localSheetId="1" hidden="1">'Resumen Variables'!$A$4:$DA$4</definedName>
    <definedName name="A" hidden="1">[1]Patrimonio!#REF!</definedName>
    <definedName name="ADMON">[1]Patrimonio!#REF!</definedName>
    <definedName name="ALVA">[1]Patrimonio!$B$12:$B$26</definedName>
    <definedName name="ALVARO" hidden="1">[1]Patrimonio!#REF!</definedName>
    <definedName name="Años_préstamo">#REF!</definedName>
    <definedName name="_xlnm.Print_Area" localSheetId="1">'Resumen Variables'!$BO$2:$CE$245</definedName>
    <definedName name="B" hidden="1">[1]Patrimonio!#REF!</definedName>
    <definedName name="BA">[1]Patrimonio!#REF!</definedName>
    <definedName name="BALANCE">[1]Patrimonio!#REF!</definedName>
    <definedName name="Beneficiario">[3]Listado!$A:$A</definedName>
    <definedName name="BOLETIN">[1]Patrimonio!$A$3:$G$33</definedName>
    <definedName name="Capital">#REF!</definedName>
    <definedName name="CARGA1">#REF!</definedName>
    <definedName name="CARGA2">#REF!</definedName>
    <definedName name="COMISION">[1]Patrimonio!$A$5:$I$26</definedName>
    <definedName name="CUADRO">[1]Patrimonio!#REF!</definedName>
    <definedName name="d" hidden="1">[1]Patrimonio!#REF!</definedName>
    <definedName name="Datos">#REF!</definedName>
    <definedName name="Día_de_pago">DATE(YEAR(Inicio_prestamo),MONTH(Inicio_prestamo)+Payment_Number,DAY(Inicio_prestamo))</definedName>
    <definedName name="diveco">#REF!</definedName>
    <definedName name="Diveco2">#REF!</definedName>
    <definedName name="Dolares">[3]Nomenclatura!$A$1810:$A$1887</definedName>
    <definedName name="erer">[1]Patrimonio!#REF!</definedName>
    <definedName name="Estatus">#REF!</definedName>
    <definedName name="Explicacion">[3]Listado!$B:$B</definedName>
    <definedName name="EXTRANJE">[1]Patrimonio!$D$10:$D$21</definedName>
    <definedName name="Fecha_de_pago">#REF!</definedName>
    <definedName name="fgfg">[1]Patrimonio!#REF!</definedName>
    <definedName name="Fila_de_encabezado">ROW(#REF!)</definedName>
    <definedName name="fkf">[1]Patrimonio!$A$6:$I$26</definedName>
    <definedName name="fktdktydyk">[1]Patrimonio!$F$12:$F$25</definedName>
    <definedName name="Garantia">#REF!</definedName>
    <definedName name="GASTOS">[1]Patrimonio!#REF!</definedName>
    <definedName name="HTML_CodePage" hidden="1">1252</definedName>
    <definedName name="HTML_Control" localSheetId="1" hidden="1">{"'internet'!$A$1:$C$84","'internet'!$A$1:$C$57","'internet'!$A$1:$C$83","'internet'!$A$1:$C$89"}</definedName>
    <definedName name="HTML_Control" hidden="1">{"'internet'!$A$1:$C$84","'internet'!$A$1:$C$57","'internet'!$A$1:$C$83","'internet'!$A$1:$C$89"}</definedName>
    <definedName name="HTML_Description" hidden="1">""</definedName>
    <definedName name="HTML_Email" hidden="1">""</definedName>
    <definedName name="HTML_Header" hidden="1">"internet"</definedName>
    <definedName name="HTML_LastUpdate" hidden="1">"19/09/00"</definedName>
    <definedName name="HTML_LineAfter" hidden="1">FALSE</definedName>
    <definedName name="HTML_LineBefore" hidden="1">FALSE</definedName>
    <definedName name="HTML_Name" hidden="1">"Balanza de Pagos."</definedName>
    <definedName name="HTML_OBDlg2" hidden="1">TRUE</definedName>
    <definedName name="HTML_OBDlg4" hidden="1">TRUE</definedName>
    <definedName name="HTML_OS" hidden="1">0</definedName>
    <definedName name="HTML_PathFile" hidden="1">"A:\tcdint.htm"</definedName>
    <definedName name="HTML_Title" hidden="1">"tcdint"</definedName>
    <definedName name="Importe_del_préstamo">#REF!</definedName>
    <definedName name="Impresión_completa">#REF!</definedName>
    <definedName name="INDICE">[1]Patrimonio!$E$1:$E$95</definedName>
    <definedName name="INICIO">'[4]Balanzas de saldos'!$B$3</definedName>
    <definedName name="Inicio_prestamo">#REF!</definedName>
    <definedName name="Int">#REF!</definedName>
    <definedName name="Int_acum">#REF!</definedName>
    <definedName name="Interés_total">#REF!</definedName>
    <definedName name="kjhghgghjgjhghk">[1]Patrimonio!#REF!</definedName>
    <definedName name="Leterago">#REF!</definedName>
    <definedName name="LETERGO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[1]Patrimonio!#REF!</definedName>
    <definedName name="MESINICIO">[4]CUADROS!$A$3:$A$74</definedName>
    <definedName name="NACIONAL">[1]Patrimonio!$C$10:$C$21</definedName>
    <definedName name="NELSON">[1]Patrimonio!#REF!</definedName>
    <definedName name="NETA">[1]Patrimonio!$B$12:$B$26</definedName>
    <definedName name="NomenD">[3]Nomenclatura!$A$896:$D$1008</definedName>
    <definedName name="NomenQ">[3]Nomenclatura!$A$1:$D$894</definedName>
    <definedName name="NUEVOS">[1]Patrimonio!#REF!</definedName>
    <definedName name="Núm_de_pago">#REF!</definedName>
    <definedName name="Núm_pagos_al_año">#REF!</definedName>
    <definedName name="Número_de_pagos">MATCH(0.01,Saldo_final,-1)+1</definedName>
    <definedName name="Pago_adicional">#REF!</definedName>
    <definedName name="Pago_mensual_programado">#REF!</definedName>
    <definedName name="Pago_progr">#REF!</definedName>
    <definedName name="Pago_total">#REF!</definedName>
    <definedName name="Pagos_adicionales_programados">#REF!</definedName>
    <definedName name="PRESE1">#REF!</definedName>
    <definedName name="PRESE2">#REF!</definedName>
    <definedName name="PRIMAS">[1]Patrimonio!$A$5:$H$23</definedName>
    <definedName name="PRODUCTO">[1]Patrimonio!#REF!</definedName>
    <definedName name="PTMOS">[1]Patrimonio!#REF!</definedName>
    <definedName name="Query1">#REF!</definedName>
    <definedName name="Quetzales">[3]Nomenclatura!$A$1011:$A$1807</definedName>
    <definedName name="RAN">[1]Patrimonio!#REF!</definedName>
    <definedName name="RANGOBUSCAR">[3]Nomenclatura!$A:$D</definedName>
    <definedName name="Restablecer_área_de_impresión">OFFSET(Impresión_completa,0,0,Última_fila)</definedName>
    <definedName name="RETETO">[1]Patrimonio!$F$12:$F$25</definedName>
    <definedName name="Saldo_final">#REF!</definedName>
    <definedName name="Saldo_inicial">#REF!</definedName>
    <definedName name="sdefr">[1]Patrimonio!#REF!</definedName>
    <definedName name="sdfsd" hidden="1">[1]Patrimonio!#REF!</definedName>
    <definedName name="sdfsfs" hidden="1">[1]Patrimonio!#REF!</definedName>
    <definedName name="SEGUROS">[1]Patrimonio!$A$5:$E$33</definedName>
    <definedName name="SERIE5">[1]Patrimonio!$B$10:$B$21</definedName>
    <definedName name="sfs">[1]Patrimonio!#REF!</definedName>
    <definedName name="SINIEST">[1]Patrimonio!$A$6:$I$26</definedName>
    <definedName name="SINIESTR">[1]Patrimonio!$A$6:$I$26</definedName>
    <definedName name="Siniestralidad">#REF!</definedName>
    <definedName name="Tasa_de_interés">#REF!</definedName>
    <definedName name="Tasa_de_interés_programada">#REF!</definedName>
    <definedName name="TITULO">[1]Patrimonio!$A$12:$A$26</definedName>
    <definedName name="_xlnm.Print_Titles" localSheetId="1">'Resumen Variables'!$1:$4</definedName>
    <definedName name="TMB1027439345">#REF!</definedName>
    <definedName name="TMB1171008098">#REF!</definedName>
    <definedName name="TMB1175982525">#REF!</definedName>
    <definedName name="TMB1407362469">#REF!</definedName>
    <definedName name="TMB1427656777">#REF!</definedName>
    <definedName name="TMB1516297734">#REF!</definedName>
    <definedName name="TMB1527839367">#REF!</definedName>
    <definedName name="TMB1553177065">#REF!</definedName>
    <definedName name="TMB1618340366">#REF!</definedName>
    <definedName name="TMB1719581209">#REF!</definedName>
    <definedName name="TMB1784893235">#REF!</definedName>
    <definedName name="TMB1786207952">#REF!</definedName>
    <definedName name="TMB1857285395">#REF!</definedName>
    <definedName name="TMB1906417587">#REF!</definedName>
    <definedName name="TMB1909710884">#REF!</definedName>
    <definedName name="TMB1960356093">#REF!</definedName>
    <definedName name="TMB1976872153">#REF!</definedName>
    <definedName name="TMB2098426692">#REF!</definedName>
    <definedName name="TMB332290835">#REF!</definedName>
    <definedName name="TMB352020430">#REF!</definedName>
    <definedName name="TMB550092402">#REF!</definedName>
    <definedName name="TMB582926222">#REF!</definedName>
    <definedName name="TMB603278694">#REF!</definedName>
    <definedName name="TMB627657289">#REF!</definedName>
    <definedName name="TMB649266314">#REF!</definedName>
    <definedName name="TMB727098464">#REF!</definedName>
    <definedName name="TMB74327439">#REF!</definedName>
    <definedName name="TMB748272113">#REF!</definedName>
    <definedName name="TMB768803497">#REF!</definedName>
    <definedName name="TMB807047120">#REF!</definedName>
    <definedName name="TMB837398021">#REF!</definedName>
    <definedName name="TMB992756282">#REF!</definedName>
    <definedName name="TOTAL">[1]Patrimonio!$B$10:$B$21</definedName>
    <definedName name="tyutywyehsgd">[1]Patrimonio!#REF!</definedName>
    <definedName name="Última_fila">IF(Valores_especificados,Fila_de_encabezado+Número_de_pagos,Fila_de_encabezado)</definedName>
    <definedName name="Ultimo">[1]Patrimonio!#REF!</definedName>
    <definedName name="UNIPHARM1">#REF!</definedName>
    <definedName name="UNIPHARM2">#REF!</definedName>
    <definedName name="Valores_especificados">IF(Importe_del_préstamo*Tasa_de_interés*Años_préstamo*Inicio_prestamo&gt;0,1,0)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6" i="3" l="1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5" i="3"/>
  <c r="DA6" i="3"/>
  <c r="DA7" i="3"/>
  <c r="DA8" i="3"/>
  <c r="DA9" i="3"/>
  <c r="DA10" i="3"/>
  <c r="DA11" i="3"/>
  <c r="DA12" i="3"/>
  <c r="DA13" i="3"/>
  <c r="DA14" i="3"/>
  <c r="DA15" i="3"/>
  <c r="DA16" i="3"/>
  <c r="DA17" i="3"/>
  <c r="DA18" i="3"/>
  <c r="DA19" i="3"/>
  <c r="DA20" i="3"/>
  <c r="DA21" i="3"/>
  <c r="DA22" i="3"/>
  <c r="DA23" i="3"/>
  <c r="DA24" i="3"/>
  <c r="DA25" i="3"/>
  <c r="DA26" i="3"/>
  <c r="DA27" i="3"/>
  <c r="DA28" i="3"/>
  <c r="DA29" i="3"/>
  <c r="DA30" i="3"/>
  <c r="DA31" i="3"/>
  <c r="DA32" i="3"/>
  <c r="DA33" i="3"/>
  <c r="DA34" i="3"/>
  <c r="DA35" i="3"/>
  <c r="DA36" i="3"/>
  <c r="DA37" i="3"/>
  <c r="DA38" i="3"/>
  <c r="DA39" i="3"/>
  <c r="DA40" i="3"/>
  <c r="DA41" i="3"/>
  <c r="DA42" i="3"/>
  <c r="DA43" i="3"/>
  <c r="DA44" i="3"/>
  <c r="DA45" i="3"/>
  <c r="DA46" i="3"/>
  <c r="DA47" i="3"/>
  <c r="DA48" i="3"/>
  <c r="DA49" i="3"/>
  <c r="DA50" i="3"/>
  <c r="DA51" i="3"/>
  <c r="DA52" i="3"/>
  <c r="DA53" i="3"/>
  <c r="DA54" i="3"/>
  <c r="DA55" i="3"/>
  <c r="DA56" i="3"/>
  <c r="DA57" i="3"/>
  <c r="DA58" i="3"/>
  <c r="DA59" i="3"/>
  <c r="DA60" i="3"/>
  <c r="DA61" i="3"/>
  <c r="DA62" i="3"/>
  <c r="DA63" i="3"/>
  <c r="DA64" i="3"/>
  <c r="DA65" i="3"/>
  <c r="DA66" i="3"/>
  <c r="DA67" i="3"/>
  <c r="DA68" i="3"/>
  <c r="DA69" i="3"/>
  <c r="DA70" i="3"/>
  <c r="DA71" i="3"/>
  <c r="DA72" i="3"/>
  <c r="DA73" i="3"/>
  <c r="DA74" i="3"/>
  <c r="DA75" i="3"/>
  <c r="DA76" i="3"/>
  <c r="DA77" i="3"/>
  <c r="DA78" i="3"/>
  <c r="DA79" i="3"/>
  <c r="DA80" i="3"/>
  <c r="DA81" i="3"/>
  <c r="DA82" i="3"/>
  <c r="DA83" i="3"/>
  <c r="DA84" i="3"/>
  <c r="DA85" i="3"/>
  <c r="DA86" i="3"/>
  <c r="DA87" i="3"/>
  <c r="DA88" i="3"/>
  <c r="DA89" i="3"/>
  <c r="DA90" i="3"/>
  <c r="DA91" i="3"/>
  <c r="DA92" i="3"/>
  <c r="DA93" i="3"/>
  <c r="DA94" i="3"/>
  <c r="DA95" i="3"/>
  <c r="DA96" i="3"/>
  <c r="DA97" i="3"/>
  <c r="DA98" i="3"/>
  <c r="DA99" i="3"/>
  <c r="DA100" i="3"/>
  <c r="DA101" i="3"/>
  <c r="DA102" i="3"/>
  <c r="DA103" i="3"/>
  <c r="DA104" i="3"/>
  <c r="DA105" i="3"/>
  <c r="DA106" i="3"/>
  <c r="DA107" i="3"/>
  <c r="DA108" i="3"/>
  <c r="DA109" i="3"/>
  <c r="DA110" i="3"/>
  <c r="DA111" i="3"/>
  <c r="DA112" i="3"/>
  <c r="DA113" i="3"/>
  <c r="DA114" i="3"/>
  <c r="DA115" i="3"/>
  <c r="DA116" i="3"/>
  <c r="DA117" i="3"/>
  <c r="DA118" i="3"/>
  <c r="DA119" i="3"/>
  <c r="DA120" i="3"/>
  <c r="DA121" i="3"/>
  <c r="DA122" i="3"/>
  <c r="DA123" i="3"/>
  <c r="DA124" i="3"/>
  <c r="DA125" i="3"/>
  <c r="DA126" i="3"/>
  <c r="DA127" i="3"/>
  <c r="DA128" i="3"/>
  <c r="DA129" i="3"/>
  <c r="DA130" i="3"/>
  <c r="DA131" i="3"/>
  <c r="DA132" i="3"/>
  <c r="DA133" i="3"/>
  <c r="DA134" i="3"/>
  <c r="DA135" i="3"/>
  <c r="DA136" i="3"/>
  <c r="DA137" i="3"/>
  <c r="DA138" i="3"/>
  <c r="DA139" i="3"/>
  <c r="DA140" i="3"/>
  <c r="DA141" i="3"/>
  <c r="DA142" i="3"/>
  <c r="DA143" i="3"/>
  <c r="DA144" i="3"/>
  <c r="DA145" i="3"/>
  <c r="DA146" i="3"/>
  <c r="DA147" i="3"/>
  <c r="DA148" i="3"/>
  <c r="DA149" i="3"/>
  <c r="DA150" i="3"/>
  <c r="DA151" i="3"/>
  <c r="DA152" i="3"/>
  <c r="DA153" i="3"/>
  <c r="DA154" i="3"/>
  <c r="DA155" i="3"/>
  <c r="DA156" i="3"/>
  <c r="DA157" i="3"/>
  <c r="DA158" i="3"/>
  <c r="DA159" i="3"/>
  <c r="DA160" i="3"/>
  <c r="DA161" i="3"/>
  <c r="DA162" i="3"/>
  <c r="DA163" i="3"/>
  <c r="DA164" i="3"/>
  <c r="DA165" i="3"/>
  <c r="DA166" i="3"/>
  <c r="DA167" i="3"/>
  <c r="DA168" i="3"/>
  <c r="DA169" i="3"/>
  <c r="DA170" i="3"/>
  <c r="DA171" i="3"/>
  <c r="DA172" i="3"/>
  <c r="DA173" i="3"/>
  <c r="DA174" i="3"/>
  <c r="DA175" i="3"/>
  <c r="DA176" i="3"/>
  <c r="DA177" i="3"/>
  <c r="DA178" i="3"/>
  <c r="DA179" i="3"/>
  <c r="DA180" i="3"/>
  <c r="DA181" i="3"/>
  <c r="DA182" i="3"/>
  <c r="DA183" i="3"/>
  <c r="DA184" i="3"/>
  <c r="DA185" i="3"/>
  <c r="DA186" i="3"/>
  <c r="DA187" i="3"/>
  <c r="DA188" i="3"/>
  <c r="DA189" i="3"/>
  <c r="DA190" i="3"/>
  <c r="DA191" i="3"/>
  <c r="DA192" i="3"/>
  <c r="DA193" i="3"/>
  <c r="DA194" i="3"/>
  <c r="DA195" i="3"/>
  <c r="DA196" i="3"/>
  <c r="DA197" i="3"/>
  <c r="DA198" i="3"/>
  <c r="DA199" i="3"/>
  <c r="DA200" i="3"/>
  <c r="DA201" i="3"/>
  <c r="DA202" i="3"/>
  <c r="DA203" i="3"/>
  <c r="DA204" i="3"/>
  <c r="DA205" i="3"/>
  <c r="DA206" i="3"/>
  <c r="DA207" i="3"/>
  <c r="DA208" i="3"/>
  <c r="DA209" i="3"/>
  <c r="DA210" i="3"/>
  <c r="DA211" i="3"/>
  <c r="DA212" i="3"/>
  <c r="DA213" i="3"/>
  <c r="DA214" i="3"/>
  <c r="DA215" i="3"/>
  <c r="DA216" i="3"/>
  <c r="DA217" i="3"/>
  <c r="DA218" i="3"/>
  <c r="DA219" i="3"/>
  <c r="DA220" i="3"/>
  <c r="DA221" i="3"/>
  <c r="DA222" i="3"/>
  <c r="DA223" i="3"/>
  <c r="DA224" i="3"/>
  <c r="DA225" i="3"/>
  <c r="DA226" i="3"/>
  <c r="DA227" i="3"/>
  <c r="DA228" i="3"/>
  <c r="DA229" i="3"/>
  <c r="DA230" i="3"/>
  <c r="DA231" i="3"/>
  <c r="DA232" i="3"/>
  <c r="DA233" i="3"/>
  <c r="DA234" i="3"/>
  <c r="DA235" i="3"/>
  <c r="DA236" i="3"/>
  <c r="DA237" i="3"/>
  <c r="DA238" i="3"/>
  <c r="DA239" i="3"/>
  <c r="DA240" i="3"/>
  <c r="DA241" i="3"/>
  <c r="DA242" i="3"/>
  <c r="DA243" i="3"/>
  <c r="DA244" i="3"/>
  <c r="DA245" i="3"/>
  <c r="DA5" i="3"/>
  <c r="CY6" i="3"/>
  <c r="CY7" i="3"/>
  <c r="CY8" i="3"/>
  <c r="CY9" i="3"/>
  <c r="CY10" i="3"/>
  <c r="CY11" i="3"/>
  <c r="CY12" i="3"/>
  <c r="CY13" i="3"/>
  <c r="CY14" i="3"/>
  <c r="CY15" i="3"/>
  <c r="CY16" i="3"/>
  <c r="CY17" i="3"/>
  <c r="CY18" i="3"/>
  <c r="CY19" i="3"/>
  <c r="CY20" i="3"/>
  <c r="CY21" i="3"/>
  <c r="CY22" i="3"/>
  <c r="CY23" i="3"/>
  <c r="CY24" i="3"/>
  <c r="CY25" i="3"/>
  <c r="CY26" i="3"/>
  <c r="CY27" i="3"/>
  <c r="CY28" i="3"/>
  <c r="CY29" i="3"/>
  <c r="CY30" i="3"/>
  <c r="CY31" i="3"/>
  <c r="CY32" i="3"/>
  <c r="CY33" i="3"/>
  <c r="CY34" i="3"/>
  <c r="CY35" i="3"/>
  <c r="CY36" i="3"/>
  <c r="CY37" i="3"/>
  <c r="CY38" i="3"/>
  <c r="CY39" i="3"/>
  <c r="CY40" i="3"/>
  <c r="CY41" i="3"/>
  <c r="CY42" i="3"/>
  <c r="CY43" i="3"/>
  <c r="CY44" i="3"/>
  <c r="CY45" i="3"/>
  <c r="CY46" i="3"/>
  <c r="CY47" i="3"/>
  <c r="CY48" i="3"/>
  <c r="CY49" i="3"/>
  <c r="CY50" i="3"/>
  <c r="CY51" i="3"/>
  <c r="CY52" i="3"/>
  <c r="CY53" i="3"/>
  <c r="CY54" i="3"/>
  <c r="CY55" i="3"/>
  <c r="CY56" i="3"/>
  <c r="CY57" i="3"/>
  <c r="CY58" i="3"/>
  <c r="CY59" i="3"/>
  <c r="CY60" i="3"/>
  <c r="CY61" i="3"/>
  <c r="CY62" i="3"/>
  <c r="CY63" i="3"/>
  <c r="CY64" i="3"/>
  <c r="CY65" i="3"/>
  <c r="CY66" i="3"/>
  <c r="CY67" i="3"/>
  <c r="CY68" i="3"/>
  <c r="CY69" i="3"/>
  <c r="CY70" i="3"/>
  <c r="CY71" i="3"/>
  <c r="CY72" i="3"/>
  <c r="CY73" i="3"/>
  <c r="CY74" i="3"/>
  <c r="CY75" i="3"/>
  <c r="CY76" i="3"/>
  <c r="CY77" i="3"/>
  <c r="CY78" i="3"/>
  <c r="CY79" i="3"/>
  <c r="CY80" i="3"/>
  <c r="CY81" i="3"/>
  <c r="CY82" i="3"/>
  <c r="CY83" i="3"/>
  <c r="CY84" i="3"/>
  <c r="CY85" i="3"/>
  <c r="CY86" i="3"/>
  <c r="CY87" i="3"/>
  <c r="CY88" i="3"/>
  <c r="CY89" i="3"/>
  <c r="CY90" i="3"/>
  <c r="CY91" i="3"/>
  <c r="CY92" i="3"/>
  <c r="CY93" i="3"/>
  <c r="CY94" i="3"/>
  <c r="CY95" i="3"/>
  <c r="CY96" i="3"/>
  <c r="CY97" i="3"/>
  <c r="CY98" i="3"/>
  <c r="CY99" i="3"/>
  <c r="CY100" i="3"/>
  <c r="CY101" i="3"/>
  <c r="CY102" i="3"/>
  <c r="CY103" i="3"/>
  <c r="CY104" i="3"/>
  <c r="CY105" i="3"/>
  <c r="CY106" i="3"/>
  <c r="CY107" i="3"/>
  <c r="CY108" i="3"/>
  <c r="CY109" i="3"/>
  <c r="CY110" i="3"/>
  <c r="CY111" i="3"/>
  <c r="CY112" i="3"/>
  <c r="CY113" i="3"/>
  <c r="CY114" i="3"/>
  <c r="CY115" i="3"/>
  <c r="CY116" i="3"/>
  <c r="CY117" i="3"/>
  <c r="CY118" i="3"/>
  <c r="CY119" i="3"/>
  <c r="CY120" i="3"/>
  <c r="CY121" i="3"/>
  <c r="CY122" i="3"/>
  <c r="CY123" i="3"/>
  <c r="CY124" i="3"/>
  <c r="CY125" i="3"/>
  <c r="CY126" i="3"/>
  <c r="CY127" i="3"/>
  <c r="CY128" i="3"/>
  <c r="CY129" i="3"/>
  <c r="CY130" i="3"/>
  <c r="CY131" i="3"/>
  <c r="CY132" i="3"/>
  <c r="CY133" i="3"/>
  <c r="CY134" i="3"/>
  <c r="CY135" i="3"/>
  <c r="CY136" i="3"/>
  <c r="CY137" i="3"/>
  <c r="CY138" i="3"/>
  <c r="CY139" i="3"/>
  <c r="CY140" i="3"/>
  <c r="CY141" i="3"/>
  <c r="CY142" i="3"/>
  <c r="CY143" i="3"/>
  <c r="CY144" i="3"/>
  <c r="CY145" i="3"/>
  <c r="CY146" i="3"/>
  <c r="CY147" i="3"/>
  <c r="CY148" i="3"/>
  <c r="CY149" i="3"/>
  <c r="CY150" i="3"/>
  <c r="CY151" i="3"/>
  <c r="CY152" i="3"/>
  <c r="CY153" i="3"/>
  <c r="CY154" i="3"/>
  <c r="CY155" i="3"/>
  <c r="CY156" i="3"/>
  <c r="CY157" i="3"/>
  <c r="CY158" i="3"/>
  <c r="CY159" i="3"/>
  <c r="CY160" i="3"/>
  <c r="CY161" i="3"/>
  <c r="CY162" i="3"/>
  <c r="CY163" i="3"/>
  <c r="CY164" i="3"/>
  <c r="CY165" i="3"/>
  <c r="CY166" i="3"/>
  <c r="CY167" i="3"/>
  <c r="CY168" i="3"/>
  <c r="CY169" i="3"/>
  <c r="CY170" i="3"/>
  <c r="CY171" i="3"/>
  <c r="CY172" i="3"/>
  <c r="CY173" i="3"/>
  <c r="CY174" i="3"/>
  <c r="CY175" i="3"/>
  <c r="CY176" i="3"/>
  <c r="CY177" i="3"/>
  <c r="CY178" i="3"/>
  <c r="CY179" i="3"/>
  <c r="CY180" i="3"/>
  <c r="CY181" i="3"/>
  <c r="CY182" i="3"/>
  <c r="CY183" i="3"/>
  <c r="CY184" i="3"/>
  <c r="CY185" i="3"/>
  <c r="CY186" i="3"/>
  <c r="CY187" i="3"/>
  <c r="CY188" i="3"/>
  <c r="CY189" i="3"/>
  <c r="CY190" i="3"/>
  <c r="CY191" i="3"/>
  <c r="CY192" i="3"/>
  <c r="CY193" i="3"/>
  <c r="CY194" i="3"/>
  <c r="CY195" i="3"/>
  <c r="CY196" i="3"/>
  <c r="CY197" i="3"/>
  <c r="CY198" i="3"/>
  <c r="CY199" i="3"/>
  <c r="CY200" i="3"/>
  <c r="CY201" i="3"/>
  <c r="CY202" i="3"/>
  <c r="CY203" i="3"/>
  <c r="CY204" i="3"/>
  <c r="CY205" i="3"/>
  <c r="CY206" i="3"/>
  <c r="CY207" i="3"/>
  <c r="CY208" i="3"/>
  <c r="CY209" i="3"/>
  <c r="CY210" i="3"/>
  <c r="CY211" i="3"/>
  <c r="CY212" i="3"/>
  <c r="CY213" i="3"/>
  <c r="CY214" i="3"/>
  <c r="CY215" i="3"/>
  <c r="CY216" i="3"/>
  <c r="CY217" i="3"/>
  <c r="CY218" i="3"/>
  <c r="CY219" i="3"/>
  <c r="CY220" i="3"/>
  <c r="CY221" i="3"/>
  <c r="CY222" i="3"/>
  <c r="CY223" i="3"/>
  <c r="CY224" i="3"/>
  <c r="CY225" i="3"/>
  <c r="CY226" i="3"/>
  <c r="CY227" i="3"/>
  <c r="CY228" i="3"/>
  <c r="CY229" i="3"/>
  <c r="CY230" i="3"/>
  <c r="CY231" i="3"/>
  <c r="CY232" i="3"/>
  <c r="CY233" i="3"/>
  <c r="CY234" i="3"/>
  <c r="CY235" i="3"/>
  <c r="CY236" i="3"/>
  <c r="CY237" i="3"/>
  <c r="CY238" i="3"/>
  <c r="CY239" i="3"/>
  <c r="CY240" i="3"/>
  <c r="CY241" i="3"/>
  <c r="CY242" i="3"/>
  <c r="CY243" i="3"/>
  <c r="CY244" i="3"/>
  <c r="CY245" i="3"/>
  <c r="CY5" i="3"/>
  <c r="CW6" i="3"/>
  <c r="CW7" i="3"/>
  <c r="CW8" i="3"/>
  <c r="CW9" i="3"/>
  <c r="CW10" i="3"/>
  <c r="CW11" i="3"/>
  <c r="CW12" i="3"/>
  <c r="CW13" i="3"/>
  <c r="CW14" i="3"/>
  <c r="CW15" i="3"/>
  <c r="CW16" i="3"/>
  <c r="CW17" i="3"/>
  <c r="CW18" i="3"/>
  <c r="CW19" i="3"/>
  <c r="CW20" i="3"/>
  <c r="CW21" i="3"/>
  <c r="CW22" i="3"/>
  <c r="CW23" i="3"/>
  <c r="CW24" i="3"/>
  <c r="CW25" i="3"/>
  <c r="CW26" i="3"/>
  <c r="CW27" i="3"/>
  <c r="CW28" i="3"/>
  <c r="CW29" i="3"/>
  <c r="CW30" i="3"/>
  <c r="CW31" i="3"/>
  <c r="CW32" i="3"/>
  <c r="CW33" i="3"/>
  <c r="CW34" i="3"/>
  <c r="CW35" i="3"/>
  <c r="CW36" i="3"/>
  <c r="CW37" i="3"/>
  <c r="CW38" i="3"/>
  <c r="CW39" i="3"/>
  <c r="CW40" i="3"/>
  <c r="CW41" i="3"/>
  <c r="CW42" i="3"/>
  <c r="CW43" i="3"/>
  <c r="CW44" i="3"/>
  <c r="CW45" i="3"/>
  <c r="CW46" i="3"/>
  <c r="CW47" i="3"/>
  <c r="CW48" i="3"/>
  <c r="CW49" i="3"/>
  <c r="CW50" i="3"/>
  <c r="CW51" i="3"/>
  <c r="CW52" i="3"/>
  <c r="CW53" i="3"/>
  <c r="CW54" i="3"/>
  <c r="CW55" i="3"/>
  <c r="CW56" i="3"/>
  <c r="CW57" i="3"/>
  <c r="CW58" i="3"/>
  <c r="CW59" i="3"/>
  <c r="CW60" i="3"/>
  <c r="CW61" i="3"/>
  <c r="CW62" i="3"/>
  <c r="CW63" i="3"/>
  <c r="CW64" i="3"/>
  <c r="CW65" i="3"/>
  <c r="CW66" i="3"/>
  <c r="CW67" i="3"/>
  <c r="CW68" i="3"/>
  <c r="CW69" i="3"/>
  <c r="CW70" i="3"/>
  <c r="CW71" i="3"/>
  <c r="CW72" i="3"/>
  <c r="CW73" i="3"/>
  <c r="CW74" i="3"/>
  <c r="CW75" i="3"/>
  <c r="CW76" i="3"/>
  <c r="CW77" i="3"/>
  <c r="CW78" i="3"/>
  <c r="CW79" i="3"/>
  <c r="CW80" i="3"/>
  <c r="CW81" i="3"/>
  <c r="CW82" i="3"/>
  <c r="CW83" i="3"/>
  <c r="CW84" i="3"/>
  <c r="CW85" i="3"/>
  <c r="CW86" i="3"/>
  <c r="CW87" i="3"/>
  <c r="CW88" i="3"/>
  <c r="CW89" i="3"/>
  <c r="CW90" i="3"/>
  <c r="CW91" i="3"/>
  <c r="CW92" i="3"/>
  <c r="CW93" i="3"/>
  <c r="CW94" i="3"/>
  <c r="CW95" i="3"/>
  <c r="CW96" i="3"/>
  <c r="CW97" i="3"/>
  <c r="CW98" i="3"/>
  <c r="CW99" i="3"/>
  <c r="CW100" i="3"/>
  <c r="CW101" i="3"/>
  <c r="CW102" i="3"/>
  <c r="CW103" i="3"/>
  <c r="CW104" i="3"/>
  <c r="CW105" i="3"/>
  <c r="CW106" i="3"/>
  <c r="CW107" i="3"/>
  <c r="CW108" i="3"/>
  <c r="CW109" i="3"/>
  <c r="CW110" i="3"/>
  <c r="CW111" i="3"/>
  <c r="CW112" i="3"/>
  <c r="CW113" i="3"/>
  <c r="CW114" i="3"/>
  <c r="CW115" i="3"/>
  <c r="CW116" i="3"/>
  <c r="CW117" i="3"/>
  <c r="CW118" i="3"/>
  <c r="CW119" i="3"/>
  <c r="CW120" i="3"/>
  <c r="CW121" i="3"/>
  <c r="CW122" i="3"/>
  <c r="CW123" i="3"/>
  <c r="CW124" i="3"/>
  <c r="CW125" i="3"/>
  <c r="CW126" i="3"/>
  <c r="CW127" i="3"/>
  <c r="CW128" i="3"/>
  <c r="CW129" i="3"/>
  <c r="CW130" i="3"/>
  <c r="CW131" i="3"/>
  <c r="CW132" i="3"/>
  <c r="CW133" i="3"/>
  <c r="CW134" i="3"/>
  <c r="CW135" i="3"/>
  <c r="CW136" i="3"/>
  <c r="CW137" i="3"/>
  <c r="CW138" i="3"/>
  <c r="CW139" i="3"/>
  <c r="CW140" i="3"/>
  <c r="CW141" i="3"/>
  <c r="CW142" i="3"/>
  <c r="CW143" i="3"/>
  <c r="CW144" i="3"/>
  <c r="CW145" i="3"/>
  <c r="CW146" i="3"/>
  <c r="CW147" i="3"/>
  <c r="CW148" i="3"/>
  <c r="CW149" i="3"/>
  <c r="CW150" i="3"/>
  <c r="CW151" i="3"/>
  <c r="CW152" i="3"/>
  <c r="CW153" i="3"/>
  <c r="CW154" i="3"/>
  <c r="CW155" i="3"/>
  <c r="CW156" i="3"/>
  <c r="CW157" i="3"/>
  <c r="CW158" i="3"/>
  <c r="CW159" i="3"/>
  <c r="CW160" i="3"/>
  <c r="CW161" i="3"/>
  <c r="CW162" i="3"/>
  <c r="CW163" i="3"/>
  <c r="CW164" i="3"/>
  <c r="CW165" i="3"/>
  <c r="CW166" i="3"/>
  <c r="CW167" i="3"/>
  <c r="CW168" i="3"/>
  <c r="CW169" i="3"/>
  <c r="CW170" i="3"/>
  <c r="CW171" i="3"/>
  <c r="CW172" i="3"/>
  <c r="CW173" i="3"/>
  <c r="CW174" i="3"/>
  <c r="CW175" i="3"/>
  <c r="CW176" i="3"/>
  <c r="CW177" i="3"/>
  <c r="CW178" i="3"/>
  <c r="CW179" i="3"/>
  <c r="CW180" i="3"/>
  <c r="CW181" i="3"/>
  <c r="CW182" i="3"/>
  <c r="CW183" i="3"/>
  <c r="CW184" i="3"/>
  <c r="CW185" i="3"/>
  <c r="CW186" i="3"/>
  <c r="CW187" i="3"/>
  <c r="CW188" i="3"/>
  <c r="CW189" i="3"/>
  <c r="CW190" i="3"/>
  <c r="CW191" i="3"/>
  <c r="CW192" i="3"/>
  <c r="CW193" i="3"/>
  <c r="CW194" i="3"/>
  <c r="CW195" i="3"/>
  <c r="CW196" i="3"/>
  <c r="CW197" i="3"/>
  <c r="CW198" i="3"/>
  <c r="CW199" i="3"/>
  <c r="CW200" i="3"/>
  <c r="CW201" i="3"/>
  <c r="CW202" i="3"/>
  <c r="CW203" i="3"/>
  <c r="CW204" i="3"/>
  <c r="CW205" i="3"/>
  <c r="CW206" i="3"/>
  <c r="CW207" i="3"/>
  <c r="CW208" i="3"/>
  <c r="CW209" i="3"/>
  <c r="CW210" i="3"/>
  <c r="CW211" i="3"/>
  <c r="CW212" i="3"/>
  <c r="CW213" i="3"/>
  <c r="CW214" i="3"/>
  <c r="CW215" i="3"/>
  <c r="CW216" i="3"/>
  <c r="CW217" i="3"/>
  <c r="CW218" i="3"/>
  <c r="CW219" i="3"/>
  <c r="CW220" i="3"/>
  <c r="CW221" i="3"/>
  <c r="CW222" i="3"/>
  <c r="CW223" i="3"/>
  <c r="CW224" i="3"/>
  <c r="CW225" i="3"/>
  <c r="CW226" i="3"/>
  <c r="CW227" i="3"/>
  <c r="CW228" i="3"/>
  <c r="CW229" i="3"/>
  <c r="CW230" i="3"/>
  <c r="CW231" i="3"/>
  <c r="CW232" i="3"/>
  <c r="CW233" i="3"/>
  <c r="CW234" i="3"/>
  <c r="CW235" i="3"/>
  <c r="CW236" i="3"/>
  <c r="CW237" i="3"/>
  <c r="CW238" i="3"/>
  <c r="CW239" i="3"/>
  <c r="CW240" i="3"/>
  <c r="CW241" i="3"/>
  <c r="CW242" i="3"/>
  <c r="CW243" i="3"/>
  <c r="CW244" i="3"/>
  <c r="CW245" i="3"/>
  <c r="CW5" i="3"/>
  <c r="CU6" i="3"/>
  <c r="CU7" i="3"/>
  <c r="CU8" i="3"/>
  <c r="CU9" i="3"/>
  <c r="CU10" i="3"/>
  <c r="CU11" i="3"/>
  <c r="CU12" i="3"/>
  <c r="CU13" i="3"/>
  <c r="CU14" i="3"/>
  <c r="CU15" i="3"/>
  <c r="CU16" i="3"/>
  <c r="CU17" i="3"/>
  <c r="CU18" i="3"/>
  <c r="CU19" i="3"/>
  <c r="CU20" i="3"/>
  <c r="CU21" i="3"/>
  <c r="CU22" i="3"/>
  <c r="CU23" i="3"/>
  <c r="CU24" i="3"/>
  <c r="CU25" i="3"/>
  <c r="CU26" i="3"/>
  <c r="CU27" i="3"/>
  <c r="CU28" i="3"/>
  <c r="CU29" i="3"/>
  <c r="CU30" i="3"/>
  <c r="CU31" i="3"/>
  <c r="CU32" i="3"/>
  <c r="CU33" i="3"/>
  <c r="CU34" i="3"/>
  <c r="CU35" i="3"/>
  <c r="CU36" i="3"/>
  <c r="CU37" i="3"/>
  <c r="CU38" i="3"/>
  <c r="CU39" i="3"/>
  <c r="CU40" i="3"/>
  <c r="CU41" i="3"/>
  <c r="CU42" i="3"/>
  <c r="CU43" i="3"/>
  <c r="CU44" i="3"/>
  <c r="CU45" i="3"/>
  <c r="CU46" i="3"/>
  <c r="CU47" i="3"/>
  <c r="CU48" i="3"/>
  <c r="CU49" i="3"/>
  <c r="CU50" i="3"/>
  <c r="CU51" i="3"/>
  <c r="CU52" i="3"/>
  <c r="CU53" i="3"/>
  <c r="CU54" i="3"/>
  <c r="CU55" i="3"/>
  <c r="CU56" i="3"/>
  <c r="CU57" i="3"/>
  <c r="CU58" i="3"/>
  <c r="CU59" i="3"/>
  <c r="CU60" i="3"/>
  <c r="CU61" i="3"/>
  <c r="CU62" i="3"/>
  <c r="CU63" i="3"/>
  <c r="CU64" i="3"/>
  <c r="CU65" i="3"/>
  <c r="CU66" i="3"/>
  <c r="CU67" i="3"/>
  <c r="CU68" i="3"/>
  <c r="CU69" i="3"/>
  <c r="CU70" i="3"/>
  <c r="CU71" i="3"/>
  <c r="CU72" i="3"/>
  <c r="CU73" i="3"/>
  <c r="CU74" i="3"/>
  <c r="CU75" i="3"/>
  <c r="CU76" i="3"/>
  <c r="CU77" i="3"/>
  <c r="CU78" i="3"/>
  <c r="CU79" i="3"/>
  <c r="CU80" i="3"/>
  <c r="CU81" i="3"/>
  <c r="CU82" i="3"/>
  <c r="CU83" i="3"/>
  <c r="CU84" i="3"/>
  <c r="CU85" i="3"/>
  <c r="CU86" i="3"/>
  <c r="CU87" i="3"/>
  <c r="CU88" i="3"/>
  <c r="CU89" i="3"/>
  <c r="CU90" i="3"/>
  <c r="CU91" i="3"/>
  <c r="CU92" i="3"/>
  <c r="CU93" i="3"/>
  <c r="CU94" i="3"/>
  <c r="CU95" i="3"/>
  <c r="CU96" i="3"/>
  <c r="CU97" i="3"/>
  <c r="CU98" i="3"/>
  <c r="CU99" i="3"/>
  <c r="CU100" i="3"/>
  <c r="CU101" i="3"/>
  <c r="CU102" i="3"/>
  <c r="CU103" i="3"/>
  <c r="CU104" i="3"/>
  <c r="CU105" i="3"/>
  <c r="CU106" i="3"/>
  <c r="CU107" i="3"/>
  <c r="CU108" i="3"/>
  <c r="CU109" i="3"/>
  <c r="CU110" i="3"/>
  <c r="CU111" i="3"/>
  <c r="CU112" i="3"/>
  <c r="CU113" i="3"/>
  <c r="CU114" i="3"/>
  <c r="CU115" i="3"/>
  <c r="CU116" i="3"/>
  <c r="CU117" i="3"/>
  <c r="CU118" i="3"/>
  <c r="CU119" i="3"/>
  <c r="CU120" i="3"/>
  <c r="CU121" i="3"/>
  <c r="CU122" i="3"/>
  <c r="CU123" i="3"/>
  <c r="CU124" i="3"/>
  <c r="CU125" i="3"/>
  <c r="CU126" i="3"/>
  <c r="CU127" i="3"/>
  <c r="CU128" i="3"/>
  <c r="CU129" i="3"/>
  <c r="CU130" i="3"/>
  <c r="CU131" i="3"/>
  <c r="CU132" i="3"/>
  <c r="CU133" i="3"/>
  <c r="CU134" i="3"/>
  <c r="CU135" i="3"/>
  <c r="CU136" i="3"/>
  <c r="CU137" i="3"/>
  <c r="CU138" i="3"/>
  <c r="CU139" i="3"/>
  <c r="CU140" i="3"/>
  <c r="CU141" i="3"/>
  <c r="CU142" i="3"/>
  <c r="CU143" i="3"/>
  <c r="CU144" i="3"/>
  <c r="CU145" i="3"/>
  <c r="CU146" i="3"/>
  <c r="CU147" i="3"/>
  <c r="CU148" i="3"/>
  <c r="CU149" i="3"/>
  <c r="CU150" i="3"/>
  <c r="CU151" i="3"/>
  <c r="CU152" i="3"/>
  <c r="CU153" i="3"/>
  <c r="CU154" i="3"/>
  <c r="CU155" i="3"/>
  <c r="CU156" i="3"/>
  <c r="CU157" i="3"/>
  <c r="CU158" i="3"/>
  <c r="CU159" i="3"/>
  <c r="CU160" i="3"/>
  <c r="CU161" i="3"/>
  <c r="CU162" i="3"/>
  <c r="CU163" i="3"/>
  <c r="CU164" i="3"/>
  <c r="CU165" i="3"/>
  <c r="CU166" i="3"/>
  <c r="CU167" i="3"/>
  <c r="CU168" i="3"/>
  <c r="CU169" i="3"/>
  <c r="CU170" i="3"/>
  <c r="CU171" i="3"/>
  <c r="CU172" i="3"/>
  <c r="CU173" i="3"/>
  <c r="CU174" i="3"/>
  <c r="CU175" i="3"/>
  <c r="CU176" i="3"/>
  <c r="CU177" i="3"/>
  <c r="CU178" i="3"/>
  <c r="CU179" i="3"/>
  <c r="CU180" i="3"/>
  <c r="CU181" i="3"/>
  <c r="CU182" i="3"/>
  <c r="CU183" i="3"/>
  <c r="CU184" i="3"/>
  <c r="CU185" i="3"/>
  <c r="CU186" i="3"/>
  <c r="CU187" i="3"/>
  <c r="CU188" i="3"/>
  <c r="CU189" i="3"/>
  <c r="CU190" i="3"/>
  <c r="CU191" i="3"/>
  <c r="CU192" i="3"/>
  <c r="CU193" i="3"/>
  <c r="CU194" i="3"/>
  <c r="CU195" i="3"/>
  <c r="CU196" i="3"/>
  <c r="CU197" i="3"/>
  <c r="CU198" i="3"/>
  <c r="CU199" i="3"/>
  <c r="CU200" i="3"/>
  <c r="CU201" i="3"/>
  <c r="CU202" i="3"/>
  <c r="CU203" i="3"/>
  <c r="CU204" i="3"/>
  <c r="CU205" i="3"/>
  <c r="CU206" i="3"/>
  <c r="CU207" i="3"/>
  <c r="CU208" i="3"/>
  <c r="CU209" i="3"/>
  <c r="CU210" i="3"/>
  <c r="CU211" i="3"/>
  <c r="CU212" i="3"/>
  <c r="CU213" i="3"/>
  <c r="CU214" i="3"/>
  <c r="CU215" i="3"/>
  <c r="CU216" i="3"/>
  <c r="CU217" i="3"/>
  <c r="CU218" i="3"/>
  <c r="CU219" i="3"/>
  <c r="CU220" i="3"/>
  <c r="CU221" i="3"/>
  <c r="CU222" i="3"/>
  <c r="CU223" i="3"/>
  <c r="CU224" i="3"/>
  <c r="CU225" i="3"/>
  <c r="CU226" i="3"/>
  <c r="CU227" i="3"/>
  <c r="CU228" i="3"/>
  <c r="CU229" i="3"/>
  <c r="CU230" i="3"/>
  <c r="CU231" i="3"/>
  <c r="CU232" i="3"/>
  <c r="CU233" i="3"/>
  <c r="CU234" i="3"/>
  <c r="CU235" i="3"/>
  <c r="CU236" i="3"/>
  <c r="CU237" i="3"/>
  <c r="CU238" i="3"/>
  <c r="CU239" i="3"/>
  <c r="CU240" i="3"/>
  <c r="CU241" i="3"/>
  <c r="CU242" i="3"/>
  <c r="CU243" i="3"/>
  <c r="CU244" i="3"/>
  <c r="CU245" i="3"/>
  <c r="CU5" i="3"/>
  <c r="CS6" i="3"/>
  <c r="CS7" i="3"/>
  <c r="CS8" i="3"/>
  <c r="CS9" i="3"/>
  <c r="CS10" i="3"/>
  <c r="CS11" i="3"/>
  <c r="CS12" i="3"/>
  <c r="CS13" i="3"/>
  <c r="CS14" i="3"/>
  <c r="CS15" i="3"/>
  <c r="CS16" i="3"/>
  <c r="CS17" i="3"/>
  <c r="CS18" i="3"/>
  <c r="CS19" i="3"/>
  <c r="CS20" i="3"/>
  <c r="CS21" i="3"/>
  <c r="CS22" i="3"/>
  <c r="CS23" i="3"/>
  <c r="CS24" i="3"/>
  <c r="CS25" i="3"/>
  <c r="CS26" i="3"/>
  <c r="CS27" i="3"/>
  <c r="CS28" i="3"/>
  <c r="CS29" i="3"/>
  <c r="CS30" i="3"/>
  <c r="CS31" i="3"/>
  <c r="CS32" i="3"/>
  <c r="CS33" i="3"/>
  <c r="CS34" i="3"/>
  <c r="CS35" i="3"/>
  <c r="CS36" i="3"/>
  <c r="CS37" i="3"/>
  <c r="CS38" i="3"/>
  <c r="CS39" i="3"/>
  <c r="CS40" i="3"/>
  <c r="CS41" i="3"/>
  <c r="CS42" i="3"/>
  <c r="CS43" i="3"/>
  <c r="CS44" i="3"/>
  <c r="CS45" i="3"/>
  <c r="CS46" i="3"/>
  <c r="CS47" i="3"/>
  <c r="CS48" i="3"/>
  <c r="CS49" i="3"/>
  <c r="CS50" i="3"/>
  <c r="CS51" i="3"/>
  <c r="CS52" i="3"/>
  <c r="CS53" i="3"/>
  <c r="CS54" i="3"/>
  <c r="CS55" i="3"/>
  <c r="CS56" i="3"/>
  <c r="CS57" i="3"/>
  <c r="CS58" i="3"/>
  <c r="CS59" i="3"/>
  <c r="CS60" i="3"/>
  <c r="CS61" i="3"/>
  <c r="CS62" i="3"/>
  <c r="CS63" i="3"/>
  <c r="CS64" i="3"/>
  <c r="CS65" i="3"/>
  <c r="CS66" i="3"/>
  <c r="CS67" i="3"/>
  <c r="CS68" i="3"/>
  <c r="CS69" i="3"/>
  <c r="CS70" i="3"/>
  <c r="CS71" i="3"/>
  <c r="CS72" i="3"/>
  <c r="CS73" i="3"/>
  <c r="CS74" i="3"/>
  <c r="CS75" i="3"/>
  <c r="CS76" i="3"/>
  <c r="CS77" i="3"/>
  <c r="CS78" i="3"/>
  <c r="CS79" i="3"/>
  <c r="CS80" i="3"/>
  <c r="CS81" i="3"/>
  <c r="CS82" i="3"/>
  <c r="CS83" i="3"/>
  <c r="CS84" i="3"/>
  <c r="CS85" i="3"/>
  <c r="CS86" i="3"/>
  <c r="CS87" i="3"/>
  <c r="CS88" i="3"/>
  <c r="CS89" i="3"/>
  <c r="CS90" i="3"/>
  <c r="CS91" i="3"/>
  <c r="CS92" i="3"/>
  <c r="CS93" i="3"/>
  <c r="CS94" i="3"/>
  <c r="CS95" i="3"/>
  <c r="CS96" i="3"/>
  <c r="CS97" i="3"/>
  <c r="CS98" i="3"/>
  <c r="CS99" i="3"/>
  <c r="CS100" i="3"/>
  <c r="CS101" i="3"/>
  <c r="CS102" i="3"/>
  <c r="CS103" i="3"/>
  <c r="CS104" i="3"/>
  <c r="CS105" i="3"/>
  <c r="CS106" i="3"/>
  <c r="CS107" i="3"/>
  <c r="CS108" i="3"/>
  <c r="CS109" i="3"/>
  <c r="CS110" i="3"/>
  <c r="CS111" i="3"/>
  <c r="CS112" i="3"/>
  <c r="CS113" i="3"/>
  <c r="CS114" i="3"/>
  <c r="CS115" i="3"/>
  <c r="CS116" i="3"/>
  <c r="CS117" i="3"/>
  <c r="CS118" i="3"/>
  <c r="CS119" i="3"/>
  <c r="CS120" i="3"/>
  <c r="CS121" i="3"/>
  <c r="CS122" i="3"/>
  <c r="CS123" i="3"/>
  <c r="CS124" i="3"/>
  <c r="CS125" i="3"/>
  <c r="CS126" i="3"/>
  <c r="CS127" i="3"/>
  <c r="CS128" i="3"/>
  <c r="CS129" i="3"/>
  <c r="CS130" i="3"/>
  <c r="CS131" i="3"/>
  <c r="CS132" i="3"/>
  <c r="CS133" i="3"/>
  <c r="CS134" i="3"/>
  <c r="CS135" i="3"/>
  <c r="CS136" i="3"/>
  <c r="CS137" i="3"/>
  <c r="CS138" i="3"/>
  <c r="CS139" i="3"/>
  <c r="CS140" i="3"/>
  <c r="CS141" i="3"/>
  <c r="CS142" i="3"/>
  <c r="CS143" i="3"/>
  <c r="CS144" i="3"/>
  <c r="CS145" i="3"/>
  <c r="CS146" i="3"/>
  <c r="CS147" i="3"/>
  <c r="CS148" i="3"/>
  <c r="CS149" i="3"/>
  <c r="CS150" i="3"/>
  <c r="CS151" i="3"/>
  <c r="CS152" i="3"/>
  <c r="CS153" i="3"/>
  <c r="CS154" i="3"/>
  <c r="CS155" i="3"/>
  <c r="CS156" i="3"/>
  <c r="CS157" i="3"/>
  <c r="CS158" i="3"/>
  <c r="CS159" i="3"/>
  <c r="CS160" i="3"/>
  <c r="CS161" i="3"/>
  <c r="CS162" i="3"/>
  <c r="CS163" i="3"/>
  <c r="CS164" i="3"/>
  <c r="CS165" i="3"/>
  <c r="CS166" i="3"/>
  <c r="CS167" i="3"/>
  <c r="CS168" i="3"/>
  <c r="CS169" i="3"/>
  <c r="CS170" i="3"/>
  <c r="CS171" i="3"/>
  <c r="CS172" i="3"/>
  <c r="CS173" i="3"/>
  <c r="CS174" i="3"/>
  <c r="CS175" i="3"/>
  <c r="CS176" i="3"/>
  <c r="CS177" i="3"/>
  <c r="CS178" i="3"/>
  <c r="CS179" i="3"/>
  <c r="CS180" i="3"/>
  <c r="CS181" i="3"/>
  <c r="CS182" i="3"/>
  <c r="CS183" i="3"/>
  <c r="CS184" i="3"/>
  <c r="CS185" i="3"/>
  <c r="CS186" i="3"/>
  <c r="CS187" i="3"/>
  <c r="CS188" i="3"/>
  <c r="CS189" i="3"/>
  <c r="CS190" i="3"/>
  <c r="CS191" i="3"/>
  <c r="CS192" i="3"/>
  <c r="CS193" i="3"/>
  <c r="CS194" i="3"/>
  <c r="CS195" i="3"/>
  <c r="CS196" i="3"/>
  <c r="CS197" i="3"/>
  <c r="CS198" i="3"/>
  <c r="CS199" i="3"/>
  <c r="CS200" i="3"/>
  <c r="CS201" i="3"/>
  <c r="CS202" i="3"/>
  <c r="CS203" i="3"/>
  <c r="CS204" i="3"/>
  <c r="CS205" i="3"/>
  <c r="CS206" i="3"/>
  <c r="CS207" i="3"/>
  <c r="CS208" i="3"/>
  <c r="CS209" i="3"/>
  <c r="CS210" i="3"/>
  <c r="CS211" i="3"/>
  <c r="CS212" i="3"/>
  <c r="CS213" i="3"/>
  <c r="CS214" i="3"/>
  <c r="CS215" i="3"/>
  <c r="CS216" i="3"/>
  <c r="CS217" i="3"/>
  <c r="CS218" i="3"/>
  <c r="CS219" i="3"/>
  <c r="CS220" i="3"/>
  <c r="CS221" i="3"/>
  <c r="CS222" i="3"/>
  <c r="CS223" i="3"/>
  <c r="CS224" i="3"/>
  <c r="CS225" i="3"/>
  <c r="CS226" i="3"/>
  <c r="CS227" i="3"/>
  <c r="CS228" i="3"/>
  <c r="CS229" i="3"/>
  <c r="CS230" i="3"/>
  <c r="CS231" i="3"/>
  <c r="CS232" i="3"/>
  <c r="CS233" i="3"/>
  <c r="CS234" i="3"/>
  <c r="CS235" i="3"/>
  <c r="CS236" i="3"/>
  <c r="CS237" i="3"/>
  <c r="CS238" i="3"/>
  <c r="CS239" i="3"/>
  <c r="CS240" i="3"/>
  <c r="CS241" i="3"/>
  <c r="CS242" i="3"/>
  <c r="CS243" i="3"/>
  <c r="CS244" i="3"/>
  <c r="CS245" i="3"/>
  <c r="CS5" i="3"/>
  <c r="CQ6" i="3"/>
  <c r="CQ7" i="3"/>
  <c r="CQ8" i="3"/>
  <c r="CQ9" i="3"/>
  <c r="CQ10" i="3"/>
  <c r="CQ11" i="3"/>
  <c r="CQ12" i="3"/>
  <c r="CQ13" i="3"/>
  <c r="CQ14" i="3"/>
  <c r="CQ15" i="3"/>
  <c r="CQ16" i="3"/>
  <c r="CQ17" i="3"/>
  <c r="CQ18" i="3"/>
  <c r="CQ19" i="3"/>
  <c r="CQ20" i="3"/>
  <c r="CQ21" i="3"/>
  <c r="CQ22" i="3"/>
  <c r="CQ23" i="3"/>
  <c r="CQ24" i="3"/>
  <c r="CQ25" i="3"/>
  <c r="CQ26" i="3"/>
  <c r="CQ27" i="3"/>
  <c r="CQ28" i="3"/>
  <c r="CQ29" i="3"/>
  <c r="CQ30" i="3"/>
  <c r="CQ31" i="3"/>
  <c r="CQ32" i="3"/>
  <c r="CQ33" i="3"/>
  <c r="CQ34" i="3"/>
  <c r="CQ35" i="3"/>
  <c r="CQ36" i="3"/>
  <c r="CQ37" i="3"/>
  <c r="CQ38" i="3"/>
  <c r="CQ39" i="3"/>
  <c r="CQ40" i="3"/>
  <c r="CQ41" i="3"/>
  <c r="CQ42" i="3"/>
  <c r="CQ43" i="3"/>
  <c r="CQ44" i="3"/>
  <c r="CQ45" i="3"/>
  <c r="CQ46" i="3"/>
  <c r="CQ47" i="3"/>
  <c r="CQ48" i="3"/>
  <c r="CQ49" i="3"/>
  <c r="CQ50" i="3"/>
  <c r="CQ51" i="3"/>
  <c r="CQ52" i="3"/>
  <c r="CQ53" i="3"/>
  <c r="CQ54" i="3"/>
  <c r="CQ55" i="3"/>
  <c r="CQ56" i="3"/>
  <c r="CQ57" i="3"/>
  <c r="CQ58" i="3"/>
  <c r="CQ59" i="3"/>
  <c r="CQ60" i="3"/>
  <c r="CQ61" i="3"/>
  <c r="CQ62" i="3"/>
  <c r="CQ63" i="3"/>
  <c r="CQ64" i="3"/>
  <c r="CQ65" i="3"/>
  <c r="CQ66" i="3"/>
  <c r="CQ67" i="3"/>
  <c r="CQ68" i="3"/>
  <c r="CQ69" i="3"/>
  <c r="CQ70" i="3"/>
  <c r="CQ71" i="3"/>
  <c r="CQ72" i="3"/>
  <c r="CQ73" i="3"/>
  <c r="CQ74" i="3"/>
  <c r="CQ75" i="3"/>
  <c r="CQ76" i="3"/>
  <c r="CQ77" i="3"/>
  <c r="CQ78" i="3"/>
  <c r="CQ79" i="3"/>
  <c r="CQ80" i="3"/>
  <c r="CQ81" i="3"/>
  <c r="CQ82" i="3"/>
  <c r="CQ83" i="3"/>
  <c r="CQ84" i="3"/>
  <c r="CQ85" i="3"/>
  <c r="CQ86" i="3"/>
  <c r="CQ87" i="3"/>
  <c r="CQ88" i="3"/>
  <c r="CQ89" i="3"/>
  <c r="CQ90" i="3"/>
  <c r="CQ91" i="3"/>
  <c r="CQ92" i="3"/>
  <c r="CQ93" i="3"/>
  <c r="CQ94" i="3"/>
  <c r="CQ95" i="3"/>
  <c r="CQ96" i="3"/>
  <c r="CQ97" i="3"/>
  <c r="CQ98" i="3"/>
  <c r="CQ99" i="3"/>
  <c r="CQ100" i="3"/>
  <c r="CQ101" i="3"/>
  <c r="CQ102" i="3"/>
  <c r="CQ103" i="3"/>
  <c r="CQ104" i="3"/>
  <c r="CQ105" i="3"/>
  <c r="CQ106" i="3"/>
  <c r="CQ107" i="3"/>
  <c r="CQ108" i="3"/>
  <c r="CQ109" i="3"/>
  <c r="CQ110" i="3"/>
  <c r="CQ111" i="3"/>
  <c r="CQ112" i="3"/>
  <c r="CQ113" i="3"/>
  <c r="CQ114" i="3"/>
  <c r="CQ115" i="3"/>
  <c r="CQ116" i="3"/>
  <c r="CQ117" i="3"/>
  <c r="CQ118" i="3"/>
  <c r="CQ119" i="3"/>
  <c r="CQ120" i="3"/>
  <c r="CQ121" i="3"/>
  <c r="CQ122" i="3"/>
  <c r="CQ123" i="3"/>
  <c r="CQ124" i="3"/>
  <c r="CQ125" i="3"/>
  <c r="CQ126" i="3"/>
  <c r="CQ127" i="3"/>
  <c r="CQ128" i="3"/>
  <c r="CQ129" i="3"/>
  <c r="CQ130" i="3"/>
  <c r="CQ131" i="3"/>
  <c r="CQ132" i="3"/>
  <c r="CQ133" i="3"/>
  <c r="CQ134" i="3"/>
  <c r="CQ135" i="3"/>
  <c r="CQ136" i="3"/>
  <c r="CQ137" i="3"/>
  <c r="CQ138" i="3"/>
  <c r="CQ139" i="3"/>
  <c r="CQ140" i="3"/>
  <c r="CQ141" i="3"/>
  <c r="CQ142" i="3"/>
  <c r="CQ143" i="3"/>
  <c r="CQ144" i="3"/>
  <c r="CQ145" i="3"/>
  <c r="CQ146" i="3"/>
  <c r="CQ147" i="3"/>
  <c r="CQ148" i="3"/>
  <c r="CQ149" i="3"/>
  <c r="CQ150" i="3"/>
  <c r="CQ151" i="3"/>
  <c r="CQ152" i="3"/>
  <c r="CQ153" i="3"/>
  <c r="CQ154" i="3"/>
  <c r="CQ155" i="3"/>
  <c r="CQ156" i="3"/>
  <c r="CQ157" i="3"/>
  <c r="CQ158" i="3"/>
  <c r="CQ159" i="3"/>
  <c r="CQ160" i="3"/>
  <c r="CQ161" i="3"/>
  <c r="CQ162" i="3"/>
  <c r="CQ163" i="3"/>
  <c r="CQ164" i="3"/>
  <c r="CQ165" i="3"/>
  <c r="CQ166" i="3"/>
  <c r="CQ167" i="3"/>
  <c r="CQ168" i="3"/>
  <c r="CQ169" i="3"/>
  <c r="CQ170" i="3"/>
  <c r="CQ171" i="3"/>
  <c r="CQ172" i="3"/>
  <c r="CQ173" i="3"/>
  <c r="CQ174" i="3"/>
  <c r="CQ175" i="3"/>
  <c r="CQ176" i="3"/>
  <c r="CQ177" i="3"/>
  <c r="CQ178" i="3"/>
  <c r="CQ179" i="3"/>
  <c r="CQ180" i="3"/>
  <c r="CQ181" i="3"/>
  <c r="CQ182" i="3"/>
  <c r="CQ183" i="3"/>
  <c r="CQ184" i="3"/>
  <c r="CQ185" i="3"/>
  <c r="CQ186" i="3"/>
  <c r="CQ187" i="3"/>
  <c r="CQ188" i="3"/>
  <c r="CQ189" i="3"/>
  <c r="CQ190" i="3"/>
  <c r="CQ191" i="3"/>
  <c r="CQ192" i="3"/>
  <c r="CQ193" i="3"/>
  <c r="CQ194" i="3"/>
  <c r="CQ195" i="3"/>
  <c r="CQ196" i="3"/>
  <c r="CQ197" i="3"/>
  <c r="CQ198" i="3"/>
  <c r="CQ199" i="3"/>
  <c r="CQ200" i="3"/>
  <c r="CQ201" i="3"/>
  <c r="CQ202" i="3"/>
  <c r="CQ203" i="3"/>
  <c r="CQ204" i="3"/>
  <c r="CQ205" i="3"/>
  <c r="CQ206" i="3"/>
  <c r="CQ207" i="3"/>
  <c r="CQ208" i="3"/>
  <c r="CQ209" i="3"/>
  <c r="CQ210" i="3"/>
  <c r="CQ211" i="3"/>
  <c r="CQ212" i="3"/>
  <c r="CQ213" i="3"/>
  <c r="CQ214" i="3"/>
  <c r="CQ215" i="3"/>
  <c r="CQ216" i="3"/>
  <c r="CQ217" i="3"/>
  <c r="CQ218" i="3"/>
  <c r="CQ219" i="3"/>
  <c r="CQ220" i="3"/>
  <c r="CQ221" i="3"/>
  <c r="CQ222" i="3"/>
  <c r="CQ223" i="3"/>
  <c r="CQ224" i="3"/>
  <c r="CQ225" i="3"/>
  <c r="CQ226" i="3"/>
  <c r="CQ227" i="3"/>
  <c r="CQ228" i="3"/>
  <c r="CQ229" i="3"/>
  <c r="CQ230" i="3"/>
  <c r="CQ231" i="3"/>
  <c r="CQ232" i="3"/>
  <c r="CQ233" i="3"/>
  <c r="CQ234" i="3"/>
  <c r="CQ235" i="3"/>
  <c r="CQ236" i="3"/>
  <c r="CQ237" i="3"/>
  <c r="CQ238" i="3"/>
  <c r="CQ239" i="3"/>
  <c r="CQ240" i="3"/>
  <c r="CQ241" i="3"/>
  <c r="CQ242" i="3"/>
  <c r="CQ243" i="3"/>
  <c r="CQ244" i="3"/>
  <c r="CQ245" i="3"/>
  <c r="CQ5" i="3"/>
  <c r="CO6" i="3"/>
  <c r="CO7" i="3"/>
  <c r="CO8" i="3"/>
  <c r="CO9" i="3"/>
  <c r="CO10" i="3"/>
  <c r="CO11" i="3"/>
  <c r="CO12" i="3"/>
  <c r="CO13" i="3"/>
  <c r="CO14" i="3"/>
  <c r="CO15" i="3"/>
  <c r="CO16" i="3"/>
  <c r="CO17" i="3"/>
  <c r="CO18" i="3"/>
  <c r="CO19" i="3"/>
  <c r="CO20" i="3"/>
  <c r="CO21" i="3"/>
  <c r="CO22" i="3"/>
  <c r="CO23" i="3"/>
  <c r="CO24" i="3"/>
  <c r="CO25" i="3"/>
  <c r="CO26" i="3"/>
  <c r="CO27" i="3"/>
  <c r="CO28" i="3"/>
  <c r="CO29" i="3"/>
  <c r="CO30" i="3"/>
  <c r="CO31" i="3"/>
  <c r="CO32" i="3"/>
  <c r="CO33" i="3"/>
  <c r="CO34" i="3"/>
  <c r="CO35" i="3"/>
  <c r="CO36" i="3"/>
  <c r="CO37" i="3"/>
  <c r="CO38" i="3"/>
  <c r="CO39" i="3"/>
  <c r="CO40" i="3"/>
  <c r="CO41" i="3"/>
  <c r="CO42" i="3"/>
  <c r="CO43" i="3"/>
  <c r="CO44" i="3"/>
  <c r="CO45" i="3"/>
  <c r="CO46" i="3"/>
  <c r="CO47" i="3"/>
  <c r="CO48" i="3"/>
  <c r="CO49" i="3"/>
  <c r="CO50" i="3"/>
  <c r="CO51" i="3"/>
  <c r="CO52" i="3"/>
  <c r="CO53" i="3"/>
  <c r="CO54" i="3"/>
  <c r="CO55" i="3"/>
  <c r="CO56" i="3"/>
  <c r="CO57" i="3"/>
  <c r="CO58" i="3"/>
  <c r="CO59" i="3"/>
  <c r="CO60" i="3"/>
  <c r="CO61" i="3"/>
  <c r="CO62" i="3"/>
  <c r="CO63" i="3"/>
  <c r="CO64" i="3"/>
  <c r="CO65" i="3"/>
  <c r="CO66" i="3"/>
  <c r="CO67" i="3"/>
  <c r="CO68" i="3"/>
  <c r="CO69" i="3"/>
  <c r="CO70" i="3"/>
  <c r="CO71" i="3"/>
  <c r="CO72" i="3"/>
  <c r="CO73" i="3"/>
  <c r="CO74" i="3"/>
  <c r="CO75" i="3"/>
  <c r="CO76" i="3"/>
  <c r="CO77" i="3"/>
  <c r="CO78" i="3"/>
  <c r="CO79" i="3"/>
  <c r="CO80" i="3"/>
  <c r="CO81" i="3"/>
  <c r="CO82" i="3"/>
  <c r="CO83" i="3"/>
  <c r="CO84" i="3"/>
  <c r="CO85" i="3"/>
  <c r="CO86" i="3"/>
  <c r="CO87" i="3"/>
  <c r="CO88" i="3"/>
  <c r="CO89" i="3"/>
  <c r="CO90" i="3"/>
  <c r="CO91" i="3"/>
  <c r="CO92" i="3"/>
  <c r="CO93" i="3"/>
  <c r="CO94" i="3"/>
  <c r="CO95" i="3"/>
  <c r="CO96" i="3"/>
  <c r="CO97" i="3"/>
  <c r="CO98" i="3"/>
  <c r="CO99" i="3"/>
  <c r="CO100" i="3"/>
  <c r="CO101" i="3"/>
  <c r="CO102" i="3"/>
  <c r="CO103" i="3"/>
  <c r="CO104" i="3"/>
  <c r="CO105" i="3"/>
  <c r="CO106" i="3"/>
  <c r="CO107" i="3"/>
  <c r="CO108" i="3"/>
  <c r="CO109" i="3"/>
  <c r="CO110" i="3"/>
  <c r="CO111" i="3"/>
  <c r="CO112" i="3"/>
  <c r="CO113" i="3"/>
  <c r="CO114" i="3"/>
  <c r="CO115" i="3"/>
  <c r="CO116" i="3"/>
  <c r="CO117" i="3"/>
  <c r="CO118" i="3"/>
  <c r="CO119" i="3"/>
  <c r="CO120" i="3"/>
  <c r="CO121" i="3"/>
  <c r="CO122" i="3"/>
  <c r="CO123" i="3"/>
  <c r="CO124" i="3"/>
  <c r="CO125" i="3"/>
  <c r="CO126" i="3"/>
  <c r="CO127" i="3"/>
  <c r="CO128" i="3"/>
  <c r="CO129" i="3"/>
  <c r="CO130" i="3"/>
  <c r="CO131" i="3"/>
  <c r="CO132" i="3"/>
  <c r="CO133" i="3"/>
  <c r="CO134" i="3"/>
  <c r="CO135" i="3"/>
  <c r="CO136" i="3"/>
  <c r="CO137" i="3"/>
  <c r="CO138" i="3"/>
  <c r="CO139" i="3"/>
  <c r="CO140" i="3"/>
  <c r="CO141" i="3"/>
  <c r="CO142" i="3"/>
  <c r="CO143" i="3"/>
  <c r="CO144" i="3"/>
  <c r="CO145" i="3"/>
  <c r="CO146" i="3"/>
  <c r="CO147" i="3"/>
  <c r="CO148" i="3"/>
  <c r="CO149" i="3"/>
  <c r="CO150" i="3"/>
  <c r="CO151" i="3"/>
  <c r="CO152" i="3"/>
  <c r="CO153" i="3"/>
  <c r="CO154" i="3"/>
  <c r="CO155" i="3"/>
  <c r="CO156" i="3"/>
  <c r="CO157" i="3"/>
  <c r="CO158" i="3"/>
  <c r="CO159" i="3"/>
  <c r="CO160" i="3"/>
  <c r="CO161" i="3"/>
  <c r="CO162" i="3"/>
  <c r="CO163" i="3"/>
  <c r="CO164" i="3"/>
  <c r="CO165" i="3"/>
  <c r="CO166" i="3"/>
  <c r="CO167" i="3"/>
  <c r="CO168" i="3"/>
  <c r="CO169" i="3"/>
  <c r="CO170" i="3"/>
  <c r="CO171" i="3"/>
  <c r="CO172" i="3"/>
  <c r="CO173" i="3"/>
  <c r="CO174" i="3"/>
  <c r="CO175" i="3"/>
  <c r="CO176" i="3"/>
  <c r="CO177" i="3"/>
  <c r="CO178" i="3"/>
  <c r="CO179" i="3"/>
  <c r="CO180" i="3"/>
  <c r="CO181" i="3"/>
  <c r="CO182" i="3"/>
  <c r="CO183" i="3"/>
  <c r="CO184" i="3"/>
  <c r="CO185" i="3"/>
  <c r="CO186" i="3"/>
  <c r="CO187" i="3"/>
  <c r="CO188" i="3"/>
  <c r="CO189" i="3"/>
  <c r="CO190" i="3"/>
  <c r="CO191" i="3"/>
  <c r="CO192" i="3"/>
  <c r="CO193" i="3"/>
  <c r="CO194" i="3"/>
  <c r="CO195" i="3"/>
  <c r="CO196" i="3"/>
  <c r="CO197" i="3"/>
  <c r="CO198" i="3"/>
  <c r="CO199" i="3"/>
  <c r="CO200" i="3"/>
  <c r="CO201" i="3"/>
  <c r="CO202" i="3"/>
  <c r="CO203" i="3"/>
  <c r="CO204" i="3"/>
  <c r="CO205" i="3"/>
  <c r="CO206" i="3"/>
  <c r="CO207" i="3"/>
  <c r="CO208" i="3"/>
  <c r="CO209" i="3"/>
  <c r="CO210" i="3"/>
  <c r="CO211" i="3"/>
  <c r="CO212" i="3"/>
  <c r="CO213" i="3"/>
  <c r="CO214" i="3"/>
  <c r="CO215" i="3"/>
  <c r="CO216" i="3"/>
  <c r="CO217" i="3"/>
  <c r="CO218" i="3"/>
  <c r="CO219" i="3"/>
  <c r="CO220" i="3"/>
  <c r="CO221" i="3"/>
  <c r="CO222" i="3"/>
  <c r="CO223" i="3"/>
  <c r="CO224" i="3"/>
  <c r="CO225" i="3"/>
  <c r="CO226" i="3"/>
  <c r="CO227" i="3"/>
  <c r="CO228" i="3"/>
  <c r="CO229" i="3"/>
  <c r="CO230" i="3"/>
  <c r="CO231" i="3"/>
  <c r="CO232" i="3"/>
  <c r="CO233" i="3"/>
  <c r="CO234" i="3"/>
  <c r="CO235" i="3"/>
  <c r="CO236" i="3"/>
  <c r="CO237" i="3"/>
  <c r="CO238" i="3"/>
  <c r="CO239" i="3"/>
  <c r="CO240" i="3"/>
  <c r="CO241" i="3"/>
  <c r="CO242" i="3"/>
  <c r="CO243" i="3"/>
  <c r="CO244" i="3"/>
  <c r="CO245" i="3"/>
  <c r="CO5" i="3"/>
  <c r="CM6" i="3"/>
  <c r="CM7" i="3"/>
  <c r="CM8" i="3"/>
  <c r="CM9" i="3"/>
  <c r="CM10" i="3"/>
  <c r="CM11" i="3"/>
  <c r="CM12" i="3"/>
  <c r="CM13" i="3"/>
  <c r="CM14" i="3"/>
  <c r="CM15" i="3"/>
  <c r="CM16" i="3"/>
  <c r="CM17" i="3"/>
  <c r="CM18" i="3"/>
  <c r="CM19" i="3"/>
  <c r="CM20" i="3"/>
  <c r="CM21" i="3"/>
  <c r="CM22" i="3"/>
  <c r="CM23" i="3"/>
  <c r="CM24" i="3"/>
  <c r="CM25" i="3"/>
  <c r="CM26" i="3"/>
  <c r="CM27" i="3"/>
  <c r="CM28" i="3"/>
  <c r="CM29" i="3"/>
  <c r="CM30" i="3"/>
  <c r="CM31" i="3"/>
  <c r="CM32" i="3"/>
  <c r="CM33" i="3"/>
  <c r="CM34" i="3"/>
  <c r="CM35" i="3"/>
  <c r="CM36" i="3"/>
  <c r="CM37" i="3"/>
  <c r="CM38" i="3"/>
  <c r="CM39" i="3"/>
  <c r="CM40" i="3"/>
  <c r="CM41" i="3"/>
  <c r="CM42" i="3"/>
  <c r="CM43" i="3"/>
  <c r="CM44" i="3"/>
  <c r="CM45" i="3"/>
  <c r="CM46" i="3"/>
  <c r="CM47" i="3"/>
  <c r="CM48" i="3"/>
  <c r="CM49" i="3"/>
  <c r="CM50" i="3"/>
  <c r="CM51" i="3"/>
  <c r="CM52" i="3"/>
  <c r="CM53" i="3"/>
  <c r="CM54" i="3"/>
  <c r="CM55" i="3"/>
  <c r="CM56" i="3"/>
  <c r="CM57" i="3"/>
  <c r="CM58" i="3"/>
  <c r="CM59" i="3"/>
  <c r="CM60" i="3"/>
  <c r="CM61" i="3"/>
  <c r="CM62" i="3"/>
  <c r="CM63" i="3"/>
  <c r="CM64" i="3"/>
  <c r="CM65" i="3"/>
  <c r="CM66" i="3"/>
  <c r="CM67" i="3"/>
  <c r="CM68" i="3"/>
  <c r="CM69" i="3"/>
  <c r="CM70" i="3"/>
  <c r="CM71" i="3"/>
  <c r="CM72" i="3"/>
  <c r="CM73" i="3"/>
  <c r="CM74" i="3"/>
  <c r="CM75" i="3"/>
  <c r="CM76" i="3"/>
  <c r="CM77" i="3"/>
  <c r="CM78" i="3"/>
  <c r="CM79" i="3"/>
  <c r="CM80" i="3"/>
  <c r="CM81" i="3"/>
  <c r="CM82" i="3"/>
  <c r="CM83" i="3"/>
  <c r="CM84" i="3"/>
  <c r="CM85" i="3"/>
  <c r="CM86" i="3"/>
  <c r="CM87" i="3"/>
  <c r="CM88" i="3"/>
  <c r="CM89" i="3"/>
  <c r="CM90" i="3"/>
  <c r="CM91" i="3"/>
  <c r="CM92" i="3"/>
  <c r="CM93" i="3"/>
  <c r="CM94" i="3"/>
  <c r="CM95" i="3"/>
  <c r="CM96" i="3"/>
  <c r="CM97" i="3"/>
  <c r="CM98" i="3"/>
  <c r="CM99" i="3"/>
  <c r="CM100" i="3"/>
  <c r="CM101" i="3"/>
  <c r="CM102" i="3"/>
  <c r="CM103" i="3"/>
  <c r="CM104" i="3"/>
  <c r="CM105" i="3"/>
  <c r="CM106" i="3"/>
  <c r="CM107" i="3"/>
  <c r="CM108" i="3"/>
  <c r="CM109" i="3"/>
  <c r="CM110" i="3"/>
  <c r="CM111" i="3"/>
  <c r="CM112" i="3"/>
  <c r="CM113" i="3"/>
  <c r="CM114" i="3"/>
  <c r="CM115" i="3"/>
  <c r="CM116" i="3"/>
  <c r="CM117" i="3"/>
  <c r="CM118" i="3"/>
  <c r="CM119" i="3"/>
  <c r="CM120" i="3"/>
  <c r="CM121" i="3"/>
  <c r="CM122" i="3"/>
  <c r="CM123" i="3"/>
  <c r="CM124" i="3"/>
  <c r="CM125" i="3"/>
  <c r="CM126" i="3"/>
  <c r="CM127" i="3"/>
  <c r="CM128" i="3"/>
  <c r="CM129" i="3"/>
  <c r="CM130" i="3"/>
  <c r="CM131" i="3"/>
  <c r="CM132" i="3"/>
  <c r="CM133" i="3"/>
  <c r="CM134" i="3"/>
  <c r="CM135" i="3"/>
  <c r="CM136" i="3"/>
  <c r="CM137" i="3"/>
  <c r="CM138" i="3"/>
  <c r="CM139" i="3"/>
  <c r="CM140" i="3"/>
  <c r="CM141" i="3"/>
  <c r="CM142" i="3"/>
  <c r="CM143" i="3"/>
  <c r="CM144" i="3"/>
  <c r="CM145" i="3"/>
  <c r="CM146" i="3"/>
  <c r="CM147" i="3"/>
  <c r="CM148" i="3"/>
  <c r="CM149" i="3"/>
  <c r="CM150" i="3"/>
  <c r="CM151" i="3"/>
  <c r="CM152" i="3"/>
  <c r="CM153" i="3"/>
  <c r="CM154" i="3"/>
  <c r="CM155" i="3"/>
  <c r="CM156" i="3"/>
  <c r="CM157" i="3"/>
  <c r="CM158" i="3"/>
  <c r="CM159" i="3"/>
  <c r="CM160" i="3"/>
  <c r="CM161" i="3"/>
  <c r="CM162" i="3"/>
  <c r="CM163" i="3"/>
  <c r="CM164" i="3"/>
  <c r="CM165" i="3"/>
  <c r="CM166" i="3"/>
  <c r="CM167" i="3"/>
  <c r="CM168" i="3"/>
  <c r="CM169" i="3"/>
  <c r="CM170" i="3"/>
  <c r="CM171" i="3"/>
  <c r="CM172" i="3"/>
  <c r="CM173" i="3"/>
  <c r="CM174" i="3"/>
  <c r="CM175" i="3"/>
  <c r="CM176" i="3"/>
  <c r="CM177" i="3"/>
  <c r="CM178" i="3"/>
  <c r="CM179" i="3"/>
  <c r="CM180" i="3"/>
  <c r="CM181" i="3"/>
  <c r="CM182" i="3"/>
  <c r="CM183" i="3"/>
  <c r="CM184" i="3"/>
  <c r="CM185" i="3"/>
  <c r="CM186" i="3"/>
  <c r="CM187" i="3"/>
  <c r="CM188" i="3"/>
  <c r="CM189" i="3"/>
  <c r="CM190" i="3"/>
  <c r="CM191" i="3"/>
  <c r="CM192" i="3"/>
  <c r="CM193" i="3"/>
  <c r="CM194" i="3"/>
  <c r="CM195" i="3"/>
  <c r="CM196" i="3"/>
  <c r="CM197" i="3"/>
  <c r="CM198" i="3"/>
  <c r="CM199" i="3"/>
  <c r="CM200" i="3"/>
  <c r="CM201" i="3"/>
  <c r="CM202" i="3"/>
  <c r="CM203" i="3"/>
  <c r="CM204" i="3"/>
  <c r="CM205" i="3"/>
  <c r="CM206" i="3"/>
  <c r="CM207" i="3"/>
  <c r="CM208" i="3"/>
  <c r="CM209" i="3"/>
  <c r="CM210" i="3"/>
  <c r="CM211" i="3"/>
  <c r="CM212" i="3"/>
  <c r="CM213" i="3"/>
  <c r="CM214" i="3"/>
  <c r="CM215" i="3"/>
  <c r="CM216" i="3"/>
  <c r="CM217" i="3"/>
  <c r="CM218" i="3"/>
  <c r="CM219" i="3"/>
  <c r="CM220" i="3"/>
  <c r="CM221" i="3"/>
  <c r="CM222" i="3"/>
  <c r="CM223" i="3"/>
  <c r="CM224" i="3"/>
  <c r="CM225" i="3"/>
  <c r="CM226" i="3"/>
  <c r="CM227" i="3"/>
  <c r="CM228" i="3"/>
  <c r="CM229" i="3"/>
  <c r="CM230" i="3"/>
  <c r="CM231" i="3"/>
  <c r="CM232" i="3"/>
  <c r="CM233" i="3"/>
  <c r="CM234" i="3"/>
  <c r="CM235" i="3"/>
  <c r="CM236" i="3"/>
  <c r="CM237" i="3"/>
  <c r="CM238" i="3"/>
  <c r="CM239" i="3"/>
  <c r="CM240" i="3"/>
  <c r="CM241" i="3"/>
  <c r="CM242" i="3"/>
  <c r="CM243" i="3"/>
  <c r="CM244" i="3"/>
  <c r="CM245" i="3"/>
  <c r="CM5" i="3"/>
  <c r="CK6" i="3"/>
  <c r="CK7" i="3"/>
  <c r="CK8" i="3"/>
  <c r="CK9" i="3"/>
  <c r="CK10" i="3"/>
  <c r="CK11" i="3"/>
  <c r="CK12" i="3"/>
  <c r="CK13" i="3"/>
  <c r="CK14" i="3"/>
  <c r="CK15" i="3"/>
  <c r="CK16" i="3"/>
  <c r="CK17" i="3"/>
  <c r="CK18" i="3"/>
  <c r="CK19" i="3"/>
  <c r="CK20" i="3"/>
  <c r="CK21" i="3"/>
  <c r="CK22" i="3"/>
  <c r="CK23" i="3"/>
  <c r="CK24" i="3"/>
  <c r="CK25" i="3"/>
  <c r="CK26" i="3"/>
  <c r="CK27" i="3"/>
  <c r="CK28" i="3"/>
  <c r="CK29" i="3"/>
  <c r="CK30" i="3"/>
  <c r="CK31" i="3"/>
  <c r="CK32" i="3"/>
  <c r="CK33" i="3"/>
  <c r="CK34" i="3"/>
  <c r="CK35" i="3"/>
  <c r="CK36" i="3"/>
  <c r="CK37" i="3"/>
  <c r="CK38" i="3"/>
  <c r="CK39" i="3"/>
  <c r="CK40" i="3"/>
  <c r="CK41" i="3"/>
  <c r="CK42" i="3"/>
  <c r="CK43" i="3"/>
  <c r="CK44" i="3"/>
  <c r="CK45" i="3"/>
  <c r="CK46" i="3"/>
  <c r="CK47" i="3"/>
  <c r="CK48" i="3"/>
  <c r="CK49" i="3"/>
  <c r="CK50" i="3"/>
  <c r="CK51" i="3"/>
  <c r="CK52" i="3"/>
  <c r="CK53" i="3"/>
  <c r="CK54" i="3"/>
  <c r="CK55" i="3"/>
  <c r="CK56" i="3"/>
  <c r="CK57" i="3"/>
  <c r="CK58" i="3"/>
  <c r="CK59" i="3"/>
  <c r="CK60" i="3"/>
  <c r="CK61" i="3"/>
  <c r="CK62" i="3"/>
  <c r="CK63" i="3"/>
  <c r="CK64" i="3"/>
  <c r="CK65" i="3"/>
  <c r="CK66" i="3"/>
  <c r="CK67" i="3"/>
  <c r="CK68" i="3"/>
  <c r="CK69" i="3"/>
  <c r="CK70" i="3"/>
  <c r="CK71" i="3"/>
  <c r="CK72" i="3"/>
  <c r="CK73" i="3"/>
  <c r="CK74" i="3"/>
  <c r="CK75" i="3"/>
  <c r="CK76" i="3"/>
  <c r="CK77" i="3"/>
  <c r="CK78" i="3"/>
  <c r="CK79" i="3"/>
  <c r="CK80" i="3"/>
  <c r="CK81" i="3"/>
  <c r="CK82" i="3"/>
  <c r="CK83" i="3"/>
  <c r="CK84" i="3"/>
  <c r="CK85" i="3"/>
  <c r="CK86" i="3"/>
  <c r="CK87" i="3"/>
  <c r="CK88" i="3"/>
  <c r="CK89" i="3"/>
  <c r="CK90" i="3"/>
  <c r="CK91" i="3"/>
  <c r="CK92" i="3"/>
  <c r="CK93" i="3"/>
  <c r="CK94" i="3"/>
  <c r="CK95" i="3"/>
  <c r="CK96" i="3"/>
  <c r="CK97" i="3"/>
  <c r="CK98" i="3"/>
  <c r="CK99" i="3"/>
  <c r="CK100" i="3"/>
  <c r="CK101" i="3"/>
  <c r="CK102" i="3"/>
  <c r="CK103" i="3"/>
  <c r="CK104" i="3"/>
  <c r="CK105" i="3"/>
  <c r="CK106" i="3"/>
  <c r="CK107" i="3"/>
  <c r="CK108" i="3"/>
  <c r="CK109" i="3"/>
  <c r="CK110" i="3"/>
  <c r="CK111" i="3"/>
  <c r="CK112" i="3"/>
  <c r="CK113" i="3"/>
  <c r="CK114" i="3"/>
  <c r="CK115" i="3"/>
  <c r="CK116" i="3"/>
  <c r="CK117" i="3"/>
  <c r="CK118" i="3"/>
  <c r="CK119" i="3"/>
  <c r="CK120" i="3"/>
  <c r="CK121" i="3"/>
  <c r="CK122" i="3"/>
  <c r="CK123" i="3"/>
  <c r="CK124" i="3"/>
  <c r="CK125" i="3"/>
  <c r="CK126" i="3"/>
  <c r="CK127" i="3"/>
  <c r="CK128" i="3"/>
  <c r="CK129" i="3"/>
  <c r="CK130" i="3"/>
  <c r="CK131" i="3"/>
  <c r="CK132" i="3"/>
  <c r="CK133" i="3"/>
  <c r="CK134" i="3"/>
  <c r="CK135" i="3"/>
  <c r="CK136" i="3"/>
  <c r="CK137" i="3"/>
  <c r="CK138" i="3"/>
  <c r="CK139" i="3"/>
  <c r="CK140" i="3"/>
  <c r="CK141" i="3"/>
  <c r="CK142" i="3"/>
  <c r="CK143" i="3"/>
  <c r="CK144" i="3"/>
  <c r="CK145" i="3"/>
  <c r="CK146" i="3"/>
  <c r="CK147" i="3"/>
  <c r="CK148" i="3"/>
  <c r="CK149" i="3"/>
  <c r="CK150" i="3"/>
  <c r="CK151" i="3"/>
  <c r="CK152" i="3"/>
  <c r="CK153" i="3"/>
  <c r="CK154" i="3"/>
  <c r="CK155" i="3"/>
  <c r="CK156" i="3"/>
  <c r="CK157" i="3"/>
  <c r="CK158" i="3"/>
  <c r="CK159" i="3"/>
  <c r="CK160" i="3"/>
  <c r="CK161" i="3"/>
  <c r="CK162" i="3"/>
  <c r="CK163" i="3"/>
  <c r="CK164" i="3"/>
  <c r="CK165" i="3"/>
  <c r="CK166" i="3"/>
  <c r="CK167" i="3"/>
  <c r="CK168" i="3"/>
  <c r="CK169" i="3"/>
  <c r="CK170" i="3"/>
  <c r="CK171" i="3"/>
  <c r="CK172" i="3"/>
  <c r="CK173" i="3"/>
  <c r="CK174" i="3"/>
  <c r="CK175" i="3"/>
  <c r="CK176" i="3"/>
  <c r="CK177" i="3"/>
  <c r="CK178" i="3"/>
  <c r="CK179" i="3"/>
  <c r="CK180" i="3"/>
  <c r="CK181" i="3"/>
  <c r="CK182" i="3"/>
  <c r="CK183" i="3"/>
  <c r="CK184" i="3"/>
  <c r="CK185" i="3"/>
  <c r="CK186" i="3"/>
  <c r="CK187" i="3"/>
  <c r="CK188" i="3"/>
  <c r="CK189" i="3"/>
  <c r="CK190" i="3"/>
  <c r="CK191" i="3"/>
  <c r="CK192" i="3"/>
  <c r="CK193" i="3"/>
  <c r="CK194" i="3"/>
  <c r="CK195" i="3"/>
  <c r="CK196" i="3"/>
  <c r="CK197" i="3"/>
  <c r="CK198" i="3"/>
  <c r="CK199" i="3"/>
  <c r="CK200" i="3"/>
  <c r="CK201" i="3"/>
  <c r="CK202" i="3"/>
  <c r="CK203" i="3"/>
  <c r="CK204" i="3"/>
  <c r="CK205" i="3"/>
  <c r="CK206" i="3"/>
  <c r="CK207" i="3"/>
  <c r="CK208" i="3"/>
  <c r="CK209" i="3"/>
  <c r="CK210" i="3"/>
  <c r="CK211" i="3"/>
  <c r="CK212" i="3"/>
  <c r="CK213" i="3"/>
  <c r="CK214" i="3"/>
  <c r="CK215" i="3"/>
  <c r="CK216" i="3"/>
  <c r="CK217" i="3"/>
  <c r="CK218" i="3"/>
  <c r="CK219" i="3"/>
  <c r="CK220" i="3"/>
  <c r="CK221" i="3"/>
  <c r="CK222" i="3"/>
  <c r="CK223" i="3"/>
  <c r="CK224" i="3"/>
  <c r="CK225" i="3"/>
  <c r="CK226" i="3"/>
  <c r="CK227" i="3"/>
  <c r="CK228" i="3"/>
  <c r="CK229" i="3"/>
  <c r="CK230" i="3"/>
  <c r="CK231" i="3"/>
  <c r="CK232" i="3"/>
  <c r="CK233" i="3"/>
  <c r="CK234" i="3"/>
  <c r="CK235" i="3"/>
  <c r="CK236" i="3"/>
  <c r="CK237" i="3"/>
  <c r="CK238" i="3"/>
  <c r="CK239" i="3"/>
  <c r="CK240" i="3"/>
  <c r="CK241" i="3"/>
  <c r="CK242" i="3"/>
  <c r="CK243" i="3"/>
  <c r="CK244" i="3"/>
  <c r="CK245" i="3"/>
  <c r="CK5" i="3"/>
  <c r="BU6" i="3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U69" i="3"/>
  <c r="BU70" i="3"/>
  <c r="BU71" i="3"/>
  <c r="BU72" i="3"/>
  <c r="BU73" i="3"/>
  <c r="BU74" i="3"/>
  <c r="BU75" i="3"/>
  <c r="BU76" i="3"/>
  <c r="BU77" i="3"/>
  <c r="BU78" i="3"/>
  <c r="BU79" i="3"/>
  <c r="BU80" i="3"/>
  <c r="BU81" i="3"/>
  <c r="BU82" i="3"/>
  <c r="BU83" i="3"/>
  <c r="BU84" i="3"/>
  <c r="BU85" i="3"/>
  <c r="BU86" i="3"/>
  <c r="BU87" i="3"/>
  <c r="BU88" i="3"/>
  <c r="BU89" i="3"/>
  <c r="BU90" i="3"/>
  <c r="BU91" i="3"/>
  <c r="BU92" i="3"/>
  <c r="BU93" i="3"/>
  <c r="BU94" i="3"/>
  <c r="BU95" i="3"/>
  <c r="BU96" i="3"/>
  <c r="BU97" i="3"/>
  <c r="BU98" i="3"/>
  <c r="BU99" i="3"/>
  <c r="BU100" i="3"/>
  <c r="BU101" i="3"/>
  <c r="BU102" i="3"/>
  <c r="BU103" i="3"/>
  <c r="BU104" i="3"/>
  <c r="BU105" i="3"/>
  <c r="BU106" i="3"/>
  <c r="BU107" i="3"/>
  <c r="BU108" i="3"/>
  <c r="BU109" i="3"/>
  <c r="BU110" i="3"/>
  <c r="BU111" i="3"/>
  <c r="BU112" i="3"/>
  <c r="BU113" i="3"/>
  <c r="BU114" i="3"/>
  <c r="BU115" i="3"/>
  <c r="BU116" i="3"/>
  <c r="BU117" i="3"/>
  <c r="BU118" i="3"/>
  <c r="BU119" i="3"/>
  <c r="BU120" i="3"/>
  <c r="BU121" i="3"/>
  <c r="BU122" i="3"/>
  <c r="BU123" i="3"/>
  <c r="BU124" i="3"/>
  <c r="BU125" i="3"/>
  <c r="BU126" i="3"/>
  <c r="BU127" i="3"/>
  <c r="BU128" i="3"/>
  <c r="BU129" i="3"/>
  <c r="BU130" i="3"/>
  <c r="BU131" i="3"/>
  <c r="BU132" i="3"/>
  <c r="BU133" i="3"/>
  <c r="BU134" i="3"/>
  <c r="BU135" i="3"/>
  <c r="BU136" i="3"/>
  <c r="BU137" i="3"/>
  <c r="BU138" i="3"/>
  <c r="BU139" i="3"/>
  <c r="BU140" i="3"/>
  <c r="BU141" i="3"/>
  <c r="BU142" i="3"/>
  <c r="BU143" i="3"/>
  <c r="BU144" i="3"/>
  <c r="BU145" i="3"/>
  <c r="BU146" i="3"/>
  <c r="BU147" i="3"/>
  <c r="BU148" i="3"/>
  <c r="BU149" i="3"/>
  <c r="BU150" i="3"/>
  <c r="BU151" i="3"/>
  <c r="BU152" i="3"/>
  <c r="BU153" i="3"/>
  <c r="BU154" i="3"/>
  <c r="BU155" i="3"/>
  <c r="BU156" i="3"/>
  <c r="BU157" i="3"/>
  <c r="BU158" i="3"/>
  <c r="BU159" i="3"/>
  <c r="BU160" i="3"/>
  <c r="BU161" i="3"/>
  <c r="BU162" i="3"/>
  <c r="BU163" i="3"/>
  <c r="BU164" i="3"/>
  <c r="BU165" i="3"/>
  <c r="BU166" i="3"/>
  <c r="BU167" i="3"/>
  <c r="BU168" i="3"/>
  <c r="BU169" i="3"/>
  <c r="BU170" i="3"/>
  <c r="BU171" i="3"/>
  <c r="BU172" i="3"/>
  <c r="BU173" i="3"/>
  <c r="BU174" i="3"/>
  <c r="BU175" i="3"/>
  <c r="BU176" i="3"/>
  <c r="BU177" i="3"/>
  <c r="BU178" i="3"/>
  <c r="BU179" i="3"/>
  <c r="BU180" i="3"/>
  <c r="BU181" i="3"/>
  <c r="BU182" i="3"/>
  <c r="BU183" i="3"/>
  <c r="BU184" i="3"/>
  <c r="BU185" i="3"/>
  <c r="BU186" i="3"/>
  <c r="BU187" i="3"/>
  <c r="BU188" i="3"/>
  <c r="BU189" i="3"/>
  <c r="BU190" i="3"/>
  <c r="BU191" i="3"/>
  <c r="BU192" i="3"/>
  <c r="BU193" i="3"/>
  <c r="BU194" i="3"/>
  <c r="BU195" i="3"/>
  <c r="BU196" i="3"/>
  <c r="BU197" i="3"/>
  <c r="BU198" i="3"/>
  <c r="BU199" i="3"/>
  <c r="BU200" i="3"/>
  <c r="BU201" i="3"/>
  <c r="BU202" i="3"/>
  <c r="BU203" i="3"/>
  <c r="BU204" i="3"/>
  <c r="BU205" i="3"/>
  <c r="BU206" i="3"/>
  <c r="BU207" i="3"/>
  <c r="BU208" i="3"/>
  <c r="BU209" i="3"/>
  <c r="BU210" i="3"/>
  <c r="BU211" i="3"/>
  <c r="BU212" i="3"/>
  <c r="BU213" i="3"/>
  <c r="BU214" i="3"/>
  <c r="BU215" i="3"/>
  <c r="BU216" i="3"/>
  <c r="BU217" i="3"/>
  <c r="BU218" i="3"/>
  <c r="BU219" i="3"/>
  <c r="BU220" i="3"/>
  <c r="BU221" i="3"/>
  <c r="BU222" i="3"/>
  <c r="BU223" i="3"/>
  <c r="BU224" i="3"/>
  <c r="BU225" i="3"/>
  <c r="BU226" i="3"/>
  <c r="BU227" i="3"/>
  <c r="BU228" i="3"/>
  <c r="BU229" i="3"/>
  <c r="BU230" i="3"/>
  <c r="BU231" i="3"/>
  <c r="BU232" i="3"/>
  <c r="BU233" i="3"/>
  <c r="BU234" i="3"/>
  <c r="BU235" i="3"/>
  <c r="BU236" i="3"/>
  <c r="BU237" i="3"/>
  <c r="BU238" i="3"/>
  <c r="BU239" i="3"/>
  <c r="BU240" i="3"/>
  <c r="BU241" i="3"/>
  <c r="BU242" i="3"/>
  <c r="BU243" i="3"/>
  <c r="BU244" i="3"/>
  <c r="BU245" i="3"/>
  <c r="BU5" i="3"/>
  <c r="BS6" i="3"/>
  <c r="BS7" i="3"/>
  <c r="BS8" i="3"/>
  <c r="BS9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S26" i="3"/>
  <c r="BS27" i="3"/>
  <c r="BS28" i="3"/>
  <c r="BS29" i="3"/>
  <c r="BS30" i="3"/>
  <c r="BS31" i="3"/>
  <c r="BS32" i="3"/>
  <c r="BS33" i="3"/>
  <c r="BS34" i="3"/>
  <c r="BS35" i="3"/>
  <c r="BS36" i="3"/>
  <c r="BS37" i="3"/>
  <c r="BS38" i="3"/>
  <c r="BS39" i="3"/>
  <c r="BS40" i="3"/>
  <c r="BS41" i="3"/>
  <c r="BS42" i="3"/>
  <c r="BS43" i="3"/>
  <c r="BS44" i="3"/>
  <c r="BS45" i="3"/>
  <c r="BS46" i="3"/>
  <c r="BS47" i="3"/>
  <c r="BS48" i="3"/>
  <c r="BS49" i="3"/>
  <c r="BS50" i="3"/>
  <c r="BS51" i="3"/>
  <c r="BS52" i="3"/>
  <c r="BS53" i="3"/>
  <c r="BS54" i="3"/>
  <c r="BS55" i="3"/>
  <c r="BS56" i="3"/>
  <c r="BS57" i="3"/>
  <c r="BS58" i="3"/>
  <c r="BS59" i="3"/>
  <c r="BS60" i="3"/>
  <c r="BS61" i="3"/>
  <c r="BS62" i="3"/>
  <c r="BS63" i="3"/>
  <c r="BS64" i="3"/>
  <c r="BS65" i="3"/>
  <c r="BS66" i="3"/>
  <c r="BS67" i="3"/>
  <c r="BS68" i="3"/>
  <c r="BS69" i="3"/>
  <c r="BS70" i="3"/>
  <c r="BS71" i="3"/>
  <c r="BS72" i="3"/>
  <c r="BS73" i="3"/>
  <c r="BS74" i="3"/>
  <c r="BS75" i="3"/>
  <c r="BS76" i="3"/>
  <c r="BS77" i="3"/>
  <c r="BS78" i="3"/>
  <c r="BS79" i="3"/>
  <c r="BS80" i="3"/>
  <c r="BS81" i="3"/>
  <c r="BS82" i="3"/>
  <c r="BS83" i="3"/>
  <c r="BS84" i="3"/>
  <c r="BS85" i="3"/>
  <c r="BS86" i="3"/>
  <c r="BS87" i="3"/>
  <c r="BS88" i="3"/>
  <c r="BS89" i="3"/>
  <c r="BS90" i="3"/>
  <c r="BS91" i="3"/>
  <c r="BS92" i="3"/>
  <c r="BS93" i="3"/>
  <c r="BS94" i="3"/>
  <c r="BS95" i="3"/>
  <c r="BS96" i="3"/>
  <c r="BS97" i="3"/>
  <c r="BS98" i="3"/>
  <c r="BS99" i="3"/>
  <c r="BS100" i="3"/>
  <c r="BS101" i="3"/>
  <c r="BS102" i="3"/>
  <c r="BS103" i="3"/>
  <c r="BS104" i="3"/>
  <c r="BS105" i="3"/>
  <c r="BS106" i="3"/>
  <c r="BS107" i="3"/>
  <c r="BS108" i="3"/>
  <c r="BS109" i="3"/>
  <c r="BS110" i="3"/>
  <c r="BS111" i="3"/>
  <c r="BS112" i="3"/>
  <c r="BS113" i="3"/>
  <c r="BS114" i="3"/>
  <c r="BS115" i="3"/>
  <c r="BS116" i="3"/>
  <c r="BS117" i="3"/>
  <c r="BS118" i="3"/>
  <c r="BS119" i="3"/>
  <c r="BS120" i="3"/>
  <c r="BS121" i="3"/>
  <c r="BS122" i="3"/>
  <c r="BS123" i="3"/>
  <c r="BS124" i="3"/>
  <c r="BS125" i="3"/>
  <c r="BS126" i="3"/>
  <c r="BS127" i="3"/>
  <c r="BS128" i="3"/>
  <c r="BS129" i="3"/>
  <c r="BS130" i="3"/>
  <c r="BS131" i="3"/>
  <c r="BS132" i="3"/>
  <c r="BS133" i="3"/>
  <c r="BS134" i="3"/>
  <c r="BS135" i="3"/>
  <c r="BS136" i="3"/>
  <c r="BS137" i="3"/>
  <c r="BS138" i="3"/>
  <c r="BS139" i="3"/>
  <c r="BS140" i="3"/>
  <c r="BS141" i="3"/>
  <c r="BS142" i="3"/>
  <c r="BS143" i="3"/>
  <c r="BS144" i="3"/>
  <c r="BS145" i="3"/>
  <c r="BS146" i="3"/>
  <c r="BS147" i="3"/>
  <c r="BS148" i="3"/>
  <c r="BS149" i="3"/>
  <c r="BS150" i="3"/>
  <c r="BS151" i="3"/>
  <c r="BS152" i="3"/>
  <c r="BS153" i="3"/>
  <c r="BS154" i="3"/>
  <c r="BS155" i="3"/>
  <c r="BS156" i="3"/>
  <c r="BS157" i="3"/>
  <c r="BS158" i="3"/>
  <c r="BS159" i="3"/>
  <c r="BS160" i="3"/>
  <c r="BS161" i="3"/>
  <c r="BS162" i="3"/>
  <c r="BS163" i="3"/>
  <c r="BS164" i="3"/>
  <c r="BS165" i="3"/>
  <c r="BS166" i="3"/>
  <c r="BS167" i="3"/>
  <c r="BS168" i="3"/>
  <c r="BS169" i="3"/>
  <c r="BS170" i="3"/>
  <c r="BS171" i="3"/>
  <c r="BS172" i="3"/>
  <c r="BS173" i="3"/>
  <c r="BS174" i="3"/>
  <c r="BS175" i="3"/>
  <c r="BS176" i="3"/>
  <c r="BS177" i="3"/>
  <c r="BS178" i="3"/>
  <c r="BS179" i="3"/>
  <c r="BS180" i="3"/>
  <c r="BS181" i="3"/>
  <c r="BS182" i="3"/>
  <c r="BS183" i="3"/>
  <c r="BS184" i="3"/>
  <c r="BS185" i="3"/>
  <c r="BS186" i="3"/>
  <c r="BS187" i="3"/>
  <c r="BS188" i="3"/>
  <c r="BS189" i="3"/>
  <c r="BS190" i="3"/>
  <c r="BS191" i="3"/>
  <c r="BS192" i="3"/>
  <c r="BS193" i="3"/>
  <c r="BS194" i="3"/>
  <c r="BS195" i="3"/>
  <c r="BS196" i="3"/>
  <c r="BS197" i="3"/>
  <c r="BS198" i="3"/>
  <c r="BS199" i="3"/>
  <c r="BS200" i="3"/>
  <c r="BS201" i="3"/>
  <c r="BS202" i="3"/>
  <c r="BS203" i="3"/>
  <c r="BS204" i="3"/>
  <c r="BS205" i="3"/>
  <c r="BS206" i="3"/>
  <c r="BS207" i="3"/>
  <c r="BS208" i="3"/>
  <c r="BS209" i="3"/>
  <c r="BS210" i="3"/>
  <c r="BS211" i="3"/>
  <c r="BS212" i="3"/>
  <c r="BS213" i="3"/>
  <c r="BS214" i="3"/>
  <c r="BS215" i="3"/>
  <c r="BS216" i="3"/>
  <c r="BS217" i="3"/>
  <c r="BS218" i="3"/>
  <c r="BS219" i="3"/>
  <c r="BS220" i="3"/>
  <c r="BS221" i="3"/>
  <c r="BS222" i="3"/>
  <c r="BS223" i="3"/>
  <c r="BS224" i="3"/>
  <c r="BS225" i="3"/>
  <c r="BS226" i="3"/>
  <c r="BS227" i="3"/>
  <c r="BS228" i="3"/>
  <c r="BS229" i="3"/>
  <c r="BS230" i="3"/>
  <c r="BS231" i="3"/>
  <c r="BS232" i="3"/>
  <c r="BS233" i="3"/>
  <c r="BS234" i="3"/>
  <c r="BS235" i="3"/>
  <c r="BS236" i="3"/>
  <c r="BS237" i="3"/>
  <c r="BS238" i="3"/>
  <c r="BS239" i="3"/>
  <c r="BS240" i="3"/>
  <c r="BS241" i="3"/>
  <c r="BS242" i="3"/>
  <c r="BS243" i="3"/>
  <c r="BS244" i="3"/>
  <c r="BS245" i="3"/>
  <c r="BS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2" i="3"/>
  <c r="BQ43" i="3"/>
  <c r="BQ44" i="3"/>
  <c r="BQ45" i="3"/>
  <c r="BQ46" i="3"/>
  <c r="BQ47" i="3"/>
  <c r="BQ48" i="3"/>
  <c r="BQ49" i="3"/>
  <c r="BQ50" i="3"/>
  <c r="BQ51" i="3"/>
  <c r="BQ52" i="3"/>
  <c r="BQ53" i="3"/>
  <c r="BQ54" i="3"/>
  <c r="BQ55" i="3"/>
  <c r="BQ56" i="3"/>
  <c r="BQ57" i="3"/>
  <c r="BQ58" i="3"/>
  <c r="BQ59" i="3"/>
  <c r="BQ60" i="3"/>
  <c r="BQ61" i="3"/>
  <c r="BQ62" i="3"/>
  <c r="BQ63" i="3"/>
  <c r="BQ64" i="3"/>
  <c r="BQ65" i="3"/>
  <c r="BQ66" i="3"/>
  <c r="BQ67" i="3"/>
  <c r="BQ68" i="3"/>
  <c r="BQ69" i="3"/>
  <c r="BQ70" i="3"/>
  <c r="BQ71" i="3"/>
  <c r="BQ72" i="3"/>
  <c r="BQ73" i="3"/>
  <c r="BQ74" i="3"/>
  <c r="BQ75" i="3"/>
  <c r="BQ76" i="3"/>
  <c r="BQ77" i="3"/>
  <c r="BQ78" i="3"/>
  <c r="BQ79" i="3"/>
  <c r="BQ80" i="3"/>
  <c r="BQ81" i="3"/>
  <c r="BQ82" i="3"/>
  <c r="BQ83" i="3"/>
  <c r="BQ84" i="3"/>
  <c r="BQ85" i="3"/>
  <c r="BQ86" i="3"/>
  <c r="BQ87" i="3"/>
  <c r="BQ88" i="3"/>
  <c r="BQ89" i="3"/>
  <c r="BQ90" i="3"/>
  <c r="BQ91" i="3"/>
  <c r="BQ92" i="3"/>
  <c r="BQ93" i="3"/>
  <c r="BQ94" i="3"/>
  <c r="BQ95" i="3"/>
  <c r="BQ96" i="3"/>
  <c r="BQ97" i="3"/>
  <c r="BQ98" i="3"/>
  <c r="BQ99" i="3"/>
  <c r="BQ100" i="3"/>
  <c r="BQ101" i="3"/>
  <c r="BQ102" i="3"/>
  <c r="BQ103" i="3"/>
  <c r="BQ104" i="3"/>
  <c r="BQ105" i="3"/>
  <c r="BQ106" i="3"/>
  <c r="BQ107" i="3"/>
  <c r="BQ108" i="3"/>
  <c r="BQ109" i="3"/>
  <c r="BQ110" i="3"/>
  <c r="BQ111" i="3"/>
  <c r="BQ112" i="3"/>
  <c r="BQ113" i="3"/>
  <c r="BQ114" i="3"/>
  <c r="BQ115" i="3"/>
  <c r="BQ116" i="3"/>
  <c r="BQ117" i="3"/>
  <c r="BQ118" i="3"/>
  <c r="BQ119" i="3"/>
  <c r="BQ120" i="3"/>
  <c r="BQ121" i="3"/>
  <c r="BQ122" i="3"/>
  <c r="BQ123" i="3"/>
  <c r="BQ124" i="3"/>
  <c r="BQ125" i="3"/>
  <c r="BQ126" i="3"/>
  <c r="BQ127" i="3"/>
  <c r="BQ128" i="3"/>
  <c r="BQ129" i="3"/>
  <c r="BQ130" i="3"/>
  <c r="BQ131" i="3"/>
  <c r="BQ132" i="3"/>
  <c r="BQ133" i="3"/>
  <c r="BQ134" i="3"/>
  <c r="BQ135" i="3"/>
  <c r="BQ136" i="3"/>
  <c r="BQ137" i="3"/>
  <c r="BQ138" i="3"/>
  <c r="BQ139" i="3"/>
  <c r="BQ140" i="3"/>
  <c r="BQ141" i="3"/>
  <c r="BQ142" i="3"/>
  <c r="BQ143" i="3"/>
  <c r="BQ144" i="3"/>
  <c r="BQ145" i="3"/>
  <c r="BQ146" i="3"/>
  <c r="BQ147" i="3"/>
  <c r="BQ148" i="3"/>
  <c r="BQ149" i="3"/>
  <c r="BQ150" i="3"/>
  <c r="BQ151" i="3"/>
  <c r="BQ152" i="3"/>
  <c r="BQ153" i="3"/>
  <c r="BQ154" i="3"/>
  <c r="BQ155" i="3"/>
  <c r="BQ156" i="3"/>
  <c r="BQ157" i="3"/>
  <c r="BQ158" i="3"/>
  <c r="BQ159" i="3"/>
  <c r="BQ160" i="3"/>
  <c r="BQ161" i="3"/>
  <c r="BQ162" i="3"/>
  <c r="BQ163" i="3"/>
  <c r="BQ164" i="3"/>
  <c r="BQ165" i="3"/>
  <c r="BQ166" i="3"/>
  <c r="BQ167" i="3"/>
  <c r="BQ168" i="3"/>
  <c r="BQ169" i="3"/>
  <c r="BQ170" i="3"/>
  <c r="BQ171" i="3"/>
  <c r="BQ172" i="3"/>
  <c r="BQ173" i="3"/>
  <c r="BQ174" i="3"/>
  <c r="BQ175" i="3"/>
  <c r="BQ176" i="3"/>
  <c r="BQ177" i="3"/>
  <c r="BQ178" i="3"/>
  <c r="BQ179" i="3"/>
  <c r="BQ180" i="3"/>
  <c r="BQ181" i="3"/>
  <c r="BQ182" i="3"/>
  <c r="BQ183" i="3"/>
  <c r="BQ184" i="3"/>
  <c r="BQ185" i="3"/>
  <c r="BQ186" i="3"/>
  <c r="BQ187" i="3"/>
  <c r="BQ188" i="3"/>
  <c r="BQ189" i="3"/>
  <c r="BQ190" i="3"/>
  <c r="BQ191" i="3"/>
  <c r="BQ192" i="3"/>
  <c r="BQ193" i="3"/>
  <c r="BQ194" i="3"/>
  <c r="BQ195" i="3"/>
  <c r="BQ196" i="3"/>
  <c r="BQ197" i="3"/>
  <c r="BQ198" i="3"/>
  <c r="BQ199" i="3"/>
  <c r="BQ200" i="3"/>
  <c r="BQ201" i="3"/>
  <c r="BQ202" i="3"/>
  <c r="BQ203" i="3"/>
  <c r="BQ204" i="3"/>
  <c r="BQ205" i="3"/>
  <c r="BQ206" i="3"/>
  <c r="BQ207" i="3"/>
  <c r="BQ208" i="3"/>
  <c r="BQ209" i="3"/>
  <c r="BQ210" i="3"/>
  <c r="BQ211" i="3"/>
  <c r="BQ212" i="3"/>
  <c r="BQ213" i="3"/>
  <c r="BQ214" i="3"/>
  <c r="BQ215" i="3"/>
  <c r="BQ216" i="3"/>
  <c r="BQ217" i="3"/>
  <c r="BQ218" i="3"/>
  <c r="BQ219" i="3"/>
  <c r="BQ220" i="3"/>
  <c r="BQ221" i="3"/>
  <c r="BQ222" i="3"/>
  <c r="BQ223" i="3"/>
  <c r="BQ224" i="3"/>
  <c r="BQ225" i="3"/>
  <c r="BQ226" i="3"/>
  <c r="BQ227" i="3"/>
  <c r="BQ228" i="3"/>
  <c r="BQ229" i="3"/>
  <c r="BQ230" i="3"/>
  <c r="BQ231" i="3"/>
  <c r="BQ232" i="3"/>
  <c r="BQ233" i="3"/>
  <c r="BQ234" i="3"/>
  <c r="BQ235" i="3"/>
  <c r="BQ236" i="3"/>
  <c r="BQ237" i="3"/>
  <c r="BQ238" i="3"/>
  <c r="BQ239" i="3"/>
  <c r="BQ240" i="3"/>
  <c r="BQ241" i="3"/>
  <c r="BQ242" i="3"/>
  <c r="BQ243" i="3"/>
  <c r="BQ244" i="3"/>
  <c r="BQ245" i="3"/>
  <c r="BQ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O95" i="3"/>
  <c r="BO96" i="3"/>
  <c r="BO97" i="3"/>
  <c r="BO98" i="3"/>
  <c r="BO99" i="3"/>
  <c r="BO100" i="3"/>
  <c r="BO101" i="3"/>
  <c r="BO102" i="3"/>
  <c r="BO103" i="3"/>
  <c r="BO104" i="3"/>
  <c r="BO105" i="3"/>
  <c r="BO106" i="3"/>
  <c r="BO107" i="3"/>
  <c r="BO108" i="3"/>
  <c r="BO109" i="3"/>
  <c r="BO110" i="3"/>
  <c r="BO111" i="3"/>
  <c r="BO112" i="3"/>
  <c r="BO113" i="3"/>
  <c r="BO114" i="3"/>
  <c r="BO115" i="3"/>
  <c r="BO116" i="3"/>
  <c r="BO117" i="3"/>
  <c r="BO118" i="3"/>
  <c r="BO119" i="3"/>
  <c r="BO120" i="3"/>
  <c r="BO121" i="3"/>
  <c r="BO122" i="3"/>
  <c r="BO123" i="3"/>
  <c r="BO124" i="3"/>
  <c r="BO125" i="3"/>
  <c r="BO126" i="3"/>
  <c r="BO127" i="3"/>
  <c r="BO128" i="3"/>
  <c r="BO129" i="3"/>
  <c r="BO130" i="3"/>
  <c r="BO131" i="3"/>
  <c r="BO132" i="3"/>
  <c r="BO133" i="3"/>
  <c r="BO134" i="3"/>
  <c r="BO135" i="3"/>
  <c r="BO136" i="3"/>
  <c r="BO137" i="3"/>
  <c r="BO138" i="3"/>
  <c r="BO139" i="3"/>
  <c r="BO140" i="3"/>
  <c r="BO141" i="3"/>
  <c r="BO142" i="3"/>
  <c r="BO143" i="3"/>
  <c r="BO144" i="3"/>
  <c r="BO145" i="3"/>
  <c r="BO146" i="3"/>
  <c r="BO147" i="3"/>
  <c r="BO148" i="3"/>
  <c r="BO149" i="3"/>
  <c r="BO150" i="3"/>
  <c r="BO151" i="3"/>
  <c r="BO152" i="3"/>
  <c r="BO153" i="3"/>
  <c r="BO154" i="3"/>
  <c r="BO155" i="3"/>
  <c r="BO156" i="3"/>
  <c r="BO157" i="3"/>
  <c r="BO158" i="3"/>
  <c r="BO159" i="3"/>
  <c r="BO160" i="3"/>
  <c r="BO161" i="3"/>
  <c r="BO162" i="3"/>
  <c r="BO163" i="3"/>
  <c r="BO164" i="3"/>
  <c r="BO165" i="3"/>
  <c r="BO166" i="3"/>
  <c r="BO167" i="3"/>
  <c r="BO168" i="3"/>
  <c r="BO169" i="3"/>
  <c r="BO170" i="3"/>
  <c r="BO171" i="3"/>
  <c r="BO172" i="3"/>
  <c r="BO173" i="3"/>
  <c r="BO174" i="3"/>
  <c r="BO175" i="3"/>
  <c r="BO176" i="3"/>
  <c r="BO177" i="3"/>
  <c r="BO178" i="3"/>
  <c r="BO179" i="3"/>
  <c r="BO180" i="3"/>
  <c r="BO181" i="3"/>
  <c r="BO182" i="3"/>
  <c r="BO183" i="3"/>
  <c r="BO184" i="3"/>
  <c r="BO185" i="3"/>
  <c r="BO186" i="3"/>
  <c r="BO187" i="3"/>
  <c r="BO188" i="3"/>
  <c r="BO189" i="3"/>
  <c r="BO190" i="3"/>
  <c r="BO191" i="3"/>
  <c r="BO192" i="3"/>
  <c r="BO193" i="3"/>
  <c r="BO194" i="3"/>
  <c r="BO195" i="3"/>
  <c r="BO196" i="3"/>
  <c r="BO197" i="3"/>
  <c r="BO198" i="3"/>
  <c r="BO199" i="3"/>
  <c r="BO200" i="3"/>
  <c r="BO201" i="3"/>
  <c r="BO202" i="3"/>
  <c r="BO203" i="3"/>
  <c r="BO204" i="3"/>
  <c r="BO205" i="3"/>
  <c r="BO206" i="3"/>
  <c r="BO207" i="3"/>
  <c r="BO208" i="3"/>
  <c r="BO209" i="3"/>
  <c r="BO210" i="3"/>
  <c r="BO211" i="3"/>
  <c r="BO212" i="3"/>
  <c r="BO213" i="3"/>
  <c r="BO214" i="3"/>
  <c r="BO215" i="3"/>
  <c r="BO216" i="3"/>
  <c r="BO217" i="3"/>
  <c r="BO218" i="3"/>
  <c r="BO219" i="3"/>
  <c r="BO220" i="3"/>
  <c r="BO221" i="3"/>
  <c r="BO222" i="3"/>
  <c r="BO223" i="3"/>
  <c r="BO224" i="3"/>
  <c r="BO225" i="3"/>
  <c r="BO226" i="3"/>
  <c r="BO227" i="3"/>
  <c r="BO228" i="3"/>
  <c r="BO229" i="3"/>
  <c r="BO230" i="3"/>
  <c r="BO231" i="3"/>
  <c r="BO232" i="3"/>
  <c r="BO233" i="3"/>
  <c r="BO234" i="3"/>
  <c r="BO235" i="3"/>
  <c r="BO236" i="3"/>
  <c r="BO237" i="3"/>
  <c r="BO238" i="3"/>
  <c r="BO239" i="3"/>
  <c r="BO240" i="3"/>
  <c r="BO241" i="3"/>
  <c r="BO242" i="3"/>
  <c r="BO243" i="3"/>
  <c r="BO244" i="3"/>
  <c r="BO245" i="3"/>
  <c r="BO5" i="3"/>
  <c r="AI17" i="3"/>
  <c r="AI26" i="3"/>
  <c r="AI48" i="3"/>
  <c r="AI81" i="3"/>
  <c r="AI90" i="3"/>
  <c r="AI112" i="3"/>
  <c r="AI154" i="3"/>
  <c r="AI176" i="3"/>
  <c r="AI218" i="3"/>
  <c r="AI240" i="3"/>
  <c r="AG41" i="3"/>
  <c r="AG63" i="3"/>
  <c r="AG105" i="3"/>
  <c r="AG127" i="3"/>
  <c r="AG169" i="3"/>
  <c r="AG191" i="3"/>
  <c r="AG233" i="3"/>
  <c r="AE107" i="3"/>
  <c r="AE163" i="3"/>
  <c r="T6" i="3"/>
  <c r="AI6" i="3" s="1"/>
  <c r="T7" i="3"/>
  <c r="AI7" i="3" s="1"/>
  <c r="T8" i="3"/>
  <c r="AI8" i="3" s="1"/>
  <c r="T9" i="3"/>
  <c r="AI9" i="3" s="1"/>
  <c r="T10" i="3"/>
  <c r="AI10" i="3" s="1"/>
  <c r="T11" i="3"/>
  <c r="AI11" i="3" s="1"/>
  <c r="T12" i="3"/>
  <c r="AI12" i="3" s="1"/>
  <c r="T13" i="3"/>
  <c r="AI13" i="3" s="1"/>
  <c r="T14" i="3"/>
  <c r="AI14" i="3" s="1"/>
  <c r="T15" i="3"/>
  <c r="AI15" i="3" s="1"/>
  <c r="T16" i="3"/>
  <c r="AI16" i="3" s="1"/>
  <c r="T17" i="3"/>
  <c r="T18" i="3"/>
  <c r="AI18" i="3" s="1"/>
  <c r="T19" i="3"/>
  <c r="AI19" i="3" s="1"/>
  <c r="T20" i="3"/>
  <c r="AI20" i="3" s="1"/>
  <c r="T21" i="3"/>
  <c r="AI21" i="3" s="1"/>
  <c r="T22" i="3"/>
  <c r="AI22" i="3" s="1"/>
  <c r="T23" i="3"/>
  <c r="AI23" i="3" s="1"/>
  <c r="T24" i="3"/>
  <c r="AI24" i="3" s="1"/>
  <c r="T25" i="3"/>
  <c r="AI25" i="3" s="1"/>
  <c r="T26" i="3"/>
  <c r="T27" i="3"/>
  <c r="AI27" i="3" s="1"/>
  <c r="T28" i="3"/>
  <c r="AI28" i="3" s="1"/>
  <c r="T29" i="3"/>
  <c r="AI29" i="3" s="1"/>
  <c r="T30" i="3"/>
  <c r="AI30" i="3" s="1"/>
  <c r="T31" i="3"/>
  <c r="AI31" i="3" s="1"/>
  <c r="T32" i="3"/>
  <c r="AI32" i="3" s="1"/>
  <c r="T33" i="3"/>
  <c r="AI33" i="3" s="1"/>
  <c r="T34" i="3"/>
  <c r="AI34" i="3" s="1"/>
  <c r="T35" i="3"/>
  <c r="AI35" i="3" s="1"/>
  <c r="T36" i="3"/>
  <c r="AI36" i="3" s="1"/>
  <c r="T37" i="3"/>
  <c r="AI37" i="3" s="1"/>
  <c r="T38" i="3"/>
  <c r="AI38" i="3" s="1"/>
  <c r="T39" i="3"/>
  <c r="AI39" i="3" s="1"/>
  <c r="T40" i="3"/>
  <c r="AI40" i="3" s="1"/>
  <c r="T41" i="3"/>
  <c r="AI41" i="3" s="1"/>
  <c r="T42" i="3"/>
  <c r="AI42" i="3" s="1"/>
  <c r="T43" i="3"/>
  <c r="AI43" i="3" s="1"/>
  <c r="T44" i="3"/>
  <c r="AI44" i="3" s="1"/>
  <c r="T45" i="3"/>
  <c r="AI45" i="3" s="1"/>
  <c r="T46" i="3"/>
  <c r="AI46" i="3" s="1"/>
  <c r="T47" i="3"/>
  <c r="AI47" i="3" s="1"/>
  <c r="T48" i="3"/>
  <c r="T49" i="3"/>
  <c r="AI49" i="3" s="1"/>
  <c r="T50" i="3"/>
  <c r="AI50" i="3" s="1"/>
  <c r="T51" i="3"/>
  <c r="AI51" i="3" s="1"/>
  <c r="T52" i="3"/>
  <c r="AI52" i="3" s="1"/>
  <c r="T53" i="3"/>
  <c r="AI53" i="3" s="1"/>
  <c r="T54" i="3"/>
  <c r="AI54" i="3" s="1"/>
  <c r="T55" i="3"/>
  <c r="AI55" i="3" s="1"/>
  <c r="T56" i="3"/>
  <c r="AI56" i="3" s="1"/>
  <c r="T57" i="3"/>
  <c r="AI57" i="3" s="1"/>
  <c r="T58" i="3"/>
  <c r="AI58" i="3" s="1"/>
  <c r="T59" i="3"/>
  <c r="AI59" i="3" s="1"/>
  <c r="T60" i="3"/>
  <c r="AI60" i="3" s="1"/>
  <c r="T61" i="3"/>
  <c r="AI61" i="3" s="1"/>
  <c r="T62" i="3"/>
  <c r="AI62" i="3" s="1"/>
  <c r="T63" i="3"/>
  <c r="AI63" i="3" s="1"/>
  <c r="T64" i="3"/>
  <c r="AI64" i="3" s="1"/>
  <c r="T65" i="3"/>
  <c r="AI65" i="3" s="1"/>
  <c r="T66" i="3"/>
  <c r="AI66" i="3" s="1"/>
  <c r="T67" i="3"/>
  <c r="AI67" i="3" s="1"/>
  <c r="T68" i="3"/>
  <c r="AI68" i="3" s="1"/>
  <c r="T69" i="3"/>
  <c r="AI69" i="3" s="1"/>
  <c r="T70" i="3"/>
  <c r="AI70" i="3" s="1"/>
  <c r="T71" i="3"/>
  <c r="AI71" i="3" s="1"/>
  <c r="T72" i="3"/>
  <c r="AI72" i="3" s="1"/>
  <c r="T73" i="3"/>
  <c r="AI73" i="3" s="1"/>
  <c r="T74" i="3"/>
  <c r="AI74" i="3" s="1"/>
  <c r="T75" i="3"/>
  <c r="AI75" i="3" s="1"/>
  <c r="T76" i="3"/>
  <c r="AI76" i="3" s="1"/>
  <c r="T77" i="3"/>
  <c r="AI77" i="3" s="1"/>
  <c r="T78" i="3"/>
  <c r="AI78" i="3" s="1"/>
  <c r="T79" i="3"/>
  <c r="AI79" i="3" s="1"/>
  <c r="T80" i="3"/>
  <c r="AI80" i="3" s="1"/>
  <c r="T81" i="3"/>
  <c r="T82" i="3"/>
  <c r="AI82" i="3" s="1"/>
  <c r="T83" i="3"/>
  <c r="AI83" i="3" s="1"/>
  <c r="T84" i="3"/>
  <c r="AI84" i="3" s="1"/>
  <c r="T85" i="3"/>
  <c r="AI85" i="3" s="1"/>
  <c r="T86" i="3"/>
  <c r="AI86" i="3" s="1"/>
  <c r="T87" i="3"/>
  <c r="AI87" i="3" s="1"/>
  <c r="T88" i="3"/>
  <c r="AI88" i="3" s="1"/>
  <c r="T89" i="3"/>
  <c r="AI89" i="3" s="1"/>
  <c r="T90" i="3"/>
  <c r="T91" i="3"/>
  <c r="AI91" i="3" s="1"/>
  <c r="T92" i="3"/>
  <c r="AI92" i="3" s="1"/>
  <c r="T93" i="3"/>
  <c r="AI93" i="3" s="1"/>
  <c r="T94" i="3"/>
  <c r="AI94" i="3" s="1"/>
  <c r="T95" i="3"/>
  <c r="AI95" i="3" s="1"/>
  <c r="T96" i="3"/>
  <c r="AI96" i="3" s="1"/>
  <c r="T97" i="3"/>
  <c r="AI97" i="3" s="1"/>
  <c r="T98" i="3"/>
  <c r="AI98" i="3" s="1"/>
  <c r="T99" i="3"/>
  <c r="AI99" i="3" s="1"/>
  <c r="T100" i="3"/>
  <c r="AI100" i="3" s="1"/>
  <c r="T101" i="3"/>
  <c r="AI101" i="3" s="1"/>
  <c r="T102" i="3"/>
  <c r="AI102" i="3" s="1"/>
  <c r="T103" i="3"/>
  <c r="AI103" i="3" s="1"/>
  <c r="T104" i="3"/>
  <c r="AI104" i="3" s="1"/>
  <c r="T105" i="3"/>
  <c r="AI105" i="3" s="1"/>
  <c r="T106" i="3"/>
  <c r="AI106" i="3" s="1"/>
  <c r="T107" i="3"/>
  <c r="AI107" i="3" s="1"/>
  <c r="T108" i="3"/>
  <c r="AI108" i="3" s="1"/>
  <c r="T109" i="3"/>
  <c r="AI109" i="3" s="1"/>
  <c r="T110" i="3"/>
  <c r="AI110" i="3" s="1"/>
  <c r="T111" i="3"/>
  <c r="AI111" i="3" s="1"/>
  <c r="T112" i="3"/>
  <c r="T113" i="3"/>
  <c r="AI113" i="3" s="1"/>
  <c r="T114" i="3"/>
  <c r="AI114" i="3" s="1"/>
  <c r="T115" i="3"/>
  <c r="AI115" i="3" s="1"/>
  <c r="T116" i="3"/>
  <c r="AI116" i="3" s="1"/>
  <c r="T117" i="3"/>
  <c r="AI117" i="3" s="1"/>
  <c r="T118" i="3"/>
  <c r="AI118" i="3" s="1"/>
  <c r="T119" i="3"/>
  <c r="AI119" i="3" s="1"/>
  <c r="T120" i="3"/>
  <c r="AI120" i="3" s="1"/>
  <c r="T121" i="3"/>
  <c r="AI121" i="3" s="1"/>
  <c r="T122" i="3"/>
  <c r="AI122" i="3" s="1"/>
  <c r="T123" i="3"/>
  <c r="AI123" i="3" s="1"/>
  <c r="T124" i="3"/>
  <c r="AI124" i="3" s="1"/>
  <c r="T125" i="3"/>
  <c r="AI125" i="3" s="1"/>
  <c r="T126" i="3"/>
  <c r="AI126" i="3" s="1"/>
  <c r="T127" i="3"/>
  <c r="AI127" i="3" s="1"/>
  <c r="T128" i="3"/>
  <c r="AI128" i="3" s="1"/>
  <c r="T129" i="3"/>
  <c r="AI129" i="3" s="1"/>
  <c r="T130" i="3"/>
  <c r="AI130" i="3" s="1"/>
  <c r="T131" i="3"/>
  <c r="AI131" i="3" s="1"/>
  <c r="T132" i="3"/>
  <c r="AI132" i="3" s="1"/>
  <c r="T133" i="3"/>
  <c r="AI133" i="3" s="1"/>
  <c r="T134" i="3"/>
  <c r="AI134" i="3" s="1"/>
  <c r="T135" i="3"/>
  <c r="AI135" i="3" s="1"/>
  <c r="T136" i="3"/>
  <c r="AI136" i="3" s="1"/>
  <c r="T137" i="3"/>
  <c r="AI137" i="3" s="1"/>
  <c r="T138" i="3"/>
  <c r="AI138" i="3" s="1"/>
  <c r="T139" i="3"/>
  <c r="AI139" i="3" s="1"/>
  <c r="T140" i="3"/>
  <c r="AI140" i="3" s="1"/>
  <c r="T141" i="3"/>
  <c r="AI141" i="3" s="1"/>
  <c r="T142" i="3"/>
  <c r="AI142" i="3" s="1"/>
  <c r="T143" i="3"/>
  <c r="AI143" i="3" s="1"/>
  <c r="T144" i="3"/>
  <c r="AI144" i="3" s="1"/>
  <c r="T145" i="3"/>
  <c r="AI145" i="3" s="1"/>
  <c r="T146" i="3"/>
  <c r="AI146" i="3" s="1"/>
  <c r="T147" i="3"/>
  <c r="AI147" i="3" s="1"/>
  <c r="T148" i="3"/>
  <c r="AI148" i="3" s="1"/>
  <c r="T149" i="3"/>
  <c r="AI149" i="3" s="1"/>
  <c r="T150" i="3"/>
  <c r="AI150" i="3" s="1"/>
  <c r="T151" i="3"/>
  <c r="AI151" i="3" s="1"/>
  <c r="T152" i="3"/>
  <c r="AI152" i="3" s="1"/>
  <c r="T153" i="3"/>
  <c r="AI153" i="3" s="1"/>
  <c r="T154" i="3"/>
  <c r="T155" i="3"/>
  <c r="AI155" i="3" s="1"/>
  <c r="T156" i="3"/>
  <c r="AI156" i="3" s="1"/>
  <c r="T157" i="3"/>
  <c r="AI157" i="3" s="1"/>
  <c r="T158" i="3"/>
  <c r="AI158" i="3" s="1"/>
  <c r="T159" i="3"/>
  <c r="AI159" i="3" s="1"/>
  <c r="T160" i="3"/>
  <c r="AI160" i="3" s="1"/>
  <c r="T161" i="3"/>
  <c r="AI161" i="3" s="1"/>
  <c r="T162" i="3"/>
  <c r="AI162" i="3" s="1"/>
  <c r="T163" i="3"/>
  <c r="AI163" i="3" s="1"/>
  <c r="T164" i="3"/>
  <c r="AI164" i="3" s="1"/>
  <c r="T165" i="3"/>
  <c r="AI165" i="3" s="1"/>
  <c r="T166" i="3"/>
  <c r="AI166" i="3" s="1"/>
  <c r="T167" i="3"/>
  <c r="AI167" i="3" s="1"/>
  <c r="T168" i="3"/>
  <c r="AI168" i="3" s="1"/>
  <c r="T169" i="3"/>
  <c r="AI169" i="3" s="1"/>
  <c r="T170" i="3"/>
  <c r="AI170" i="3" s="1"/>
  <c r="T171" i="3"/>
  <c r="AI171" i="3" s="1"/>
  <c r="T172" i="3"/>
  <c r="AI172" i="3" s="1"/>
  <c r="T173" i="3"/>
  <c r="AI173" i="3" s="1"/>
  <c r="T174" i="3"/>
  <c r="AI174" i="3" s="1"/>
  <c r="T175" i="3"/>
  <c r="AI175" i="3" s="1"/>
  <c r="T176" i="3"/>
  <c r="T177" i="3"/>
  <c r="AI177" i="3" s="1"/>
  <c r="T178" i="3"/>
  <c r="AI178" i="3" s="1"/>
  <c r="T179" i="3"/>
  <c r="AI179" i="3" s="1"/>
  <c r="T180" i="3"/>
  <c r="AI180" i="3" s="1"/>
  <c r="T181" i="3"/>
  <c r="AI181" i="3" s="1"/>
  <c r="T182" i="3"/>
  <c r="AI182" i="3" s="1"/>
  <c r="T183" i="3"/>
  <c r="AI183" i="3" s="1"/>
  <c r="T184" i="3"/>
  <c r="AI184" i="3" s="1"/>
  <c r="T185" i="3"/>
  <c r="AI185" i="3" s="1"/>
  <c r="T186" i="3"/>
  <c r="AI186" i="3" s="1"/>
  <c r="T187" i="3"/>
  <c r="AI187" i="3" s="1"/>
  <c r="T188" i="3"/>
  <c r="AI188" i="3" s="1"/>
  <c r="T189" i="3"/>
  <c r="AI189" i="3" s="1"/>
  <c r="T190" i="3"/>
  <c r="AI190" i="3" s="1"/>
  <c r="T191" i="3"/>
  <c r="AI191" i="3" s="1"/>
  <c r="T192" i="3"/>
  <c r="AI192" i="3" s="1"/>
  <c r="T193" i="3"/>
  <c r="AI193" i="3" s="1"/>
  <c r="T194" i="3"/>
  <c r="AI194" i="3" s="1"/>
  <c r="T195" i="3"/>
  <c r="AI195" i="3" s="1"/>
  <c r="T196" i="3"/>
  <c r="AI196" i="3" s="1"/>
  <c r="T197" i="3"/>
  <c r="AI197" i="3" s="1"/>
  <c r="T198" i="3"/>
  <c r="AI198" i="3" s="1"/>
  <c r="T199" i="3"/>
  <c r="AI199" i="3" s="1"/>
  <c r="T200" i="3"/>
  <c r="AI200" i="3" s="1"/>
  <c r="T201" i="3"/>
  <c r="AI201" i="3" s="1"/>
  <c r="T202" i="3"/>
  <c r="AI202" i="3" s="1"/>
  <c r="T203" i="3"/>
  <c r="AI203" i="3" s="1"/>
  <c r="T204" i="3"/>
  <c r="AI204" i="3" s="1"/>
  <c r="T205" i="3"/>
  <c r="AI205" i="3" s="1"/>
  <c r="T206" i="3"/>
  <c r="AI206" i="3" s="1"/>
  <c r="T207" i="3"/>
  <c r="AI207" i="3" s="1"/>
  <c r="T208" i="3"/>
  <c r="AI208" i="3" s="1"/>
  <c r="T209" i="3"/>
  <c r="AI209" i="3" s="1"/>
  <c r="T210" i="3"/>
  <c r="AI210" i="3" s="1"/>
  <c r="T211" i="3"/>
  <c r="AI211" i="3" s="1"/>
  <c r="T212" i="3"/>
  <c r="AI212" i="3" s="1"/>
  <c r="T213" i="3"/>
  <c r="AI213" i="3" s="1"/>
  <c r="T214" i="3"/>
  <c r="AI214" i="3" s="1"/>
  <c r="T215" i="3"/>
  <c r="AI215" i="3" s="1"/>
  <c r="T216" i="3"/>
  <c r="AI216" i="3" s="1"/>
  <c r="T217" i="3"/>
  <c r="AI217" i="3" s="1"/>
  <c r="T218" i="3"/>
  <c r="T219" i="3"/>
  <c r="AI219" i="3" s="1"/>
  <c r="T220" i="3"/>
  <c r="AI220" i="3" s="1"/>
  <c r="T221" i="3"/>
  <c r="AI221" i="3" s="1"/>
  <c r="T222" i="3"/>
  <c r="AI222" i="3" s="1"/>
  <c r="T223" i="3"/>
  <c r="AI223" i="3" s="1"/>
  <c r="T224" i="3"/>
  <c r="AI224" i="3" s="1"/>
  <c r="T225" i="3"/>
  <c r="AI225" i="3" s="1"/>
  <c r="T226" i="3"/>
  <c r="AI226" i="3" s="1"/>
  <c r="T227" i="3"/>
  <c r="AI227" i="3" s="1"/>
  <c r="T228" i="3"/>
  <c r="AI228" i="3" s="1"/>
  <c r="T229" i="3"/>
  <c r="AI229" i="3" s="1"/>
  <c r="T230" i="3"/>
  <c r="AI230" i="3" s="1"/>
  <c r="T231" i="3"/>
  <c r="AI231" i="3" s="1"/>
  <c r="T232" i="3"/>
  <c r="AI232" i="3" s="1"/>
  <c r="T233" i="3"/>
  <c r="AI233" i="3" s="1"/>
  <c r="T234" i="3"/>
  <c r="AI234" i="3" s="1"/>
  <c r="T235" i="3"/>
  <c r="AI235" i="3" s="1"/>
  <c r="T236" i="3"/>
  <c r="AI236" i="3" s="1"/>
  <c r="T237" i="3"/>
  <c r="AI237" i="3" s="1"/>
  <c r="T238" i="3"/>
  <c r="AI238" i="3" s="1"/>
  <c r="T239" i="3"/>
  <c r="AI239" i="3" s="1"/>
  <c r="T240" i="3"/>
  <c r="T241" i="3"/>
  <c r="AI241" i="3" s="1"/>
  <c r="T242" i="3"/>
  <c r="AI242" i="3" s="1"/>
  <c r="T243" i="3"/>
  <c r="AI243" i="3" s="1"/>
  <c r="T244" i="3"/>
  <c r="AI244" i="3" s="1"/>
  <c r="T245" i="3"/>
  <c r="AI245" i="3" s="1"/>
  <c r="T5" i="3"/>
  <c r="AI5" i="3" s="1"/>
  <c r="R6" i="3"/>
  <c r="AG6" i="3" s="1"/>
  <c r="R7" i="3"/>
  <c r="AG7" i="3" s="1"/>
  <c r="R8" i="3"/>
  <c r="AG8" i="3" s="1"/>
  <c r="R9" i="3"/>
  <c r="AG9" i="3" s="1"/>
  <c r="R10" i="3"/>
  <c r="AG10" i="3" s="1"/>
  <c r="R11" i="3"/>
  <c r="AG11" i="3" s="1"/>
  <c r="R12" i="3"/>
  <c r="AG12" i="3" s="1"/>
  <c r="R13" i="3"/>
  <c r="AG13" i="3" s="1"/>
  <c r="R14" i="3"/>
  <c r="AG14" i="3" s="1"/>
  <c r="R15" i="3"/>
  <c r="AG15" i="3" s="1"/>
  <c r="R16" i="3"/>
  <c r="AG16" i="3" s="1"/>
  <c r="R17" i="3"/>
  <c r="AG17" i="3" s="1"/>
  <c r="R18" i="3"/>
  <c r="AG18" i="3" s="1"/>
  <c r="R19" i="3"/>
  <c r="AG19" i="3" s="1"/>
  <c r="R20" i="3"/>
  <c r="AG20" i="3" s="1"/>
  <c r="R21" i="3"/>
  <c r="AG21" i="3" s="1"/>
  <c r="R22" i="3"/>
  <c r="AG22" i="3" s="1"/>
  <c r="R23" i="3"/>
  <c r="AG23" i="3" s="1"/>
  <c r="R24" i="3"/>
  <c r="AG24" i="3" s="1"/>
  <c r="R25" i="3"/>
  <c r="AG25" i="3" s="1"/>
  <c r="R26" i="3"/>
  <c r="AG26" i="3" s="1"/>
  <c r="R27" i="3"/>
  <c r="AG27" i="3" s="1"/>
  <c r="R28" i="3"/>
  <c r="AG28" i="3" s="1"/>
  <c r="R29" i="3"/>
  <c r="AG29" i="3" s="1"/>
  <c r="R30" i="3"/>
  <c r="AG30" i="3" s="1"/>
  <c r="R31" i="3"/>
  <c r="AG31" i="3" s="1"/>
  <c r="R32" i="3"/>
  <c r="AG32" i="3" s="1"/>
  <c r="R33" i="3"/>
  <c r="AG33" i="3" s="1"/>
  <c r="R34" i="3"/>
  <c r="AG34" i="3" s="1"/>
  <c r="R35" i="3"/>
  <c r="AG35" i="3" s="1"/>
  <c r="R36" i="3"/>
  <c r="AG36" i="3" s="1"/>
  <c r="R37" i="3"/>
  <c r="AG37" i="3" s="1"/>
  <c r="R38" i="3"/>
  <c r="AG38" i="3" s="1"/>
  <c r="R39" i="3"/>
  <c r="AG39" i="3" s="1"/>
  <c r="R40" i="3"/>
  <c r="AG40" i="3" s="1"/>
  <c r="R41" i="3"/>
  <c r="R42" i="3"/>
  <c r="AG42" i="3" s="1"/>
  <c r="R43" i="3"/>
  <c r="AG43" i="3" s="1"/>
  <c r="R44" i="3"/>
  <c r="AG44" i="3" s="1"/>
  <c r="R45" i="3"/>
  <c r="AG45" i="3" s="1"/>
  <c r="R46" i="3"/>
  <c r="AG46" i="3" s="1"/>
  <c r="R47" i="3"/>
  <c r="AG47" i="3" s="1"/>
  <c r="R48" i="3"/>
  <c r="AG48" i="3" s="1"/>
  <c r="R49" i="3"/>
  <c r="AG49" i="3" s="1"/>
  <c r="R50" i="3"/>
  <c r="AG50" i="3" s="1"/>
  <c r="R51" i="3"/>
  <c r="AG51" i="3" s="1"/>
  <c r="R52" i="3"/>
  <c r="AG52" i="3" s="1"/>
  <c r="R53" i="3"/>
  <c r="AG53" i="3" s="1"/>
  <c r="R54" i="3"/>
  <c r="AG54" i="3" s="1"/>
  <c r="R55" i="3"/>
  <c r="AG55" i="3" s="1"/>
  <c r="R56" i="3"/>
  <c r="AG56" i="3" s="1"/>
  <c r="R57" i="3"/>
  <c r="AG57" i="3" s="1"/>
  <c r="R58" i="3"/>
  <c r="AG58" i="3" s="1"/>
  <c r="R59" i="3"/>
  <c r="AG59" i="3" s="1"/>
  <c r="R60" i="3"/>
  <c r="AG60" i="3" s="1"/>
  <c r="R61" i="3"/>
  <c r="AG61" i="3" s="1"/>
  <c r="R62" i="3"/>
  <c r="AG62" i="3" s="1"/>
  <c r="R63" i="3"/>
  <c r="R64" i="3"/>
  <c r="AG64" i="3" s="1"/>
  <c r="R65" i="3"/>
  <c r="AG65" i="3" s="1"/>
  <c r="R66" i="3"/>
  <c r="AG66" i="3" s="1"/>
  <c r="R67" i="3"/>
  <c r="AG67" i="3" s="1"/>
  <c r="R68" i="3"/>
  <c r="AG68" i="3" s="1"/>
  <c r="R69" i="3"/>
  <c r="AG69" i="3" s="1"/>
  <c r="R70" i="3"/>
  <c r="AG70" i="3" s="1"/>
  <c r="R71" i="3"/>
  <c r="AG71" i="3" s="1"/>
  <c r="R72" i="3"/>
  <c r="AG72" i="3" s="1"/>
  <c r="R73" i="3"/>
  <c r="AG73" i="3" s="1"/>
  <c r="R74" i="3"/>
  <c r="AG74" i="3" s="1"/>
  <c r="R75" i="3"/>
  <c r="AG75" i="3" s="1"/>
  <c r="R76" i="3"/>
  <c r="AG76" i="3" s="1"/>
  <c r="R77" i="3"/>
  <c r="AG77" i="3" s="1"/>
  <c r="R78" i="3"/>
  <c r="AG78" i="3" s="1"/>
  <c r="R79" i="3"/>
  <c r="AG79" i="3" s="1"/>
  <c r="R80" i="3"/>
  <c r="AG80" i="3" s="1"/>
  <c r="R81" i="3"/>
  <c r="AG81" i="3" s="1"/>
  <c r="R82" i="3"/>
  <c r="AG82" i="3" s="1"/>
  <c r="R83" i="3"/>
  <c r="AG83" i="3" s="1"/>
  <c r="R84" i="3"/>
  <c r="AG84" i="3" s="1"/>
  <c r="R85" i="3"/>
  <c r="AG85" i="3" s="1"/>
  <c r="R86" i="3"/>
  <c r="AG86" i="3" s="1"/>
  <c r="R87" i="3"/>
  <c r="AG87" i="3" s="1"/>
  <c r="R88" i="3"/>
  <c r="AG88" i="3" s="1"/>
  <c r="R89" i="3"/>
  <c r="AG89" i="3" s="1"/>
  <c r="R90" i="3"/>
  <c r="AG90" i="3" s="1"/>
  <c r="R91" i="3"/>
  <c r="AG91" i="3" s="1"/>
  <c r="R92" i="3"/>
  <c r="AG92" i="3" s="1"/>
  <c r="R93" i="3"/>
  <c r="AG93" i="3" s="1"/>
  <c r="R94" i="3"/>
  <c r="AG94" i="3" s="1"/>
  <c r="R95" i="3"/>
  <c r="AG95" i="3" s="1"/>
  <c r="R96" i="3"/>
  <c r="AG96" i="3" s="1"/>
  <c r="R97" i="3"/>
  <c r="AG97" i="3" s="1"/>
  <c r="R98" i="3"/>
  <c r="AG98" i="3" s="1"/>
  <c r="R99" i="3"/>
  <c r="AG99" i="3" s="1"/>
  <c r="R100" i="3"/>
  <c r="AG100" i="3" s="1"/>
  <c r="R101" i="3"/>
  <c r="AG101" i="3" s="1"/>
  <c r="R102" i="3"/>
  <c r="AG102" i="3" s="1"/>
  <c r="R103" i="3"/>
  <c r="AG103" i="3" s="1"/>
  <c r="R104" i="3"/>
  <c r="AG104" i="3" s="1"/>
  <c r="R105" i="3"/>
  <c r="R106" i="3"/>
  <c r="AG106" i="3" s="1"/>
  <c r="R107" i="3"/>
  <c r="AG107" i="3" s="1"/>
  <c r="R108" i="3"/>
  <c r="AG108" i="3" s="1"/>
  <c r="R109" i="3"/>
  <c r="AG109" i="3" s="1"/>
  <c r="R110" i="3"/>
  <c r="AG110" i="3" s="1"/>
  <c r="R111" i="3"/>
  <c r="AG111" i="3" s="1"/>
  <c r="R112" i="3"/>
  <c r="AG112" i="3" s="1"/>
  <c r="R113" i="3"/>
  <c r="AG113" i="3" s="1"/>
  <c r="R114" i="3"/>
  <c r="AG114" i="3" s="1"/>
  <c r="R115" i="3"/>
  <c r="AG115" i="3" s="1"/>
  <c r="R116" i="3"/>
  <c r="AG116" i="3" s="1"/>
  <c r="R117" i="3"/>
  <c r="AG117" i="3" s="1"/>
  <c r="R118" i="3"/>
  <c r="AG118" i="3" s="1"/>
  <c r="R119" i="3"/>
  <c r="AG119" i="3" s="1"/>
  <c r="R120" i="3"/>
  <c r="AG120" i="3" s="1"/>
  <c r="R121" i="3"/>
  <c r="AG121" i="3" s="1"/>
  <c r="R122" i="3"/>
  <c r="AG122" i="3" s="1"/>
  <c r="R123" i="3"/>
  <c r="AG123" i="3" s="1"/>
  <c r="R124" i="3"/>
  <c r="AG124" i="3" s="1"/>
  <c r="R125" i="3"/>
  <c r="AG125" i="3" s="1"/>
  <c r="R126" i="3"/>
  <c r="AG126" i="3" s="1"/>
  <c r="R127" i="3"/>
  <c r="R128" i="3"/>
  <c r="AG128" i="3" s="1"/>
  <c r="R129" i="3"/>
  <c r="AG129" i="3" s="1"/>
  <c r="R130" i="3"/>
  <c r="AG130" i="3" s="1"/>
  <c r="R131" i="3"/>
  <c r="AG131" i="3" s="1"/>
  <c r="R132" i="3"/>
  <c r="AG132" i="3" s="1"/>
  <c r="R133" i="3"/>
  <c r="AG133" i="3" s="1"/>
  <c r="R134" i="3"/>
  <c r="AG134" i="3" s="1"/>
  <c r="R135" i="3"/>
  <c r="AG135" i="3" s="1"/>
  <c r="R136" i="3"/>
  <c r="AG136" i="3" s="1"/>
  <c r="R137" i="3"/>
  <c r="AG137" i="3" s="1"/>
  <c r="R138" i="3"/>
  <c r="AG138" i="3" s="1"/>
  <c r="R139" i="3"/>
  <c r="AG139" i="3" s="1"/>
  <c r="R140" i="3"/>
  <c r="AG140" i="3" s="1"/>
  <c r="R141" i="3"/>
  <c r="AG141" i="3" s="1"/>
  <c r="R142" i="3"/>
  <c r="AG142" i="3" s="1"/>
  <c r="R143" i="3"/>
  <c r="AG143" i="3" s="1"/>
  <c r="R144" i="3"/>
  <c r="AG144" i="3" s="1"/>
  <c r="R145" i="3"/>
  <c r="AG145" i="3" s="1"/>
  <c r="R146" i="3"/>
  <c r="AG146" i="3" s="1"/>
  <c r="R147" i="3"/>
  <c r="AG147" i="3" s="1"/>
  <c r="R148" i="3"/>
  <c r="AG148" i="3" s="1"/>
  <c r="R149" i="3"/>
  <c r="AG149" i="3" s="1"/>
  <c r="R150" i="3"/>
  <c r="AG150" i="3" s="1"/>
  <c r="R151" i="3"/>
  <c r="AG151" i="3" s="1"/>
  <c r="R152" i="3"/>
  <c r="AG152" i="3" s="1"/>
  <c r="R153" i="3"/>
  <c r="AG153" i="3" s="1"/>
  <c r="R154" i="3"/>
  <c r="AG154" i="3" s="1"/>
  <c r="R155" i="3"/>
  <c r="AG155" i="3" s="1"/>
  <c r="R156" i="3"/>
  <c r="AG156" i="3" s="1"/>
  <c r="R157" i="3"/>
  <c r="AG157" i="3" s="1"/>
  <c r="R158" i="3"/>
  <c r="AG158" i="3" s="1"/>
  <c r="R159" i="3"/>
  <c r="AG159" i="3" s="1"/>
  <c r="R160" i="3"/>
  <c r="AG160" i="3" s="1"/>
  <c r="R161" i="3"/>
  <c r="AG161" i="3" s="1"/>
  <c r="R162" i="3"/>
  <c r="AG162" i="3" s="1"/>
  <c r="R163" i="3"/>
  <c r="AG163" i="3" s="1"/>
  <c r="R164" i="3"/>
  <c r="AG164" i="3" s="1"/>
  <c r="R165" i="3"/>
  <c r="AG165" i="3" s="1"/>
  <c r="R166" i="3"/>
  <c r="AG166" i="3" s="1"/>
  <c r="R167" i="3"/>
  <c r="AG167" i="3" s="1"/>
  <c r="R168" i="3"/>
  <c r="AG168" i="3" s="1"/>
  <c r="R169" i="3"/>
  <c r="R170" i="3"/>
  <c r="AG170" i="3" s="1"/>
  <c r="R171" i="3"/>
  <c r="AG171" i="3" s="1"/>
  <c r="R172" i="3"/>
  <c r="AG172" i="3" s="1"/>
  <c r="R173" i="3"/>
  <c r="AG173" i="3" s="1"/>
  <c r="R174" i="3"/>
  <c r="AG174" i="3" s="1"/>
  <c r="R175" i="3"/>
  <c r="AG175" i="3" s="1"/>
  <c r="R176" i="3"/>
  <c r="AG176" i="3" s="1"/>
  <c r="R177" i="3"/>
  <c r="AG177" i="3" s="1"/>
  <c r="R178" i="3"/>
  <c r="AG178" i="3" s="1"/>
  <c r="R179" i="3"/>
  <c r="AG179" i="3" s="1"/>
  <c r="R180" i="3"/>
  <c r="AG180" i="3" s="1"/>
  <c r="R181" i="3"/>
  <c r="AG181" i="3" s="1"/>
  <c r="R182" i="3"/>
  <c r="AG182" i="3" s="1"/>
  <c r="R183" i="3"/>
  <c r="AG183" i="3" s="1"/>
  <c r="R184" i="3"/>
  <c r="AG184" i="3" s="1"/>
  <c r="R185" i="3"/>
  <c r="AG185" i="3" s="1"/>
  <c r="R186" i="3"/>
  <c r="AG186" i="3" s="1"/>
  <c r="R187" i="3"/>
  <c r="AG187" i="3" s="1"/>
  <c r="R188" i="3"/>
  <c r="AG188" i="3" s="1"/>
  <c r="R189" i="3"/>
  <c r="AG189" i="3" s="1"/>
  <c r="R190" i="3"/>
  <c r="AG190" i="3" s="1"/>
  <c r="R191" i="3"/>
  <c r="R192" i="3"/>
  <c r="AG192" i="3" s="1"/>
  <c r="R193" i="3"/>
  <c r="AG193" i="3" s="1"/>
  <c r="R194" i="3"/>
  <c r="AG194" i="3" s="1"/>
  <c r="R195" i="3"/>
  <c r="AG195" i="3" s="1"/>
  <c r="R196" i="3"/>
  <c r="AG196" i="3" s="1"/>
  <c r="R197" i="3"/>
  <c r="AG197" i="3" s="1"/>
  <c r="R198" i="3"/>
  <c r="AG198" i="3" s="1"/>
  <c r="R199" i="3"/>
  <c r="AG199" i="3" s="1"/>
  <c r="R200" i="3"/>
  <c r="AG200" i="3" s="1"/>
  <c r="R201" i="3"/>
  <c r="AG201" i="3" s="1"/>
  <c r="R202" i="3"/>
  <c r="AG202" i="3" s="1"/>
  <c r="R203" i="3"/>
  <c r="AG203" i="3" s="1"/>
  <c r="R204" i="3"/>
  <c r="AG204" i="3" s="1"/>
  <c r="R205" i="3"/>
  <c r="AG205" i="3" s="1"/>
  <c r="R206" i="3"/>
  <c r="AG206" i="3" s="1"/>
  <c r="R207" i="3"/>
  <c r="AG207" i="3" s="1"/>
  <c r="R208" i="3"/>
  <c r="AG208" i="3" s="1"/>
  <c r="R209" i="3"/>
  <c r="AG209" i="3" s="1"/>
  <c r="R210" i="3"/>
  <c r="AG210" i="3" s="1"/>
  <c r="R211" i="3"/>
  <c r="AG211" i="3" s="1"/>
  <c r="R212" i="3"/>
  <c r="AG212" i="3" s="1"/>
  <c r="R213" i="3"/>
  <c r="AG213" i="3" s="1"/>
  <c r="R214" i="3"/>
  <c r="AG214" i="3" s="1"/>
  <c r="R215" i="3"/>
  <c r="AG215" i="3" s="1"/>
  <c r="R216" i="3"/>
  <c r="AG216" i="3" s="1"/>
  <c r="R217" i="3"/>
  <c r="AG217" i="3" s="1"/>
  <c r="R218" i="3"/>
  <c r="AG218" i="3" s="1"/>
  <c r="R219" i="3"/>
  <c r="AG219" i="3" s="1"/>
  <c r="R220" i="3"/>
  <c r="AG220" i="3" s="1"/>
  <c r="R221" i="3"/>
  <c r="AG221" i="3" s="1"/>
  <c r="R222" i="3"/>
  <c r="AG222" i="3" s="1"/>
  <c r="R223" i="3"/>
  <c r="AG223" i="3" s="1"/>
  <c r="R224" i="3"/>
  <c r="AG224" i="3" s="1"/>
  <c r="R225" i="3"/>
  <c r="AG225" i="3" s="1"/>
  <c r="R226" i="3"/>
  <c r="AG226" i="3" s="1"/>
  <c r="R227" i="3"/>
  <c r="AG227" i="3" s="1"/>
  <c r="R228" i="3"/>
  <c r="AG228" i="3" s="1"/>
  <c r="R229" i="3"/>
  <c r="AG229" i="3" s="1"/>
  <c r="R230" i="3"/>
  <c r="AG230" i="3" s="1"/>
  <c r="R231" i="3"/>
  <c r="AG231" i="3" s="1"/>
  <c r="R232" i="3"/>
  <c r="AG232" i="3" s="1"/>
  <c r="R233" i="3"/>
  <c r="R234" i="3"/>
  <c r="AG234" i="3" s="1"/>
  <c r="R235" i="3"/>
  <c r="AG235" i="3" s="1"/>
  <c r="R236" i="3"/>
  <c r="AG236" i="3" s="1"/>
  <c r="R237" i="3"/>
  <c r="AG237" i="3" s="1"/>
  <c r="R238" i="3"/>
  <c r="AG238" i="3" s="1"/>
  <c r="R239" i="3"/>
  <c r="AG239" i="3" s="1"/>
  <c r="R240" i="3"/>
  <c r="AG240" i="3" s="1"/>
  <c r="R241" i="3"/>
  <c r="AG241" i="3" s="1"/>
  <c r="R242" i="3"/>
  <c r="AG242" i="3" s="1"/>
  <c r="R243" i="3"/>
  <c r="AG243" i="3" s="1"/>
  <c r="R244" i="3"/>
  <c r="AG244" i="3" s="1"/>
  <c r="R245" i="3"/>
  <c r="AG245" i="3" s="1"/>
  <c r="R5" i="3"/>
  <c r="AG5" i="3" s="1"/>
  <c r="P17" i="3"/>
  <c r="AE17" i="3" s="1"/>
  <c r="P18" i="3"/>
  <c r="AE18" i="3" s="1"/>
  <c r="P19" i="3"/>
  <c r="AE19" i="3" s="1"/>
  <c r="P20" i="3"/>
  <c r="AE20" i="3" s="1"/>
  <c r="P21" i="3"/>
  <c r="AE21" i="3" s="1"/>
  <c r="P22" i="3"/>
  <c r="AE22" i="3" s="1"/>
  <c r="P23" i="3"/>
  <c r="AE23" i="3" s="1"/>
  <c r="P24" i="3"/>
  <c r="AE24" i="3" s="1"/>
  <c r="P25" i="3"/>
  <c r="AE25" i="3" s="1"/>
  <c r="P26" i="3"/>
  <c r="AE26" i="3" s="1"/>
  <c r="P27" i="3"/>
  <c r="AE27" i="3" s="1"/>
  <c r="P28" i="3"/>
  <c r="AE28" i="3" s="1"/>
  <c r="P29" i="3"/>
  <c r="AE29" i="3" s="1"/>
  <c r="P30" i="3"/>
  <c r="AE30" i="3" s="1"/>
  <c r="P31" i="3"/>
  <c r="AE31" i="3" s="1"/>
  <c r="P32" i="3"/>
  <c r="AE32" i="3" s="1"/>
  <c r="P33" i="3"/>
  <c r="AE33" i="3" s="1"/>
  <c r="P34" i="3"/>
  <c r="AE34" i="3" s="1"/>
  <c r="P35" i="3"/>
  <c r="AE35" i="3" s="1"/>
  <c r="P36" i="3"/>
  <c r="AE36" i="3" s="1"/>
  <c r="P37" i="3"/>
  <c r="AE37" i="3" s="1"/>
  <c r="P38" i="3"/>
  <c r="AE38" i="3" s="1"/>
  <c r="P39" i="3"/>
  <c r="AE39" i="3" s="1"/>
  <c r="P40" i="3"/>
  <c r="AE40" i="3" s="1"/>
  <c r="P41" i="3"/>
  <c r="AE41" i="3" s="1"/>
  <c r="P42" i="3"/>
  <c r="AE42" i="3" s="1"/>
  <c r="P43" i="3"/>
  <c r="AE43" i="3" s="1"/>
  <c r="P44" i="3"/>
  <c r="AE44" i="3" s="1"/>
  <c r="P45" i="3"/>
  <c r="AE45" i="3" s="1"/>
  <c r="P46" i="3"/>
  <c r="AE46" i="3" s="1"/>
  <c r="P47" i="3"/>
  <c r="AE47" i="3" s="1"/>
  <c r="P48" i="3"/>
  <c r="AE48" i="3" s="1"/>
  <c r="P49" i="3"/>
  <c r="AE49" i="3" s="1"/>
  <c r="P50" i="3"/>
  <c r="AE50" i="3" s="1"/>
  <c r="P51" i="3"/>
  <c r="AE51" i="3" s="1"/>
  <c r="P52" i="3"/>
  <c r="AE52" i="3" s="1"/>
  <c r="P53" i="3"/>
  <c r="AE53" i="3" s="1"/>
  <c r="P54" i="3"/>
  <c r="AE54" i="3" s="1"/>
  <c r="P55" i="3"/>
  <c r="AE55" i="3" s="1"/>
  <c r="P56" i="3"/>
  <c r="AE56" i="3" s="1"/>
  <c r="P57" i="3"/>
  <c r="AE57" i="3" s="1"/>
  <c r="P58" i="3"/>
  <c r="AE58" i="3" s="1"/>
  <c r="P59" i="3"/>
  <c r="AE59" i="3" s="1"/>
  <c r="P60" i="3"/>
  <c r="AE60" i="3" s="1"/>
  <c r="P61" i="3"/>
  <c r="AE61" i="3" s="1"/>
  <c r="P62" i="3"/>
  <c r="AE62" i="3" s="1"/>
  <c r="P63" i="3"/>
  <c r="AE63" i="3" s="1"/>
  <c r="P64" i="3"/>
  <c r="AE64" i="3" s="1"/>
  <c r="P65" i="3"/>
  <c r="AE65" i="3" s="1"/>
  <c r="P66" i="3"/>
  <c r="AE66" i="3" s="1"/>
  <c r="P67" i="3"/>
  <c r="AE67" i="3" s="1"/>
  <c r="P68" i="3"/>
  <c r="AE68" i="3" s="1"/>
  <c r="P69" i="3"/>
  <c r="AE69" i="3" s="1"/>
  <c r="P70" i="3"/>
  <c r="AE70" i="3" s="1"/>
  <c r="P71" i="3"/>
  <c r="AE71" i="3" s="1"/>
  <c r="P72" i="3"/>
  <c r="AE72" i="3" s="1"/>
  <c r="P73" i="3"/>
  <c r="AE73" i="3" s="1"/>
  <c r="P74" i="3"/>
  <c r="AE74" i="3" s="1"/>
  <c r="P75" i="3"/>
  <c r="AE75" i="3" s="1"/>
  <c r="P76" i="3"/>
  <c r="AE76" i="3" s="1"/>
  <c r="P77" i="3"/>
  <c r="AE77" i="3" s="1"/>
  <c r="P78" i="3"/>
  <c r="AE78" i="3" s="1"/>
  <c r="P79" i="3"/>
  <c r="AE79" i="3" s="1"/>
  <c r="P80" i="3"/>
  <c r="AE80" i="3" s="1"/>
  <c r="P81" i="3"/>
  <c r="AE81" i="3" s="1"/>
  <c r="P82" i="3"/>
  <c r="AE82" i="3" s="1"/>
  <c r="P83" i="3"/>
  <c r="AE83" i="3" s="1"/>
  <c r="P84" i="3"/>
  <c r="AE84" i="3" s="1"/>
  <c r="P85" i="3"/>
  <c r="AE85" i="3" s="1"/>
  <c r="P86" i="3"/>
  <c r="AE86" i="3" s="1"/>
  <c r="P87" i="3"/>
  <c r="AE87" i="3" s="1"/>
  <c r="P88" i="3"/>
  <c r="AE88" i="3" s="1"/>
  <c r="P89" i="3"/>
  <c r="AE89" i="3" s="1"/>
  <c r="P90" i="3"/>
  <c r="AE90" i="3" s="1"/>
  <c r="P91" i="3"/>
  <c r="AE91" i="3" s="1"/>
  <c r="P92" i="3"/>
  <c r="AE92" i="3" s="1"/>
  <c r="P93" i="3"/>
  <c r="AE93" i="3" s="1"/>
  <c r="P94" i="3"/>
  <c r="AE94" i="3" s="1"/>
  <c r="P95" i="3"/>
  <c r="AE95" i="3" s="1"/>
  <c r="P96" i="3"/>
  <c r="AE96" i="3" s="1"/>
  <c r="P97" i="3"/>
  <c r="AE97" i="3" s="1"/>
  <c r="P98" i="3"/>
  <c r="AE98" i="3" s="1"/>
  <c r="P99" i="3"/>
  <c r="AE99" i="3" s="1"/>
  <c r="P100" i="3"/>
  <c r="AE100" i="3" s="1"/>
  <c r="P101" i="3"/>
  <c r="AE101" i="3" s="1"/>
  <c r="P102" i="3"/>
  <c r="AE102" i="3" s="1"/>
  <c r="P103" i="3"/>
  <c r="AE103" i="3" s="1"/>
  <c r="P104" i="3"/>
  <c r="AE104" i="3" s="1"/>
  <c r="P105" i="3"/>
  <c r="AE105" i="3" s="1"/>
  <c r="P106" i="3"/>
  <c r="AE106" i="3" s="1"/>
  <c r="P107" i="3"/>
  <c r="P108" i="3"/>
  <c r="AE108" i="3" s="1"/>
  <c r="P109" i="3"/>
  <c r="AE109" i="3" s="1"/>
  <c r="P110" i="3"/>
  <c r="AE110" i="3" s="1"/>
  <c r="P111" i="3"/>
  <c r="AE111" i="3" s="1"/>
  <c r="P112" i="3"/>
  <c r="AE112" i="3" s="1"/>
  <c r="P113" i="3"/>
  <c r="AE113" i="3" s="1"/>
  <c r="P114" i="3"/>
  <c r="AE114" i="3" s="1"/>
  <c r="P115" i="3"/>
  <c r="AE115" i="3" s="1"/>
  <c r="P116" i="3"/>
  <c r="AE116" i="3" s="1"/>
  <c r="P117" i="3"/>
  <c r="AE117" i="3" s="1"/>
  <c r="P118" i="3"/>
  <c r="AE118" i="3" s="1"/>
  <c r="P119" i="3"/>
  <c r="AE119" i="3" s="1"/>
  <c r="P120" i="3"/>
  <c r="AE120" i="3" s="1"/>
  <c r="P121" i="3"/>
  <c r="AE121" i="3" s="1"/>
  <c r="P122" i="3"/>
  <c r="AE122" i="3" s="1"/>
  <c r="P123" i="3"/>
  <c r="AE123" i="3" s="1"/>
  <c r="P124" i="3"/>
  <c r="AE124" i="3" s="1"/>
  <c r="P125" i="3"/>
  <c r="AE125" i="3" s="1"/>
  <c r="P126" i="3"/>
  <c r="AE126" i="3" s="1"/>
  <c r="P127" i="3"/>
  <c r="AE127" i="3" s="1"/>
  <c r="P128" i="3"/>
  <c r="AE128" i="3" s="1"/>
  <c r="P129" i="3"/>
  <c r="AE129" i="3" s="1"/>
  <c r="P130" i="3"/>
  <c r="AE130" i="3" s="1"/>
  <c r="P131" i="3"/>
  <c r="AE131" i="3" s="1"/>
  <c r="P132" i="3"/>
  <c r="AE132" i="3" s="1"/>
  <c r="P133" i="3"/>
  <c r="AE133" i="3" s="1"/>
  <c r="P134" i="3"/>
  <c r="AE134" i="3" s="1"/>
  <c r="P135" i="3"/>
  <c r="AE135" i="3" s="1"/>
  <c r="P136" i="3"/>
  <c r="AE136" i="3" s="1"/>
  <c r="P137" i="3"/>
  <c r="AE137" i="3" s="1"/>
  <c r="P138" i="3"/>
  <c r="AE138" i="3" s="1"/>
  <c r="P139" i="3"/>
  <c r="AE139" i="3" s="1"/>
  <c r="P140" i="3"/>
  <c r="AE140" i="3" s="1"/>
  <c r="P141" i="3"/>
  <c r="AE141" i="3" s="1"/>
  <c r="P142" i="3"/>
  <c r="AE142" i="3" s="1"/>
  <c r="P143" i="3"/>
  <c r="AE143" i="3" s="1"/>
  <c r="P144" i="3"/>
  <c r="AE144" i="3" s="1"/>
  <c r="P145" i="3"/>
  <c r="AE145" i="3" s="1"/>
  <c r="P146" i="3"/>
  <c r="AE146" i="3" s="1"/>
  <c r="P147" i="3"/>
  <c r="AE147" i="3" s="1"/>
  <c r="P148" i="3"/>
  <c r="AE148" i="3" s="1"/>
  <c r="P149" i="3"/>
  <c r="AE149" i="3" s="1"/>
  <c r="P150" i="3"/>
  <c r="AE150" i="3" s="1"/>
  <c r="P151" i="3"/>
  <c r="AE151" i="3" s="1"/>
  <c r="P152" i="3"/>
  <c r="AE152" i="3" s="1"/>
  <c r="P153" i="3"/>
  <c r="AE153" i="3" s="1"/>
  <c r="P154" i="3"/>
  <c r="AE154" i="3" s="1"/>
  <c r="P155" i="3"/>
  <c r="AE155" i="3" s="1"/>
  <c r="P156" i="3"/>
  <c r="AE156" i="3" s="1"/>
  <c r="P157" i="3"/>
  <c r="AE157" i="3" s="1"/>
  <c r="P158" i="3"/>
  <c r="AE158" i="3" s="1"/>
  <c r="P159" i="3"/>
  <c r="AE159" i="3" s="1"/>
  <c r="P160" i="3"/>
  <c r="AE160" i="3" s="1"/>
  <c r="P161" i="3"/>
  <c r="AE161" i="3" s="1"/>
  <c r="P162" i="3"/>
  <c r="AE162" i="3" s="1"/>
  <c r="P163" i="3"/>
  <c r="P164" i="3"/>
  <c r="AE164" i="3" s="1"/>
  <c r="P165" i="3"/>
  <c r="AE165" i="3" s="1"/>
  <c r="P166" i="3"/>
  <c r="AE166" i="3" s="1"/>
  <c r="P167" i="3"/>
  <c r="AE167" i="3" s="1"/>
  <c r="P168" i="3"/>
  <c r="AE168" i="3" s="1"/>
  <c r="P169" i="3"/>
  <c r="AE169" i="3" s="1"/>
  <c r="P170" i="3"/>
  <c r="AE170" i="3" s="1"/>
  <c r="P171" i="3"/>
  <c r="AE171" i="3" s="1"/>
  <c r="P172" i="3"/>
  <c r="AE172" i="3" s="1"/>
  <c r="P173" i="3"/>
  <c r="AE173" i="3" s="1"/>
  <c r="P174" i="3"/>
  <c r="AE174" i="3" s="1"/>
  <c r="P175" i="3"/>
  <c r="AE175" i="3" s="1"/>
  <c r="P176" i="3"/>
  <c r="AE176" i="3" s="1"/>
  <c r="P177" i="3"/>
  <c r="AE177" i="3" s="1"/>
  <c r="P178" i="3"/>
  <c r="AE178" i="3" s="1"/>
  <c r="P179" i="3"/>
  <c r="AE179" i="3" s="1"/>
  <c r="P180" i="3"/>
  <c r="AE180" i="3" s="1"/>
  <c r="P181" i="3"/>
  <c r="AE181" i="3" s="1"/>
  <c r="P182" i="3"/>
  <c r="AE182" i="3" s="1"/>
  <c r="P183" i="3"/>
  <c r="AE183" i="3" s="1"/>
  <c r="P184" i="3"/>
  <c r="AE184" i="3" s="1"/>
  <c r="P185" i="3"/>
  <c r="AE185" i="3" s="1"/>
  <c r="P186" i="3"/>
  <c r="AE186" i="3" s="1"/>
  <c r="P187" i="3"/>
  <c r="AE187" i="3" s="1"/>
  <c r="P188" i="3"/>
  <c r="AE188" i="3" s="1"/>
  <c r="P189" i="3"/>
  <c r="AE189" i="3" s="1"/>
  <c r="P190" i="3"/>
  <c r="AE190" i="3" s="1"/>
  <c r="P191" i="3"/>
  <c r="AE191" i="3" s="1"/>
  <c r="P192" i="3"/>
  <c r="AE192" i="3" s="1"/>
  <c r="P193" i="3"/>
  <c r="AE193" i="3" s="1"/>
  <c r="P194" i="3"/>
  <c r="AE194" i="3" s="1"/>
  <c r="P195" i="3"/>
  <c r="AE195" i="3" s="1"/>
  <c r="P196" i="3"/>
  <c r="AE196" i="3" s="1"/>
  <c r="P197" i="3"/>
  <c r="AE197" i="3" s="1"/>
  <c r="P198" i="3"/>
  <c r="AE198" i="3" s="1"/>
  <c r="P199" i="3"/>
  <c r="AE199" i="3" s="1"/>
  <c r="P200" i="3"/>
  <c r="AE200" i="3" s="1"/>
  <c r="P201" i="3"/>
  <c r="AE201" i="3" s="1"/>
  <c r="P202" i="3"/>
  <c r="AE202" i="3" s="1"/>
  <c r="P203" i="3"/>
  <c r="AE203" i="3" s="1"/>
  <c r="P204" i="3"/>
  <c r="AE204" i="3" s="1"/>
  <c r="P205" i="3"/>
  <c r="AE205" i="3" s="1"/>
  <c r="P206" i="3"/>
  <c r="AE206" i="3" s="1"/>
  <c r="P207" i="3"/>
  <c r="AE207" i="3" s="1"/>
  <c r="P208" i="3"/>
  <c r="AE208" i="3" s="1"/>
  <c r="P209" i="3"/>
  <c r="AE209" i="3" s="1"/>
  <c r="P210" i="3"/>
  <c r="AE210" i="3" s="1"/>
  <c r="P211" i="3"/>
  <c r="AE211" i="3" s="1"/>
  <c r="P212" i="3"/>
  <c r="AE212" i="3" s="1"/>
  <c r="P213" i="3"/>
  <c r="AE213" i="3" s="1"/>
  <c r="P214" i="3"/>
  <c r="AE214" i="3" s="1"/>
  <c r="P215" i="3"/>
  <c r="AE215" i="3" s="1"/>
  <c r="P216" i="3"/>
  <c r="AE216" i="3" s="1"/>
  <c r="P217" i="3"/>
  <c r="AE217" i="3" s="1"/>
  <c r="P218" i="3"/>
  <c r="AE218" i="3" s="1"/>
  <c r="P219" i="3"/>
  <c r="AE219" i="3" s="1"/>
  <c r="P220" i="3"/>
  <c r="AE220" i="3" s="1"/>
  <c r="P221" i="3"/>
  <c r="AE221" i="3" s="1"/>
  <c r="P222" i="3"/>
  <c r="AE222" i="3" s="1"/>
  <c r="P223" i="3"/>
  <c r="AE223" i="3" s="1"/>
  <c r="P224" i="3"/>
  <c r="AE224" i="3" s="1"/>
  <c r="P225" i="3"/>
  <c r="AE225" i="3" s="1"/>
  <c r="P226" i="3"/>
  <c r="AE226" i="3" s="1"/>
  <c r="P227" i="3"/>
  <c r="AE227" i="3" s="1"/>
  <c r="P228" i="3"/>
  <c r="AE228" i="3" s="1"/>
  <c r="P229" i="3"/>
  <c r="AE229" i="3" s="1"/>
  <c r="P230" i="3"/>
  <c r="AE230" i="3" s="1"/>
  <c r="P231" i="3"/>
  <c r="AE231" i="3" s="1"/>
  <c r="P232" i="3"/>
  <c r="AE232" i="3" s="1"/>
  <c r="P233" i="3"/>
  <c r="AE233" i="3" s="1"/>
  <c r="P234" i="3"/>
  <c r="AE234" i="3" s="1"/>
  <c r="P235" i="3"/>
  <c r="AE235" i="3" s="1"/>
  <c r="P236" i="3"/>
  <c r="AE236" i="3" s="1"/>
  <c r="P237" i="3"/>
  <c r="AE237" i="3" s="1"/>
  <c r="P238" i="3"/>
  <c r="AE238" i="3" s="1"/>
  <c r="P239" i="3"/>
  <c r="AE239" i="3" s="1"/>
  <c r="P240" i="3"/>
  <c r="AE240" i="3" s="1"/>
  <c r="P241" i="3"/>
  <c r="AE241" i="3" s="1"/>
  <c r="P242" i="3"/>
  <c r="AE242" i="3" s="1"/>
  <c r="P243" i="3"/>
  <c r="AE243" i="3" s="1"/>
  <c r="P244" i="3"/>
  <c r="AE244" i="3" s="1"/>
  <c r="P245" i="3"/>
  <c r="AE245" i="3" s="1"/>
  <c r="N6" i="3"/>
  <c r="AC6" i="3" s="1"/>
  <c r="N7" i="3"/>
  <c r="AC7" i="3" s="1"/>
  <c r="N8" i="3"/>
  <c r="AC8" i="3" s="1"/>
  <c r="N9" i="3"/>
  <c r="AC9" i="3" s="1"/>
  <c r="N10" i="3"/>
  <c r="AC10" i="3" s="1"/>
  <c r="N11" i="3"/>
  <c r="AC11" i="3" s="1"/>
  <c r="N12" i="3"/>
  <c r="AC12" i="3" s="1"/>
  <c r="N13" i="3"/>
  <c r="AC13" i="3" s="1"/>
  <c r="N14" i="3"/>
  <c r="AC14" i="3" s="1"/>
  <c r="N15" i="3"/>
  <c r="AC15" i="3" s="1"/>
  <c r="N16" i="3"/>
  <c r="AC16" i="3" s="1"/>
  <c r="N17" i="3"/>
  <c r="AC17" i="3" s="1"/>
  <c r="N18" i="3"/>
  <c r="AC18" i="3" s="1"/>
  <c r="N19" i="3"/>
  <c r="AC19" i="3" s="1"/>
  <c r="N20" i="3"/>
  <c r="AC20" i="3" s="1"/>
  <c r="N21" i="3"/>
  <c r="AC21" i="3" s="1"/>
  <c r="N22" i="3"/>
  <c r="AC22" i="3" s="1"/>
  <c r="N23" i="3"/>
  <c r="AC23" i="3" s="1"/>
  <c r="N24" i="3"/>
  <c r="AC24" i="3" s="1"/>
  <c r="N25" i="3"/>
  <c r="AC25" i="3" s="1"/>
  <c r="N26" i="3"/>
  <c r="AC26" i="3" s="1"/>
  <c r="N27" i="3"/>
  <c r="AC27" i="3" s="1"/>
  <c r="N28" i="3"/>
  <c r="AC28" i="3" s="1"/>
  <c r="N29" i="3"/>
  <c r="AC29" i="3" s="1"/>
  <c r="N30" i="3"/>
  <c r="AC30" i="3" s="1"/>
  <c r="N31" i="3"/>
  <c r="AC31" i="3" s="1"/>
  <c r="N32" i="3"/>
  <c r="AC32" i="3" s="1"/>
  <c r="N33" i="3"/>
  <c r="AC33" i="3" s="1"/>
  <c r="N34" i="3"/>
  <c r="AC34" i="3" s="1"/>
  <c r="N35" i="3"/>
  <c r="AC35" i="3" s="1"/>
  <c r="N36" i="3"/>
  <c r="AC36" i="3" s="1"/>
  <c r="N37" i="3"/>
  <c r="AC37" i="3" s="1"/>
  <c r="N38" i="3"/>
  <c r="AC38" i="3" s="1"/>
  <c r="N39" i="3"/>
  <c r="AC39" i="3" s="1"/>
  <c r="N40" i="3"/>
  <c r="AC40" i="3" s="1"/>
  <c r="N41" i="3"/>
  <c r="AC41" i="3" s="1"/>
  <c r="N42" i="3"/>
  <c r="AC42" i="3" s="1"/>
  <c r="N43" i="3"/>
  <c r="AC43" i="3" s="1"/>
  <c r="N44" i="3"/>
  <c r="AC44" i="3" s="1"/>
  <c r="N45" i="3"/>
  <c r="AC45" i="3" s="1"/>
  <c r="N46" i="3"/>
  <c r="AC46" i="3" s="1"/>
  <c r="N47" i="3"/>
  <c r="AC47" i="3" s="1"/>
  <c r="N48" i="3"/>
  <c r="AC48" i="3" s="1"/>
  <c r="N49" i="3"/>
  <c r="AC49" i="3" s="1"/>
  <c r="N50" i="3"/>
  <c r="AC50" i="3" s="1"/>
  <c r="N51" i="3"/>
  <c r="AC51" i="3" s="1"/>
  <c r="N52" i="3"/>
  <c r="AC52" i="3" s="1"/>
  <c r="N53" i="3"/>
  <c r="AC53" i="3" s="1"/>
  <c r="N54" i="3"/>
  <c r="AC54" i="3" s="1"/>
  <c r="N55" i="3"/>
  <c r="AC55" i="3" s="1"/>
  <c r="N56" i="3"/>
  <c r="AC56" i="3" s="1"/>
  <c r="N57" i="3"/>
  <c r="AC57" i="3" s="1"/>
  <c r="N58" i="3"/>
  <c r="AC58" i="3" s="1"/>
  <c r="N59" i="3"/>
  <c r="AC59" i="3" s="1"/>
  <c r="N60" i="3"/>
  <c r="AC60" i="3" s="1"/>
  <c r="N61" i="3"/>
  <c r="AC61" i="3" s="1"/>
  <c r="N62" i="3"/>
  <c r="AC62" i="3" s="1"/>
  <c r="N63" i="3"/>
  <c r="AC63" i="3" s="1"/>
  <c r="N64" i="3"/>
  <c r="AC64" i="3" s="1"/>
  <c r="N65" i="3"/>
  <c r="AC65" i="3" s="1"/>
  <c r="N66" i="3"/>
  <c r="AC66" i="3" s="1"/>
  <c r="N67" i="3"/>
  <c r="AC67" i="3" s="1"/>
  <c r="N68" i="3"/>
  <c r="AC68" i="3" s="1"/>
  <c r="N69" i="3"/>
  <c r="AC69" i="3" s="1"/>
  <c r="N70" i="3"/>
  <c r="AC70" i="3" s="1"/>
  <c r="N71" i="3"/>
  <c r="AC71" i="3" s="1"/>
  <c r="N72" i="3"/>
  <c r="AC72" i="3" s="1"/>
  <c r="N73" i="3"/>
  <c r="AC73" i="3" s="1"/>
  <c r="N74" i="3"/>
  <c r="AC74" i="3" s="1"/>
  <c r="N75" i="3"/>
  <c r="AC75" i="3" s="1"/>
  <c r="N76" i="3"/>
  <c r="AC76" i="3" s="1"/>
  <c r="N77" i="3"/>
  <c r="AC77" i="3" s="1"/>
  <c r="N78" i="3"/>
  <c r="AC78" i="3" s="1"/>
  <c r="N79" i="3"/>
  <c r="AC79" i="3" s="1"/>
  <c r="N80" i="3"/>
  <c r="AC80" i="3" s="1"/>
  <c r="N81" i="3"/>
  <c r="AC81" i="3" s="1"/>
  <c r="N82" i="3"/>
  <c r="AC82" i="3" s="1"/>
  <c r="N83" i="3"/>
  <c r="AC83" i="3" s="1"/>
  <c r="N84" i="3"/>
  <c r="AC84" i="3" s="1"/>
  <c r="N85" i="3"/>
  <c r="AC85" i="3" s="1"/>
  <c r="N86" i="3"/>
  <c r="AC86" i="3" s="1"/>
  <c r="N87" i="3"/>
  <c r="AC87" i="3" s="1"/>
  <c r="N88" i="3"/>
  <c r="AC88" i="3" s="1"/>
  <c r="N89" i="3"/>
  <c r="AC89" i="3" s="1"/>
  <c r="N90" i="3"/>
  <c r="AC90" i="3" s="1"/>
  <c r="N91" i="3"/>
  <c r="AC91" i="3" s="1"/>
  <c r="N92" i="3"/>
  <c r="AC92" i="3" s="1"/>
  <c r="N93" i="3"/>
  <c r="AC93" i="3" s="1"/>
  <c r="N94" i="3"/>
  <c r="AC94" i="3" s="1"/>
  <c r="N95" i="3"/>
  <c r="AC95" i="3" s="1"/>
  <c r="N96" i="3"/>
  <c r="AC96" i="3" s="1"/>
  <c r="N97" i="3"/>
  <c r="AC97" i="3" s="1"/>
  <c r="N98" i="3"/>
  <c r="AC98" i="3" s="1"/>
  <c r="N99" i="3"/>
  <c r="AC99" i="3" s="1"/>
  <c r="N100" i="3"/>
  <c r="AC100" i="3" s="1"/>
  <c r="N101" i="3"/>
  <c r="AC101" i="3" s="1"/>
  <c r="N102" i="3"/>
  <c r="AC102" i="3" s="1"/>
  <c r="N103" i="3"/>
  <c r="AC103" i="3" s="1"/>
  <c r="N104" i="3"/>
  <c r="AC104" i="3" s="1"/>
  <c r="N105" i="3"/>
  <c r="AC105" i="3" s="1"/>
  <c r="N106" i="3"/>
  <c r="AC106" i="3" s="1"/>
  <c r="N107" i="3"/>
  <c r="AC107" i="3" s="1"/>
  <c r="N108" i="3"/>
  <c r="AC108" i="3" s="1"/>
  <c r="N109" i="3"/>
  <c r="AC109" i="3" s="1"/>
  <c r="N110" i="3"/>
  <c r="AC110" i="3" s="1"/>
  <c r="N111" i="3"/>
  <c r="AC111" i="3" s="1"/>
  <c r="N112" i="3"/>
  <c r="AC112" i="3" s="1"/>
  <c r="N113" i="3"/>
  <c r="AC113" i="3" s="1"/>
  <c r="N114" i="3"/>
  <c r="AC114" i="3" s="1"/>
  <c r="N115" i="3"/>
  <c r="AC115" i="3" s="1"/>
  <c r="N116" i="3"/>
  <c r="AC116" i="3" s="1"/>
  <c r="N117" i="3"/>
  <c r="AC117" i="3" s="1"/>
  <c r="N118" i="3"/>
  <c r="AC118" i="3" s="1"/>
  <c r="N119" i="3"/>
  <c r="AC119" i="3" s="1"/>
  <c r="N120" i="3"/>
  <c r="AC120" i="3" s="1"/>
  <c r="N121" i="3"/>
  <c r="AC121" i="3" s="1"/>
  <c r="N122" i="3"/>
  <c r="AC122" i="3" s="1"/>
  <c r="N123" i="3"/>
  <c r="AC123" i="3" s="1"/>
  <c r="N124" i="3"/>
  <c r="AC124" i="3" s="1"/>
  <c r="N125" i="3"/>
  <c r="AC125" i="3" s="1"/>
  <c r="N126" i="3"/>
  <c r="AC126" i="3" s="1"/>
  <c r="N127" i="3"/>
  <c r="AC127" i="3" s="1"/>
  <c r="N128" i="3"/>
  <c r="AC128" i="3" s="1"/>
  <c r="N129" i="3"/>
  <c r="AC129" i="3" s="1"/>
  <c r="N130" i="3"/>
  <c r="AC130" i="3" s="1"/>
  <c r="N131" i="3"/>
  <c r="AC131" i="3" s="1"/>
  <c r="N132" i="3"/>
  <c r="AC132" i="3" s="1"/>
  <c r="N133" i="3"/>
  <c r="AC133" i="3" s="1"/>
  <c r="N134" i="3"/>
  <c r="AC134" i="3" s="1"/>
  <c r="N135" i="3"/>
  <c r="AC135" i="3" s="1"/>
  <c r="N136" i="3"/>
  <c r="AC136" i="3" s="1"/>
  <c r="N137" i="3"/>
  <c r="AC137" i="3" s="1"/>
  <c r="N138" i="3"/>
  <c r="AC138" i="3" s="1"/>
  <c r="N139" i="3"/>
  <c r="AC139" i="3" s="1"/>
  <c r="N140" i="3"/>
  <c r="AC140" i="3" s="1"/>
  <c r="N141" i="3"/>
  <c r="AC141" i="3" s="1"/>
  <c r="N142" i="3"/>
  <c r="AC142" i="3" s="1"/>
  <c r="N143" i="3"/>
  <c r="AC143" i="3" s="1"/>
  <c r="N144" i="3"/>
  <c r="AC144" i="3" s="1"/>
  <c r="N145" i="3"/>
  <c r="AC145" i="3" s="1"/>
  <c r="N146" i="3"/>
  <c r="AC146" i="3" s="1"/>
  <c r="N147" i="3"/>
  <c r="AC147" i="3" s="1"/>
  <c r="N148" i="3"/>
  <c r="AC148" i="3" s="1"/>
  <c r="N149" i="3"/>
  <c r="AC149" i="3" s="1"/>
  <c r="N150" i="3"/>
  <c r="AC150" i="3" s="1"/>
  <c r="N151" i="3"/>
  <c r="AC151" i="3" s="1"/>
  <c r="N152" i="3"/>
  <c r="AC152" i="3" s="1"/>
  <c r="N153" i="3"/>
  <c r="AC153" i="3" s="1"/>
  <c r="N154" i="3"/>
  <c r="AC154" i="3" s="1"/>
  <c r="N155" i="3"/>
  <c r="AC155" i="3" s="1"/>
  <c r="N156" i="3"/>
  <c r="AC156" i="3" s="1"/>
  <c r="N157" i="3"/>
  <c r="AC157" i="3" s="1"/>
  <c r="N158" i="3"/>
  <c r="AC158" i="3" s="1"/>
  <c r="N159" i="3"/>
  <c r="AC159" i="3" s="1"/>
  <c r="N160" i="3"/>
  <c r="AC160" i="3" s="1"/>
  <c r="N161" i="3"/>
  <c r="AC161" i="3" s="1"/>
  <c r="N162" i="3"/>
  <c r="AC162" i="3" s="1"/>
  <c r="N163" i="3"/>
  <c r="AC163" i="3" s="1"/>
  <c r="N164" i="3"/>
  <c r="AC164" i="3" s="1"/>
  <c r="N165" i="3"/>
  <c r="AC165" i="3" s="1"/>
  <c r="N166" i="3"/>
  <c r="AC166" i="3" s="1"/>
  <c r="N167" i="3"/>
  <c r="AC167" i="3" s="1"/>
  <c r="N168" i="3"/>
  <c r="AC168" i="3" s="1"/>
  <c r="N169" i="3"/>
  <c r="AC169" i="3" s="1"/>
  <c r="N170" i="3"/>
  <c r="AC170" i="3" s="1"/>
  <c r="N171" i="3"/>
  <c r="AC171" i="3" s="1"/>
  <c r="N172" i="3"/>
  <c r="AC172" i="3" s="1"/>
  <c r="N173" i="3"/>
  <c r="AC173" i="3" s="1"/>
  <c r="N174" i="3"/>
  <c r="AC174" i="3" s="1"/>
  <c r="N175" i="3"/>
  <c r="AC175" i="3" s="1"/>
  <c r="N176" i="3"/>
  <c r="AC176" i="3" s="1"/>
  <c r="N177" i="3"/>
  <c r="AC177" i="3" s="1"/>
  <c r="N178" i="3"/>
  <c r="AC178" i="3" s="1"/>
  <c r="N179" i="3"/>
  <c r="AC179" i="3" s="1"/>
  <c r="N180" i="3"/>
  <c r="AC180" i="3" s="1"/>
  <c r="N181" i="3"/>
  <c r="AC181" i="3" s="1"/>
  <c r="N182" i="3"/>
  <c r="AC182" i="3" s="1"/>
  <c r="N183" i="3"/>
  <c r="AC183" i="3" s="1"/>
  <c r="N184" i="3"/>
  <c r="AC184" i="3" s="1"/>
  <c r="N185" i="3"/>
  <c r="AC185" i="3" s="1"/>
  <c r="N186" i="3"/>
  <c r="AC186" i="3" s="1"/>
  <c r="N187" i="3"/>
  <c r="AC187" i="3" s="1"/>
  <c r="N188" i="3"/>
  <c r="AC188" i="3" s="1"/>
  <c r="N189" i="3"/>
  <c r="AC189" i="3" s="1"/>
  <c r="N190" i="3"/>
  <c r="AC190" i="3" s="1"/>
  <c r="N191" i="3"/>
  <c r="AC191" i="3" s="1"/>
  <c r="N192" i="3"/>
  <c r="AC192" i="3" s="1"/>
  <c r="N193" i="3"/>
  <c r="AC193" i="3" s="1"/>
  <c r="N194" i="3"/>
  <c r="AC194" i="3" s="1"/>
  <c r="N195" i="3"/>
  <c r="AC195" i="3" s="1"/>
  <c r="N196" i="3"/>
  <c r="AC196" i="3" s="1"/>
  <c r="N197" i="3"/>
  <c r="AC197" i="3" s="1"/>
  <c r="N198" i="3"/>
  <c r="AC198" i="3" s="1"/>
  <c r="N199" i="3"/>
  <c r="AC199" i="3" s="1"/>
  <c r="N200" i="3"/>
  <c r="AC200" i="3" s="1"/>
  <c r="N201" i="3"/>
  <c r="AC201" i="3" s="1"/>
  <c r="N202" i="3"/>
  <c r="AC202" i="3" s="1"/>
  <c r="N203" i="3"/>
  <c r="AC203" i="3" s="1"/>
  <c r="N204" i="3"/>
  <c r="AC204" i="3" s="1"/>
  <c r="N205" i="3"/>
  <c r="AC205" i="3" s="1"/>
  <c r="N206" i="3"/>
  <c r="AC206" i="3" s="1"/>
  <c r="N207" i="3"/>
  <c r="AC207" i="3" s="1"/>
  <c r="N208" i="3"/>
  <c r="AC208" i="3" s="1"/>
  <c r="N209" i="3"/>
  <c r="AC209" i="3" s="1"/>
  <c r="N210" i="3"/>
  <c r="AC210" i="3" s="1"/>
  <c r="N211" i="3"/>
  <c r="AC211" i="3" s="1"/>
  <c r="N212" i="3"/>
  <c r="AC212" i="3" s="1"/>
  <c r="N213" i="3"/>
  <c r="AC213" i="3" s="1"/>
  <c r="N214" i="3"/>
  <c r="AC214" i="3" s="1"/>
  <c r="N215" i="3"/>
  <c r="AC215" i="3" s="1"/>
  <c r="N216" i="3"/>
  <c r="AC216" i="3" s="1"/>
  <c r="N217" i="3"/>
  <c r="AC217" i="3" s="1"/>
  <c r="N218" i="3"/>
  <c r="AC218" i="3" s="1"/>
  <c r="N219" i="3"/>
  <c r="AC219" i="3" s="1"/>
  <c r="N220" i="3"/>
  <c r="AC220" i="3" s="1"/>
  <c r="N221" i="3"/>
  <c r="AC221" i="3" s="1"/>
  <c r="N222" i="3"/>
  <c r="AC222" i="3" s="1"/>
  <c r="N223" i="3"/>
  <c r="AC223" i="3" s="1"/>
  <c r="N224" i="3"/>
  <c r="AC224" i="3" s="1"/>
  <c r="N225" i="3"/>
  <c r="AC225" i="3" s="1"/>
  <c r="N226" i="3"/>
  <c r="AC226" i="3" s="1"/>
  <c r="N227" i="3"/>
  <c r="AC227" i="3" s="1"/>
  <c r="N228" i="3"/>
  <c r="AC228" i="3" s="1"/>
  <c r="N229" i="3"/>
  <c r="AC229" i="3" s="1"/>
  <c r="N230" i="3"/>
  <c r="AC230" i="3" s="1"/>
  <c r="N231" i="3"/>
  <c r="AC231" i="3" s="1"/>
  <c r="N232" i="3"/>
  <c r="AC232" i="3" s="1"/>
  <c r="N233" i="3"/>
  <c r="AC233" i="3" s="1"/>
  <c r="N234" i="3"/>
  <c r="AC234" i="3" s="1"/>
  <c r="N235" i="3"/>
  <c r="AC235" i="3" s="1"/>
  <c r="N236" i="3"/>
  <c r="AC236" i="3" s="1"/>
  <c r="N237" i="3"/>
  <c r="AC237" i="3" s="1"/>
  <c r="N238" i="3"/>
  <c r="AC238" i="3" s="1"/>
  <c r="N239" i="3"/>
  <c r="AC239" i="3" s="1"/>
  <c r="N240" i="3"/>
  <c r="AC240" i="3" s="1"/>
  <c r="N241" i="3"/>
  <c r="AC241" i="3" s="1"/>
  <c r="N242" i="3"/>
  <c r="AC242" i="3" s="1"/>
  <c r="N243" i="3"/>
  <c r="AC243" i="3" s="1"/>
  <c r="N244" i="3"/>
  <c r="AC244" i="3" s="1"/>
  <c r="N245" i="3"/>
  <c r="AC245" i="3" s="1"/>
  <c r="N5" i="3"/>
  <c r="AC5" i="3" s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5" i="3"/>
  <c r="J6" i="3"/>
  <c r="AA6" i="3" s="1"/>
  <c r="J7" i="3"/>
  <c r="AA7" i="3" s="1"/>
  <c r="J8" i="3"/>
  <c r="AA8" i="3" s="1"/>
  <c r="J9" i="3"/>
  <c r="AA9" i="3" s="1"/>
  <c r="J10" i="3"/>
  <c r="AA10" i="3" s="1"/>
  <c r="J11" i="3"/>
  <c r="AA11" i="3" s="1"/>
  <c r="J12" i="3"/>
  <c r="AA12" i="3" s="1"/>
  <c r="J13" i="3"/>
  <c r="AA13" i="3" s="1"/>
  <c r="J14" i="3"/>
  <c r="AA14" i="3" s="1"/>
  <c r="J15" i="3"/>
  <c r="AA15" i="3" s="1"/>
  <c r="J16" i="3"/>
  <c r="AA16" i="3" s="1"/>
  <c r="J17" i="3"/>
  <c r="AA17" i="3" s="1"/>
  <c r="J18" i="3"/>
  <c r="AA18" i="3" s="1"/>
  <c r="J19" i="3"/>
  <c r="AA19" i="3" s="1"/>
  <c r="J20" i="3"/>
  <c r="AA20" i="3" s="1"/>
  <c r="J21" i="3"/>
  <c r="AA21" i="3" s="1"/>
  <c r="J22" i="3"/>
  <c r="AA22" i="3" s="1"/>
  <c r="J23" i="3"/>
  <c r="AA23" i="3" s="1"/>
  <c r="J24" i="3"/>
  <c r="AA24" i="3" s="1"/>
  <c r="J25" i="3"/>
  <c r="AA25" i="3" s="1"/>
  <c r="J26" i="3"/>
  <c r="AA26" i="3" s="1"/>
  <c r="J27" i="3"/>
  <c r="AA27" i="3" s="1"/>
  <c r="J28" i="3"/>
  <c r="AA28" i="3" s="1"/>
  <c r="J29" i="3"/>
  <c r="AA29" i="3" s="1"/>
  <c r="J30" i="3"/>
  <c r="AA30" i="3" s="1"/>
  <c r="J31" i="3"/>
  <c r="AA31" i="3" s="1"/>
  <c r="J32" i="3"/>
  <c r="AA32" i="3" s="1"/>
  <c r="J33" i="3"/>
  <c r="AA33" i="3" s="1"/>
  <c r="J34" i="3"/>
  <c r="AA34" i="3" s="1"/>
  <c r="J35" i="3"/>
  <c r="AA35" i="3" s="1"/>
  <c r="J36" i="3"/>
  <c r="AA36" i="3" s="1"/>
  <c r="J37" i="3"/>
  <c r="AA37" i="3" s="1"/>
  <c r="J38" i="3"/>
  <c r="AA38" i="3" s="1"/>
  <c r="J39" i="3"/>
  <c r="AA39" i="3" s="1"/>
  <c r="J40" i="3"/>
  <c r="AA40" i="3" s="1"/>
  <c r="J41" i="3"/>
  <c r="AA41" i="3" s="1"/>
  <c r="J42" i="3"/>
  <c r="AA42" i="3" s="1"/>
  <c r="J43" i="3"/>
  <c r="AA43" i="3" s="1"/>
  <c r="J44" i="3"/>
  <c r="AA44" i="3" s="1"/>
  <c r="J45" i="3"/>
  <c r="AA45" i="3" s="1"/>
  <c r="J46" i="3"/>
  <c r="AA46" i="3" s="1"/>
  <c r="J47" i="3"/>
  <c r="AA47" i="3" s="1"/>
  <c r="J48" i="3"/>
  <c r="AA48" i="3" s="1"/>
  <c r="J49" i="3"/>
  <c r="AA49" i="3" s="1"/>
  <c r="J50" i="3"/>
  <c r="AA50" i="3" s="1"/>
  <c r="J51" i="3"/>
  <c r="AA51" i="3" s="1"/>
  <c r="J52" i="3"/>
  <c r="AA52" i="3" s="1"/>
  <c r="J53" i="3"/>
  <c r="AA53" i="3" s="1"/>
  <c r="J54" i="3"/>
  <c r="AA54" i="3" s="1"/>
  <c r="J55" i="3"/>
  <c r="AA55" i="3" s="1"/>
  <c r="J56" i="3"/>
  <c r="AA56" i="3" s="1"/>
  <c r="J57" i="3"/>
  <c r="AA57" i="3" s="1"/>
  <c r="J58" i="3"/>
  <c r="AA58" i="3" s="1"/>
  <c r="J59" i="3"/>
  <c r="AA59" i="3" s="1"/>
  <c r="J60" i="3"/>
  <c r="AA60" i="3" s="1"/>
  <c r="J61" i="3"/>
  <c r="AA61" i="3" s="1"/>
  <c r="J62" i="3"/>
  <c r="AA62" i="3" s="1"/>
  <c r="J63" i="3"/>
  <c r="AA63" i="3" s="1"/>
  <c r="J64" i="3"/>
  <c r="AA64" i="3" s="1"/>
  <c r="J65" i="3"/>
  <c r="AA65" i="3" s="1"/>
  <c r="J66" i="3"/>
  <c r="AA66" i="3" s="1"/>
  <c r="J67" i="3"/>
  <c r="AA67" i="3" s="1"/>
  <c r="J68" i="3"/>
  <c r="AA68" i="3" s="1"/>
  <c r="J69" i="3"/>
  <c r="AA69" i="3" s="1"/>
  <c r="J70" i="3"/>
  <c r="AA70" i="3" s="1"/>
  <c r="J71" i="3"/>
  <c r="AA71" i="3" s="1"/>
  <c r="J72" i="3"/>
  <c r="AA72" i="3" s="1"/>
  <c r="J73" i="3"/>
  <c r="AA73" i="3" s="1"/>
  <c r="J74" i="3"/>
  <c r="AA74" i="3" s="1"/>
  <c r="J75" i="3"/>
  <c r="AA75" i="3" s="1"/>
  <c r="J76" i="3"/>
  <c r="AA76" i="3" s="1"/>
  <c r="J77" i="3"/>
  <c r="AA77" i="3" s="1"/>
  <c r="J78" i="3"/>
  <c r="AA78" i="3" s="1"/>
  <c r="J79" i="3"/>
  <c r="AA79" i="3" s="1"/>
  <c r="J80" i="3"/>
  <c r="AA80" i="3" s="1"/>
  <c r="J81" i="3"/>
  <c r="AA81" i="3" s="1"/>
  <c r="J82" i="3"/>
  <c r="AA82" i="3" s="1"/>
  <c r="J83" i="3"/>
  <c r="AA83" i="3" s="1"/>
  <c r="J84" i="3"/>
  <c r="AA84" i="3" s="1"/>
  <c r="J85" i="3"/>
  <c r="AA85" i="3" s="1"/>
  <c r="J86" i="3"/>
  <c r="AA86" i="3" s="1"/>
  <c r="J87" i="3"/>
  <c r="AA87" i="3" s="1"/>
  <c r="J88" i="3"/>
  <c r="AA88" i="3" s="1"/>
  <c r="J89" i="3"/>
  <c r="AA89" i="3" s="1"/>
  <c r="J90" i="3"/>
  <c r="AA90" i="3" s="1"/>
  <c r="J91" i="3"/>
  <c r="AA91" i="3" s="1"/>
  <c r="J92" i="3"/>
  <c r="AA92" i="3" s="1"/>
  <c r="J93" i="3"/>
  <c r="AA93" i="3" s="1"/>
  <c r="J94" i="3"/>
  <c r="AA94" i="3" s="1"/>
  <c r="J95" i="3"/>
  <c r="AA95" i="3" s="1"/>
  <c r="J96" i="3"/>
  <c r="AA96" i="3" s="1"/>
  <c r="J97" i="3"/>
  <c r="AA97" i="3" s="1"/>
  <c r="J98" i="3"/>
  <c r="AA98" i="3" s="1"/>
  <c r="J99" i="3"/>
  <c r="AA99" i="3" s="1"/>
  <c r="J100" i="3"/>
  <c r="AA100" i="3" s="1"/>
  <c r="J101" i="3"/>
  <c r="AA101" i="3" s="1"/>
  <c r="J102" i="3"/>
  <c r="AA102" i="3" s="1"/>
  <c r="J103" i="3"/>
  <c r="AA103" i="3" s="1"/>
  <c r="J104" i="3"/>
  <c r="AA104" i="3" s="1"/>
  <c r="J105" i="3"/>
  <c r="AA105" i="3" s="1"/>
  <c r="J106" i="3"/>
  <c r="AA106" i="3" s="1"/>
  <c r="J107" i="3"/>
  <c r="AA107" i="3" s="1"/>
  <c r="J108" i="3"/>
  <c r="AA108" i="3" s="1"/>
  <c r="J109" i="3"/>
  <c r="AA109" i="3" s="1"/>
  <c r="J110" i="3"/>
  <c r="AA110" i="3" s="1"/>
  <c r="J111" i="3"/>
  <c r="AA111" i="3" s="1"/>
  <c r="J112" i="3"/>
  <c r="AA112" i="3" s="1"/>
  <c r="J113" i="3"/>
  <c r="AA113" i="3" s="1"/>
  <c r="J114" i="3"/>
  <c r="AA114" i="3" s="1"/>
  <c r="J115" i="3"/>
  <c r="AA115" i="3" s="1"/>
  <c r="J116" i="3"/>
  <c r="AA116" i="3" s="1"/>
  <c r="J117" i="3"/>
  <c r="AA117" i="3" s="1"/>
  <c r="J118" i="3"/>
  <c r="AA118" i="3" s="1"/>
  <c r="J119" i="3"/>
  <c r="AA119" i="3" s="1"/>
  <c r="J120" i="3"/>
  <c r="AA120" i="3" s="1"/>
  <c r="J121" i="3"/>
  <c r="AA121" i="3" s="1"/>
  <c r="J122" i="3"/>
  <c r="AA122" i="3" s="1"/>
  <c r="J123" i="3"/>
  <c r="AA123" i="3" s="1"/>
  <c r="J124" i="3"/>
  <c r="AA124" i="3" s="1"/>
  <c r="J125" i="3"/>
  <c r="AA125" i="3" s="1"/>
  <c r="J126" i="3"/>
  <c r="AA126" i="3" s="1"/>
  <c r="J127" i="3"/>
  <c r="AA127" i="3" s="1"/>
  <c r="J128" i="3"/>
  <c r="AA128" i="3" s="1"/>
  <c r="J129" i="3"/>
  <c r="AA129" i="3" s="1"/>
  <c r="J130" i="3"/>
  <c r="AA130" i="3" s="1"/>
  <c r="J131" i="3"/>
  <c r="AA131" i="3" s="1"/>
  <c r="J132" i="3"/>
  <c r="AA132" i="3" s="1"/>
  <c r="J133" i="3"/>
  <c r="AA133" i="3" s="1"/>
  <c r="J134" i="3"/>
  <c r="AA134" i="3" s="1"/>
  <c r="J135" i="3"/>
  <c r="AA135" i="3" s="1"/>
  <c r="J136" i="3"/>
  <c r="AA136" i="3" s="1"/>
  <c r="J137" i="3"/>
  <c r="AA137" i="3" s="1"/>
  <c r="J138" i="3"/>
  <c r="AA138" i="3" s="1"/>
  <c r="J139" i="3"/>
  <c r="AA139" i="3" s="1"/>
  <c r="J140" i="3"/>
  <c r="AA140" i="3" s="1"/>
  <c r="J141" i="3"/>
  <c r="AA141" i="3" s="1"/>
  <c r="J142" i="3"/>
  <c r="AA142" i="3" s="1"/>
  <c r="J143" i="3"/>
  <c r="AA143" i="3" s="1"/>
  <c r="J144" i="3"/>
  <c r="AA144" i="3" s="1"/>
  <c r="J145" i="3"/>
  <c r="AA145" i="3" s="1"/>
  <c r="J146" i="3"/>
  <c r="AA146" i="3" s="1"/>
  <c r="J147" i="3"/>
  <c r="AA147" i="3" s="1"/>
  <c r="J148" i="3"/>
  <c r="AA148" i="3" s="1"/>
  <c r="J149" i="3"/>
  <c r="AA149" i="3" s="1"/>
  <c r="J150" i="3"/>
  <c r="AA150" i="3" s="1"/>
  <c r="J151" i="3"/>
  <c r="AA151" i="3" s="1"/>
  <c r="J152" i="3"/>
  <c r="AA152" i="3" s="1"/>
  <c r="J153" i="3"/>
  <c r="AA153" i="3" s="1"/>
  <c r="J154" i="3"/>
  <c r="AA154" i="3" s="1"/>
  <c r="J155" i="3"/>
  <c r="AA155" i="3" s="1"/>
  <c r="J156" i="3"/>
  <c r="AA156" i="3" s="1"/>
  <c r="J157" i="3"/>
  <c r="AA157" i="3" s="1"/>
  <c r="J158" i="3"/>
  <c r="AA158" i="3" s="1"/>
  <c r="J159" i="3"/>
  <c r="AA159" i="3" s="1"/>
  <c r="J160" i="3"/>
  <c r="AA160" i="3" s="1"/>
  <c r="J161" i="3"/>
  <c r="AA161" i="3" s="1"/>
  <c r="J162" i="3"/>
  <c r="AA162" i="3" s="1"/>
  <c r="J163" i="3"/>
  <c r="AA163" i="3" s="1"/>
  <c r="J164" i="3"/>
  <c r="AA164" i="3" s="1"/>
  <c r="J165" i="3"/>
  <c r="AA165" i="3" s="1"/>
  <c r="J166" i="3"/>
  <c r="AA166" i="3" s="1"/>
  <c r="J167" i="3"/>
  <c r="AA167" i="3" s="1"/>
  <c r="J168" i="3"/>
  <c r="AA168" i="3" s="1"/>
  <c r="J169" i="3"/>
  <c r="AA169" i="3" s="1"/>
  <c r="J170" i="3"/>
  <c r="AA170" i="3" s="1"/>
  <c r="J171" i="3"/>
  <c r="AA171" i="3" s="1"/>
  <c r="J172" i="3"/>
  <c r="AA172" i="3" s="1"/>
  <c r="J173" i="3"/>
  <c r="AA173" i="3" s="1"/>
  <c r="J174" i="3"/>
  <c r="AA174" i="3" s="1"/>
  <c r="J175" i="3"/>
  <c r="AA175" i="3" s="1"/>
  <c r="J176" i="3"/>
  <c r="AA176" i="3" s="1"/>
  <c r="J177" i="3"/>
  <c r="AA177" i="3" s="1"/>
  <c r="J178" i="3"/>
  <c r="AA178" i="3" s="1"/>
  <c r="J179" i="3"/>
  <c r="AA179" i="3" s="1"/>
  <c r="J180" i="3"/>
  <c r="AA180" i="3" s="1"/>
  <c r="J181" i="3"/>
  <c r="AA181" i="3" s="1"/>
  <c r="J182" i="3"/>
  <c r="AA182" i="3" s="1"/>
  <c r="J183" i="3"/>
  <c r="AA183" i="3" s="1"/>
  <c r="J184" i="3"/>
  <c r="AA184" i="3" s="1"/>
  <c r="J185" i="3"/>
  <c r="AA185" i="3" s="1"/>
  <c r="J186" i="3"/>
  <c r="AA186" i="3" s="1"/>
  <c r="J187" i="3"/>
  <c r="AA187" i="3" s="1"/>
  <c r="J188" i="3"/>
  <c r="AA188" i="3" s="1"/>
  <c r="J189" i="3"/>
  <c r="AA189" i="3" s="1"/>
  <c r="J190" i="3"/>
  <c r="AA190" i="3" s="1"/>
  <c r="J191" i="3"/>
  <c r="AA191" i="3" s="1"/>
  <c r="J192" i="3"/>
  <c r="AA192" i="3" s="1"/>
  <c r="J193" i="3"/>
  <c r="AA193" i="3" s="1"/>
  <c r="J194" i="3"/>
  <c r="AA194" i="3" s="1"/>
  <c r="J195" i="3"/>
  <c r="AA195" i="3" s="1"/>
  <c r="J196" i="3"/>
  <c r="AA196" i="3" s="1"/>
  <c r="J197" i="3"/>
  <c r="AA197" i="3" s="1"/>
  <c r="J198" i="3"/>
  <c r="AA198" i="3" s="1"/>
  <c r="J199" i="3"/>
  <c r="AA199" i="3" s="1"/>
  <c r="J200" i="3"/>
  <c r="AA200" i="3" s="1"/>
  <c r="J201" i="3"/>
  <c r="AA201" i="3" s="1"/>
  <c r="J202" i="3"/>
  <c r="AA202" i="3" s="1"/>
  <c r="J203" i="3"/>
  <c r="AA203" i="3" s="1"/>
  <c r="J204" i="3"/>
  <c r="AA204" i="3" s="1"/>
  <c r="J205" i="3"/>
  <c r="AA205" i="3" s="1"/>
  <c r="J206" i="3"/>
  <c r="AA206" i="3" s="1"/>
  <c r="J207" i="3"/>
  <c r="AA207" i="3" s="1"/>
  <c r="J208" i="3"/>
  <c r="AA208" i="3" s="1"/>
  <c r="J209" i="3"/>
  <c r="AA209" i="3" s="1"/>
  <c r="J210" i="3"/>
  <c r="AA210" i="3" s="1"/>
  <c r="J211" i="3"/>
  <c r="AA211" i="3" s="1"/>
  <c r="J212" i="3"/>
  <c r="AA212" i="3" s="1"/>
  <c r="J213" i="3"/>
  <c r="AA213" i="3" s="1"/>
  <c r="J214" i="3"/>
  <c r="AA214" i="3" s="1"/>
  <c r="J215" i="3"/>
  <c r="AA215" i="3" s="1"/>
  <c r="J216" i="3"/>
  <c r="AA216" i="3" s="1"/>
  <c r="J217" i="3"/>
  <c r="AA217" i="3" s="1"/>
  <c r="J218" i="3"/>
  <c r="AA218" i="3" s="1"/>
  <c r="J219" i="3"/>
  <c r="AA219" i="3" s="1"/>
  <c r="J220" i="3"/>
  <c r="AA220" i="3" s="1"/>
  <c r="J221" i="3"/>
  <c r="AA221" i="3" s="1"/>
  <c r="J222" i="3"/>
  <c r="AA222" i="3" s="1"/>
  <c r="J223" i="3"/>
  <c r="AA223" i="3" s="1"/>
  <c r="J224" i="3"/>
  <c r="AA224" i="3" s="1"/>
  <c r="J225" i="3"/>
  <c r="AA225" i="3" s="1"/>
  <c r="J226" i="3"/>
  <c r="AA226" i="3" s="1"/>
  <c r="J227" i="3"/>
  <c r="AA227" i="3" s="1"/>
  <c r="J228" i="3"/>
  <c r="AA228" i="3" s="1"/>
  <c r="J229" i="3"/>
  <c r="AA229" i="3" s="1"/>
  <c r="J230" i="3"/>
  <c r="AA230" i="3" s="1"/>
  <c r="J231" i="3"/>
  <c r="AA231" i="3" s="1"/>
  <c r="J232" i="3"/>
  <c r="AA232" i="3" s="1"/>
  <c r="J233" i="3"/>
  <c r="AA233" i="3" s="1"/>
  <c r="J234" i="3"/>
  <c r="AA234" i="3" s="1"/>
  <c r="J235" i="3"/>
  <c r="AA235" i="3" s="1"/>
  <c r="J236" i="3"/>
  <c r="AA236" i="3" s="1"/>
  <c r="J237" i="3"/>
  <c r="AA237" i="3" s="1"/>
  <c r="J238" i="3"/>
  <c r="AA238" i="3" s="1"/>
  <c r="J239" i="3"/>
  <c r="AA239" i="3" s="1"/>
  <c r="J240" i="3"/>
  <c r="AA240" i="3" s="1"/>
  <c r="J241" i="3"/>
  <c r="AA241" i="3" s="1"/>
  <c r="J242" i="3"/>
  <c r="AA242" i="3" s="1"/>
  <c r="J243" i="3"/>
  <c r="AA243" i="3" s="1"/>
  <c r="J244" i="3"/>
  <c r="AA244" i="3" s="1"/>
  <c r="J245" i="3"/>
  <c r="AA245" i="3" s="1"/>
  <c r="J5" i="3"/>
  <c r="AA5" i="3" s="1"/>
  <c r="H6" i="3"/>
  <c r="Y6" i="3" s="1"/>
  <c r="H7" i="3"/>
  <c r="Y7" i="3" s="1"/>
  <c r="H8" i="3"/>
  <c r="Y8" i="3" s="1"/>
  <c r="H9" i="3"/>
  <c r="Y9" i="3" s="1"/>
  <c r="H10" i="3"/>
  <c r="Y10" i="3" s="1"/>
  <c r="H11" i="3"/>
  <c r="Y11" i="3" s="1"/>
  <c r="H12" i="3"/>
  <c r="Y12" i="3" s="1"/>
  <c r="H13" i="3"/>
  <c r="Y13" i="3" s="1"/>
  <c r="H14" i="3"/>
  <c r="Y14" i="3" s="1"/>
  <c r="H15" i="3"/>
  <c r="Y15" i="3" s="1"/>
  <c r="H16" i="3"/>
  <c r="Y16" i="3" s="1"/>
  <c r="H17" i="3"/>
  <c r="Y17" i="3" s="1"/>
  <c r="H18" i="3"/>
  <c r="Y18" i="3" s="1"/>
  <c r="H19" i="3"/>
  <c r="Y19" i="3" s="1"/>
  <c r="H20" i="3"/>
  <c r="Y20" i="3" s="1"/>
  <c r="H21" i="3"/>
  <c r="Y21" i="3" s="1"/>
  <c r="H22" i="3"/>
  <c r="Y22" i="3" s="1"/>
  <c r="H23" i="3"/>
  <c r="Y23" i="3" s="1"/>
  <c r="H24" i="3"/>
  <c r="Y24" i="3" s="1"/>
  <c r="H25" i="3"/>
  <c r="Y25" i="3" s="1"/>
  <c r="H26" i="3"/>
  <c r="Y26" i="3" s="1"/>
  <c r="H27" i="3"/>
  <c r="Y27" i="3" s="1"/>
  <c r="H28" i="3"/>
  <c r="Y28" i="3" s="1"/>
  <c r="H29" i="3"/>
  <c r="Y29" i="3" s="1"/>
  <c r="H30" i="3"/>
  <c r="Y30" i="3" s="1"/>
  <c r="H31" i="3"/>
  <c r="Y31" i="3" s="1"/>
  <c r="H32" i="3"/>
  <c r="Y32" i="3" s="1"/>
  <c r="H33" i="3"/>
  <c r="Y33" i="3" s="1"/>
  <c r="H34" i="3"/>
  <c r="Y34" i="3" s="1"/>
  <c r="H35" i="3"/>
  <c r="Y35" i="3" s="1"/>
  <c r="H36" i="3"/>
  <c r="Y36" i="3" s="1"/>
  <c r="H37" i="3"/>
  <c r="Y37" i="3" s="1"/>
  <c r="H38" i="3"/>
  <c r="Y38" i="3" s="1"/>
  <c r="H39" i="3"/>
  <c r="Y39" i="3" s="1"/>
  <c r="H40" i="3"/>
  <c r="Y40" i="3" s="1"/>
  <c r="H41" i="3"/>
  <c r="Y41" i="3" s="1"/>
  <c r="H42" i="3"/>
  <c r="Y42" i="3" s="1"/>
  <c r="H43" i="3"/>
  <c r="Y43" i="3" s="1"/>
  <c r="H44" i="3"/>
  <c r="Y44" i="3" s="1"/>
  <c r="H45" i="3"/>
  <c r="Y45" i="3" s="1"/>
  <c r="H46" i="3"/>
  <c r="Y46" i="3" s="1"/>
  <c r="H47" i="3"/>
  <c r="Y47" i="3" s="1"/>
  <c r="H48" i="3"/>
  <c r="Y48" i="3" s="1"/>
  <c r="H49" i="3"/>
  <c r="Y49" i="3" s="1"/>
  <c r="H50" i="3"/>
  <c r="Y50" i="3" s="1"/>
  <c r="H51" i="3"/>
  <c r="Y51" i="3" s="1"/>
  <c r="H52" i="3"/>
  <c r="Y52" i="3" s="1"/>
  <c r="H53" i="3"/>
  <c r="Y53" i="3" s="1"/>
  <c r="H54" i="3"/>
  <c r="Y54" i="3" s="1"/>
  <c r="H55" i="3"/>
  <c r="Y55" i="3" s="1"/>
  <c r="H56" i="3"/>
  <c r="Y56" i="3" s="1"/>
  <c r="H57" i="3"/>
  <c r="Y57" i="3" s="1"/>
  <c r="H58" i="3"/>
  <c r="Y58" i="3" s="1"/>
  <c r="H59" i="3"/>
  <c r="Y59" i="3" s="1"/>
  <c r="H60" i="3"/>
  <c r="Y60" i="3" s="1"/>
  <c r="H61" i="3"/>
  <c r="Y61" i="3" s="1"/>
  <c r="H62" i="3"/>
  <c r="Y62" i="3" s="1"/>
  <c r="H63" i="3"/>
  <c r="Y63" i="3" s="1"/>
  <c r="H64" i="3"/>
  <c r="Y64" i="3" s="1"/>
  <c r="H65" i="3"/>
  <c r="Y65" i="3" s="1"/>
  <c r="H66" i="3"/>
  <c r="Y66" i="3" s="1"/>
  <c r="H67" i="3"/>
  <c r="Y67" i="3" s="1"/>
  <c r="H68" i="3"/>
  <c r="Y68" i="3" s="1"/>
  <c r="H69" i="3"/>
  <c r="Y69" i="3" s="1"/>
  <c r="H70" i="3"/>
  <c r="Y70" i="3" s="1"/>
  <c r="H71" i="3"/>
  <c r="Y71" i="3" s="1"/>
  <c r="H72" i="3"/>
  <c r="Y72" i="3" s="1"/>
  <c r="H73" i="3"/>
  <c r="Y73" i="3" s="1"/>
  <c r="H74" i="3"/>
  <c r="Y74" i="3" s="1"/>
  <c r="H75" i="3"/>
  <c r="Y75" i="3" s="1"/>
  <c r="H76" i="3"/>
  <c r="Y76" i="3" s="1"/>
  <c r="H77" i="3"/>
  <c r="Y77" i="3" s="1"/>
  <c r="H78" i="3"/>
  <c r="Y78" i="3" s="1"/>
  <c r="H79" i="3"/>
  <c r="Y79" i="3" s="1"/>
  <c r="H80" i="3"/>
  <c r="Y80" i="3" s="1"/>
  <c r="H81" i="3"/>
  <c r="Y81" i="3" s="1"/>
  <c r="H82" i="3"/>
  <c r="Y82" i="3" s="1"/>
  <c r="H83" i="3"/>
  <c r="Y83" i="3" s="1"/>
  <c r="H84" i="3"/>
  <c r="Y84" i="3" s="1"/>
  <c r="H85" i="3"/>
  <c r="Y85" i="3" s="1"/>
  <c r="H86" i="3"/>
  <c r="Y86" i="3" s="1"/>
  <c r="H87" i="3"/>
  <c r="Y87" i="3" s="1"/>
  <c r="H88" i="3"/>
  <c r="Y88" i="3" s="1"/>
  <c r="H89" i="3"/>
  <c r="Y89" i="3" s="1"/>
  <c r="H90" i="3"/>
  <c r="Y90" i="3" s="1"/>
  <c r="H91" i="3"/>
  <c r="Y91" i="3" s="1"/>
  <c r="H92" i="3"/>
  <c r="Y92" i="3" s="1"/>
  <c r="H93" i="3"/>
  <c r="Y93" i="3" s="1"/>
  <c r="H94" i="3"/>
  <c r="Y94" i="3" s="1"/>
  <c r="H95" i="3"/>
  <c r="Y95" i="3" s="1"/>
  <c r="H96" i="3"/>
  <c r="Y96" i="3" s="1"/>
  <c r="H97" i="3"/>
  <c r="Y97" i="3" s="1"/>
  <c r="H98" i="3"/>
  <c r="Y98" i="3" s="1"/>
  <c r="H99" i="3"/>
  <c r="Y99" i="3" s="1"/>
  <c r="H100" i="3"/>
  <c r="Y100" i="3" s="1"/>
  <c r="H101" i="3"/>
  <c r="Y101" i="3" s="1"/>
  <c r="H102" i="3"/>
  <c r="Y102" i="3" s="1"/>
  <c r="H103" i="3"/>
  <c r="Y103" i="3" s="1"/>
  <c r="H104" i="3"/>
  <c r="Y104" i="3" s="1"/>
  <c r="H105" i="3"/>
  <c r="Y105" i="3" s="1"/>
  <c r="H106" i="3"/>
  <c r="Y106" i="3" s="1"/>
  <c r="H107" i="3"/>
  <c r="Y107" i="3" s="1"/>
  <c r="H108" i="3"/>
  <c r="Y108" i="3" s="1"/>
  <c r="H109" i="3"/>
  <c r="Y109" i="3" s="1"/>
  <c r="H110" i="3"/>
  <c r="Y110" i="3" s="1"/>
  <c r="H111" i="3"/>
  <c r="Y111" i="3" s="1"/>
  <c r="H112" i="3"/>
  <c r="Y112" i="3" s="1"/>
  <c r="H113" i="3"/>
  <c r="Y113" i="3" s="1"/>
  <c r="H114" i="3"/>
  <c r="Y114" i="3" s="1"/>
  <c r="H115" i="3"/>
  <c r="Y115" i="3" s="1"/>
  <c r="H116" i="3"/>
  <c r="Y116" i="3" s="1"/>
  <c r="H117" i="3"/>
  <c r="Y117" i="3" s="1"/>
  <c r="H118" i="3"/>
  <c r="Y118" i="3" s="1"/>
  <c r="H119" i="3"/>
  <c r="Y119" i="3" s="1"/>
  <c r="H120" i="3"/>
  <c r="Y120" i="3" s="1"/>
  <c r="H121" i="3"/>
  <c r="Y121" i="3" s="1"/>
  <c r="H122" i="3"/>
  <c r="Y122" i="3" s="1"/>
  <c r="H123" i="3"/>
  <c r="Y123" i="3" s="1"/>
  <c r="H124" i="3"/>
  <c r="Y124" i="3" s="1"/>
  <c r="H125" i="3"/>
  <c r="Y125" i="3" s="1"/>
  <c r="H126" i="3"/>
  <c r="Y126" i="3" s="1"/>
  <c r="H127" i="3"/>
  <c r="Y127" i="3" s="1"/>
  <c r="H128" i="3"/>
  <c r="Y128" i="3" s="1"/>
  <c r="H129" i="3"/>
  <c r="Y129" i="3" s="1"/>
  <c r="H130" i="3"/>
  <c r="Y130" i="3" s="1"/>
  <c r="H131" i="3"/>
  <c r="Y131" i="3" s="1"/>
  <c r="H132" i="3"/>
  <c r="Y132" i="3" s="1"/>
  <c r="H133" i="3"/>
  <c r="Y133" i="3" s="1"/>
  <c r="H134" i="3"/>
  <c r="Y134" i="3" s="1"/>
  <c r="H135" i="3"/>
  <c r="Y135" i="3" s="1"/>
  <c r="H136" i="3"/>
  <c r="Y136" i="3" s="1"/>
  <c r="H137" i="3"/>
  <c r="Y137" i="3" s="1"/>
  <c r="H138" i="3"/>
  <c r="Y138" i="3" s="1"/>
  <c r="H139" i="3"/>
  <c r="Y139" i="3" s="1"/>
  <c r="H140" i="3"/>
  <c r="Y140" i="3" s="1"/>
  <c r="H141" i="3"/>
  <c r="Y141" i="3" s="1"/>
  <c r="H142" i="3"/>
  <c r="Y142" i="3" s="1"/>
  <c r="H143" i="3"/>
  <c r="Y143" i="3" s="1"/>
  <c r="H144" i="3"/>
  <c r="Y144" i="3" s="1"/>
  <c r="H145" i="3"/>
  <c r="Y145" i="3" s="1"/>
  <c r="H146" i="3"/>
  <c r="Y146" i="3" s="1"/>
  <c r="H147" i="3"/>
  <c r="Y147" i="3" s="1"/>
  <c r="H148" i="3"/>
  <c r="Y148" i="3" s="1"/>
  <c r="H149" i="3"/>
  <c r="Y149" i="3" s="1"/>
  <c r="H150" i="3"/>
  <c r="Y150" i="3" s="1"/>
  <c r="H151" i="3"/>
  <c r="Y151" i="3" s="1"/>
  <c r="H152" i="3"/>
  <c r="Y152" i="3" s="1"/>
  <c r="H153" i="3"/>
  <c r="Y153" i="3" s="1"/>
  <c r="H154" i="3"/>
  <c r="Y154" i="3" s="1"/>
  <c r="H155" i="3"/>
  <c r="Y155" i="3" s="1"/>
  <c r="H156" i="3"/>
  <c r="Y156" i="3" s="1"/>
  <c r="H157" i="3"/>
  <c r="Y157" i="3" s="1"/>
  <c r="H158" i="3"/>
  <c r="Y158" i="3" s="1"/>
  <c r="H159" i="3"/>
  <c r="Y159" i="3" s="1"/>
  <c r="H160" i="3"/>
  <c r="Y160" i="3" s="1"/>
  <c r="H161" i="3"/>
  <c r="Y161" i="3" s="1"/>
  <c r="H162" i="3"/>
  <c r="Y162" i="3" s="1"/>
  <c r="H163" i="3"/>
  <c r="Y163" i="3" s="1"/>
  <c r="H164" i="3"/>
  <c r="Y164" i="3" s="1"/>
  <c r="H165" i="3"/>
  <c r="Y165" i="3" s="1"/>
  <c r="H166" i="3"/>
  <c r="Y166" i="3" s="1"/>
  <c r="H167" i="3"/>
  <c r="Y167" i="3" s="1"/>
  <c r="H168" i="3"/>
  <c r="Y168" i="3" s="1"/>
  <c r="H169" i="3"/>
  <c r="Y169" i="3" s="1"/>
  <c r="H170" i="3"/>
  <c r="Y170" i="3" s="1"/>
  <c r="H171" i="3"/>
  <c r="Y171" i="3" s="1"/>
  <c r="H172" i="3"/>
  <c r="Y172" i="3" s="1"/>
  <c r="H173" i="3"/>
  <c r="Y173" i="3" s="1"/>
  <c r="H174" i="3"/>
  <c r="Y174" i="3" s="1"/>
  <c r="H175" i="3"/>
  <c r="Y175" i="3" s="1"/>
  <c r="H176" i="3"/>
  <c r="Y176" i="3" s="1"/>
  <c r="H177" i="3"/>
  <c r="Y177" i="3" s="1"/>
  <c r="H178" i="3"/>
  <c r="Y178" i="3" s="1"/>
  <c r="H179" i="3"/>
  <c r="Y179" i="3" s="1"/>
  <c r="H180" i="3"/>
  <c r="Y180" i="3" s="1"/>
  <c r="H181" i="3"/>
  <c r="Y181" i="3" s="1"/>
  <c r="H182" i="3"/>
  <c r="Y182" i="3" s="1"/>
  <c r="H183" i="3"/>
  <c r="Y183" i="3" s="1"/>
  <c r="H184" i="3"/>
  <c r="Y184" i="3" s="1"/>
  <c r="H185" i="3"/>
  <c r="Y185" i="3" s="1"/>
  <c r="H186" i="3"/>
  <c r="Y186" i="3" s="1"/>
  <c r="H187" i="3"/>
  <c r="Y187" i="3" s="1"/>
  <c r="H188" i="3"/>
  <c r="Y188" i="3" s="1"/>
  <c r="H189" i="3"/>
  <c r="Y189" i="3" s="1"/>
  <c r="H190" i="3"/>
  <c r="Y190" i="3" s="1"/>
  <c r="H191" i="3"/>
  <c r="Y191" i="3" s="1"/>
  <c r="H192" i="3"/>
  <c r="Y192" i="3" s="1"/>
  <c r="H193" i="3"/>
  <c r="Y193" i="3" s="1"/>
  <c r="H194" i="3"/>
  <c r="Y194" i="3" s="1"/>
  <c r="H195" i="3"/>
  <c r="Y195" i="3" s="1"/>
  <c r="H196" i="3"/>
  <c r="Y196" i="3" s="1"/>
  <c r="H197" i="3"/>
  <c r="Y197" i="3" s="1"/>
  <c r="H198" i="3"/>
  <c r="Y198" i="3" s="1"/>
  <c r="H199" i="3"/>
  <c r="Y199" i="3" s="1"/>
  <c r="H200" i="3"/>
  <c r="Y200" i="3" s="1"/>
  <c r="H201" i="3"/>
  <c r="Y201" i="3" s="1"/>
  <c r="H202" i="3"/>
  <c r="Y202" i="3" s="1"/>
  <c r="H203" i="3"/>
  <c r="Y203" i="3" s="1"/>
  <c r="H204" i="3"/>
  <c r="Y204" i="3" s="1"/>
  <c r="H205" i="3"/>
  <c r="Y205" i="3" s="1"/>
  <c r="H206" i="3"/>
  <c r="Y206" i="3" s="1"/>
  <c r="H207" i="3"/>
  <c r="Y207" i="3" s="1"/>
  <c r="H208" i="3"/>
  <c r="Y208" i="3" s="1"/>
  <c r="H209" i="3"/>
  <c r="Y209" i="3" s="1"/>
  <c r="H210" i="3"/>
  <c r="Y210" i="3" s="1"/>
  <c r="H211" i="3"/>
  <c r="Y211" i="3" s="1"/>
  <c r="H212" i="3"/>
  <c r="Y212" i="3" s="1"/>
  <c r="H213" i="3"/>
  <c r="Y213" i="3" s="1"/>
  <c r="H214" i="3"/>
  <c r="Y214" i="3" s="1"/>
  <c r="H215" i="3"/>
  <c r="Y215" i="3" s="1"/>
  <c r="H216" i="3"/>
  <c r="Y216" i="3" s="1"/>
  <c r="H217" i="3"/>
  <c r="Y217" i="3" s="1"/>
  <c r="H218" i="3"/>
  <c r="Y218" i="3" s="1"/>
  <c r="H219" i="3"/>
  <c r="Y219" i="3" s="1"/>
  <c r="H220" i="3"/>
  <c r="Y220" i="3" s="1"/>
  <c r="H221" i="3"/>
  <c r="Y221" i="3" s="1"/>
  <c r="H222" i="3"/>
  <c r="Y222" i="3" s="1"/>
  <c r="H223" i="3"/>
  <c r="Y223" i="3" s="1"/>
  <c r="H224" i="3"/>
  <c r="Y224" i="3" s="1"/>
  <c r="H225" i="3"/>
  <c r="Y225" i="3" s="1"/>
  <c r="H226" i="3"/>
  <c r="Y226" i="3" s="1"/>
  <c r="H227" i="3"/>
  <c r="Y227" i="3" s="1"/>
  <c r="H228" i="3"/>
  <c r="Y228" i="3" s="1"/>
  <c r="H229" i="3"/>
  <c r="Y229" i="3" s="1"/>
  <c r="H230" i="3"/>
  <c r="Y230" i="3" s="1"/>
  <c r="H231" i="3"/>
  <c r="Y231" i="3" s="1"/>
  <c r="H232" i="3"/>
  <c r="Y232" i="3" s="1"/>
  <c r="H233" i="3"/>
  <c r="Y233" i="3" s="1"/>
  <c r="H234" i="3"/>
  <c r="Y234" i="3" s="1"/>
  <c r="H235" i="3"/>
  <c r="Y235" i="3" s="1"/>
  <c r="H236" i="3"/>
  <c r="Y236" i="3" s="1"/>
  <c r="H237" i="3"/>
  <c r="Y237" i="3" s="1"/>
  <c r="H238" i="3"/>
  <c r="Y238" i="3" s="1"/>
  <c r="H239" i="3"/>
  <c r="Y239" i="3" s="1"/>
  <c r="H240" i="3"/>
  <c r="Y240" i="3" s="1"/>
  <c r="H241" i="3"/>
  <c r="Y241" i="3" s="1"/>
  <c r="H242" i="3"/>
  <c r="Y242" i="3" s="1"/>
  <c r="H243" i="3"/>
  <c r="Y243" i="3" s="1"/>
  <c r="H244" i="3"/>
  <c r="Y244" i="3" s="1"/>
  <c r="H245" i="3"/>
  <c r="Y245" i="3" s="1"/>
  <c r="H5" i="3"/>
  <c r="Y5" i="3" s="1"/>
  <c r="F6" i="3"/>
  <c r="W6" i="3" s="1"/>
  <c r="F7" i="3"/>
  <c r="W7" i="3" s="1"/>
  <c r="F8" i="3"/>
  <c r="W8" i="3" s="1"/>
  <c r="F9" i="3"/>
  <c r="W9" i="3" s="1"/>
  <c r="F10" i="3"/>
  <c r="W10" i="3" s="1"/>
  <c r="F11" i="3"/>
  <c r="W11" i="3" s="1"/>
  <c r="F12" i="3"/>
  <c r="W12" i="3" s="1"/>
  <c r="F13" i="3"/>
  <c r="W13" i="3" s="1"/>
  <c r="F14" i="3"/>
  <c r="W14" i="3" s="1"/>
  <c r="F15" i="3"/>
  <c r="W15" i="3" s="1"/>
  <c r="F16" i="3"/>
  <c r="W16" i="3" s="1"/>
  <c r="F17" i="3"/>
  <c r="W17" i="3" s="1"/>
  <c r="F18" i="3"/>
  <c r="W18" i="3" s="1"/>
  <c r="F19" i="3"/>
  <c r="W19" i="3" s="1"/>
  <c r="F20" i="3"/>
  <c r="W20" i="3" s="1"/>
  <c r="F21" i="3"/>
  <c r="W21" i="3" s="1"/>
  <c r="F22" i="3"/>
  <c r="W22" i="3" s="1"/>
  <c r="F23" i="3"/>
  <c r="W23" i="3" s="1"/>
  <c r="F24" i="3"/>
  <c r="W24" i="3" s="1"/>
  <c r="F25" i="3"/>
  <c r="W25" i="3" s="1"/>
  <c r="F26" i="3"/>
  <c r="W26" i="3" s="1"/>
  <c r="F27" i="3"/>
  <c r="W27" i="3" s="1"/>
  <c r="F28" i="3"/>
  <c r="W28" i="3" s="1"/>
  <c r="F29" i="3"/>
  <c r="W29" i="3" s="1"/>
  <c r="F30" i="3"/>
  <c r="W30" i="3" s="1"/>
  <c r="F31" i="3"/>
  <c r="W31" i="3" s="1"/>
  <c r="F32" i="3"/>
  <c r="W32" i="3" s="1"/>
  <c r="F33" i="3"/>
  <c r="W33" i="3" s="1"/>
  <c r="F34" i="3"/>
  <c r="W34" i="3" s="1"/>
  <c r="F35" i="3"/>
  <c r="W35" i="3" s="1"/>
  <c r="F36" i="3"/>
  <c r="W36" i="3" s="1"/>
  <c r="F37" i="3"/>
  <c r="W37" i="3" s="1"/>
  <c r="F38" i="3"/>
  <c r="W38" i="3" s="1"/>
  <c r="F39" i="3"/>
  <c r="W39" i="3" s="1"/>
  <c r="F40" i="3"/>
  <c r="W40" i="3" s="1"/>
  <c r="F41" i="3"/>
  <c r="W41" i="3" s="1"/>
  <c r="F42" i="3"/>
  <c r="W42" i="3" s="1"/>
  <c r="F43" i="3"/>
  <c r="W43" i="3" s="1"/>
  <c r="F44" i="3"/>
  <c r="W44" i="3" s="1"/>
  <c r="F45" i="3"/>
  <c r="W45" i="3" s="1"/>
  <c r="F46" i="3"/>
  <c r="W46" i="3" s="1"/>
  <c r="F47" i="3"/>
  <c r="W47" i="3" s="1"/>
  <c r="F48" i="3"/>
  <c r="W48" i="3" s="1"/>
  <c r="F49" i="3"/>
  <c r="W49" i="3" s="1"/>
  <c r="F50" i="3"/>
  <c r="W50" i="3" s="1"/>
  <c r="F51" i="3"/>
  <c r="W51" i="3" s="1"/>
  <c r="F52" i="3"/>
  <c r="W52" i="3" s="1"/>
  <c r="F53" i="3"/>
  <c r="W53" i="3" s="1"/>
  <c r="F54" i="3"/>
  <c r="W54" i="3" s="1"/>
  <c r="F55" i="3"/>
  <c r="W55" i="3" s="1"/>
  <c r="F56" i="3"/>
  <c r="W56" i="3" s="1"/>
  <c r="F57" i="3"/>
  <c r="W57" i="3" s="1"/>
  <c r="F58" i="3"/>
  <c r="W58" i="3" s="1"/>
  <c r="F59" i="3"/>
  <c r="W59" i="3" s="1"/>
  <c r="F60" i="3"/>
  <c r="W60" i="3" s="1"/>
  <c r="F61" i="3"/>
  <c r="W61" i="3" s="1"/>
  <c r="F62" i="3"/>
  <c r="W62" i="3" s="1"/>
  <c r="F63" i="3"/>
  <c r="W63" i="3" s="1"/>
  <c r="F64" i="3"/>
  <c r="W64" i="3" s="1"/>
  <c r="F65" i="3"/>
  <c r="W65" i="3" s="1"/>
  <c r="F66" i="3"/>
  <c r="W66" i="3" s="1"/>
  <c r="F67" i="3"/>
  <c r="W67" i="3" s="1"/>
  <c r="F68" i="3"/>
  <c r="W68" i="3" s="1"/>
  <c r="F69" i="3"/>
  <c r="W69" i="3" s="1"/>
  <c r="F70" i="3"/>
  <c r="W70" i="3" s="1"/>
  <c r="F71" i="3"/>
  <c r="W71" i="3" s="1"/>
  <c r="F72" i="3"/>
  <c r="W72" i="3" s="1"/>
  <c r="F73" i="3"/>
  <c r="W73" i="3" s="1"/>
  <c r="F74" i="3"/>
  <c r="W74" i="3" s="1"/>
  <c r="F75" i="3"/>
  <c r="W75" i="3" s="1"/>
  <c r="F76" i="3"/>
  <c r="W76" i="3" s="1"/>
  <c r="F77" i="3"/>
  <c r="W77" i="3" s="1"/>
  <c r="F78" i="3"/>
  <c r="W78" i="3" s="1"/>
  <c r="F79" i="3"/>
  <c r="W79" i="3" s="1"/>
  <c r="F80" i="3"/>
  <c r="W80" i="3" s="1"/>
  <c r="F81" i="3"/>
  <c r="W81" i="3" s="1"/>
  <c r="F82" i="3"/>
  <c r="W82" i="3" s="1"/>
  <c r="F83" i="3"/>
  <c r="W83" i="3" s="1"/>
  <c r="F84" i="3"/>
  <c r="W84" i="3" s="1"/>
  <c r="F85" i="3"/>
  <c r="W85" i="3" s="1"/>
  <c r="F86" i="3"/>
  <c r="W86" i="3" s="1"/>
  <c r="F87" i="3"/>
  <c r="W87" i="3" s="1"/>
  <c r="F88" i="3"/>
  <c r="W88" i="3" s="1"/>
  <c r="F89" i="3"/>
  <c r="W89" i="3" s="1"/>
  <c r="F90" i="3"/>
  <c r="W90" i="3" s="1"/>
  <c r="F91" i="3"/>
  <c r="W91" i="3" s="1"/>
  <c r="F92" i="3"/>
  <c r="W92" i="3" s="1"/>
  <c r="F93" i="3"/>
  <c r="W93" i="3" s="1"/>
  <c r="F94" i="3"/>
  <c r="W94" i="3" s="1"/>
  <c r="F95" i="3"/>
  <c r="W95" i="3" s="1"/>
  <c r="F96" i="3"/>
  <c r="W96" i="3" s="1"/>
  <c r="F97" i="3"/>
  <c r="W97" i="3" s="1"/>
  <c r="F98" i="3"/>
  <c r="W98" i="3" s="1"/>
  <c r="F99" i="3"/>
  <c r="W99" i="3" s="1"/>
  <c r="F100" i="3"/>
  <c r="W100" i="3" s="1"/>
  <c r="F101" i="3"/>
  <c r="W101" i="3" s="1"/>
  <c r="F102" i="3"/>
  <c r="W102" i="3" s="1"/>
  <c r="F103" i="3"/>
  <c r="W103" i="3" s="1"/>
  <c r="F104" i="3"/>
  <c r="W104" i="3" s="1"/>
  <c r="F105" i="3"/>
  <c r="W105" i="3" s="1"/>
  <c r="F106" i="3"/>
  <c r="W106" i="3" s="1"/>
  <c r="F107" i="3"/>
  <c r="W107" i="3" s="1"/>
  <c r="F108" i="3"/>
  <c r="W108" i="3" s="1"/>
  <c r="F109" i="3"/>
  <c r="W109" i="3" s="1"/>
  <c r="F110" i="3"/>
  <c r="W110" i="3" s="1"/>
  <c r="F111" i="3"/>
  <c r="W111" i="3" s="1"/>
  <c r="F112" i="3"/>
  <c r="W112" i="3" s="1"/>
  <c r="F113" i="3"/>
  <c r="W113" i="3" s="1"/>
  <c r="F114" i="3"/>
  <c r="W114" i="3" s="1"/>
  <c r="F115" i="3"/>
  <c r="W115" i="3" s="1"/>
  <c r="F116" i="3"/>
  <c r="W116" i="3" s="1"/>
  <c r="F117" i="3"/>
  <c r="W117" i="3" s="1"/>
  <c r="F118" i="3"/>
  <c r="W118" i="3" s="1"/>
  <c r="F119" i="3"/>
  <c r="W119" i="3" s="1"/>
  <c r="F120" i="3"/>
  <c r="W120" i="3" s="1"/>
  <c r="F121" i="3"/>
  <c r="W121" i="3" s="1"/>
  <c r="F122" i="3"/>
  <c r="W122" i="3" s="1"/>
  <c r="F123" i="3"/>
  <c r="W123" i="3" s="1"/>
  <c r="F124" i="3"/>
  <c r="W124" i="3" s="1"/>
  <c r="F125" i="3"/>
  <c r="W125" i="3" s="1"/>
  <c r="F126" i="3"/>
  <c r="W126" i="3" s="1"/>
  <c r="F127" i="3"/>
  <c r="W127" i="3" s="1"/>
  <c r="F128" i="3"/>
  <c r="W128" i="3" s="1"/>
  <c r="F129" i="3"/>
  <c r="W129" i="3" s="1"/>
  <c r="F130" i="3"/>
  <c r="W130" i="3" s="1"/>
  <c r="F131" i="3"/>
  <c r="W131" i="3" s="1"/>
  <c r="F132" i="3"/>
  <c r="W132" i="3" s="1"/>
  <c r="F133" i="3"/>
  <c r="W133" i="3" s="1"/>
  <c r="F134" i="3"/>
  <c r="W134" i="3" s="1"/>
  <c r="F135" i="3"/>
  <c r="W135" i="3" s="1"/>
  <c r="F136" i="3"/>
  <c r="W136" i="3" s="1"/>
  <c r="F137" i="3"/>
  <c r="W137" i="3" s="1"/>
  <c r="F138" i="3"/>
  <c r="W138" i="3" s="1"/>
  <c r="F139" i="3"/>
  <c r="W139" i="3" s="1"/>
  <c r="F140" i="3"/>
  <c r="W140" i="3" s="1"/>
  <c r="F141" i="3"/>
  <c r="W141" i="3" s="1"/>
  <c r="F142" i="3"/>
  <c r="W142" i="3" s="1"/>
  <c r="F143" i="3"/>
  <c r="W143" i="3" s="1"/>
  <c r="F144" i="3"/>
  <c r="W144" i="3" s="1"/>
  <c r="F145" i="3"/>
  <c r="W145" i="3" s="1"/>
  <c r="F146" i="3"/>
  <c r="W146" i="3" s="1"/>
  <c r="F147" i="3"/>
  <c r="W147" i="3" s="1"/>
  <c r="F148" i="3"/>
  <c r="W148" i="3" s="1"/>
  <c r="F149" i="3"/>
  <c r="W149" i="3" s="1"/>
  <c r="F150" i="3"/>
  <c r="W150" i="3" s="1"/>
  <c r="F151" i="3"/>
  <c r="W151" i="3" s="1"/>
  <c r="F152" i="3"/>
  <c r="W152" i="3" s="1"/>
  <c r="F153" i="3"/>
  <c r="W153" i="3" s="1"/>
  <c r="F154" i="3"/>
  <c r="W154" i="3" s="1"/>
  <c r="F155" i="3"/>
  <c r="W155" i="3" s="1"/>
  <c r="F156" i="3"/>
  <c r="W156" i="3" s="1"/>
  <c r="F157" i="3"/>
  <c r="W157" i="3" s="1"/>
  <c r="F158" i="3"/>
  <c r="W158" i="3" s="1"/>
  <c r="F159" i="3"/>
  <c r="W159" i="3" s="1"/>
  <c r="F160" i="3"/>
  <c r="W160" i="3" s="1"/>
  <c r="F161" i="3"/>
  <c r="W161" i="3" s="1"/>
  <c r="F162" i="3"/>
  <c r="W162" i="3" s="1"/>
  <c r="F163" i="3"/>
  <c r="W163" i="3" s="1"/>
  <c r="F164" i="3"/>
  <c r="W164" i="3" s="1"/>
  <c r="F165" i="3"/>
  <c r="W165" i="3" s="1"/>
  <c r="F166" i="3"/>
  <c r="W166" i="3" s="1"/>
  <c r="F167" i="3"/>
  <c r="W167" i="3" s="1"/>
  <c r="F168" i="3"/>
  <c r="W168" i="3" s="1"/>
  <c r="F169" i="3"/>
  <c r="W169" i="3" s="1"/>
  <c r="F170" i="3"/>
  <c r="W170" i="3" s="1"/>
  <c r="F171" i="3"/>
  <c r="W171" i="3" s="1"/>
  <c r="F172" i="3"/>
  <c r="W172" i="3" s="1"/>
  <c r="F173" i="3"/>
  <c r="W173" i="3" s="1"/>
  <c r="F174" i="3"/>
  <c r="W174" i="3" s="1"/>
  <c r="F175" i="3"/>
  <c r="W175" i="3" s="1"/>
  <c r="F176" i="3"/>
  <c r="W176" i="3" s="1"/>
  <c r="F177" i="3"/>
  <c r="W177" i="3" s="1"/>
  <c r="F178" i="3"/>
  <c r="W178" i="3" s="1"/>
  <c r="F179" i="3"/>
  <c r="W179" i="3" s="1"/>
  <c r="F180" i="3"/>
  <c r="W180" i="3" s="1"/>
  <c r="F181" i="3"/>
  <c r="W181" i="3" s="1"/>
  <c r="F182" i="3"/>
  <c r="W182" i="3" s="1"/>
  <c r="F183" i="3"/>
  <c r="W183" i="3" s="1"/>
  <c r="F184" i="3"/>
  <c r="W184" i="3" s="1"/>
  <c r="F185" i="3"/>
  <c r="W185" i="3" s="1"/>
  <c r="F186" i="3"/>
  <c r="W186" i="3" s="1"/>
  <c r="F187" i="3"/>
  <c r="W187" i="3" s="1"/>
  <c r="F188" i="3"/>
  <c r="W188" i="3" s="1"/>
  <c r="F189" i="3"/>
  <c r="W189" i="3" s="1"/>
  <c r="F190" i="3"/>
  <c r="W190" i="3" s="1"/>
  <c r="F191" i="3"/>
  <c r="W191" i="3" s="1"/>
  <c r="F192" i="3"/>
  <c r="W192" i="3" s="1"/>
  <c r="F193" i="3"/>
  <c r="W193" i="3" s="1"/>
  <c r="F194" i="3"/>
  <c r="W194" i="3" s="1"/>
  <c r="F195" i="3"/>
  <c r="W195" i="3" s="1"/>
  <c r="F196" i="3"/>
  <c r="W196" i="3" s="1"/>
  <c r="F197" i="3"/>
  <c r="W197" i="3" s="1"/>
  <c r="F198" i="3"/>
  <c r="W198" i="3" s="1"/>
  <c r="F199" i="3"/>
  <c r="W199" i="3" s="1"/>
  <c r="F200" i="3"/>
  <c r="W200" i="3" s="1"/>
  <c r="F201" i="3"/>
  <c r="W201" i="3" s="1"/>
  <c r="F202" i="3"/>
  <c r="W202" i="3" s="1"/>
  <c r="F203" i="3"/>
  <c r="W203" i="3" s="1"/>
  <c r="F204" i="3"/>
  <c r="W204" i="3" s="1"/>
  <c r="F205" i="3"/>
  <c r="W205" i="3" s="1"/>
  <c r="F206" i="3"/>
  <c r="W206" i="3" s="1"/>
  <c r="F207" i="3"/>
  <c r="W207" i="3" s="1"/>
  <c r="F208" i="3"/>
  <c r="W208" i="3" s="1"/>
  <c r="F209" i="3"/>
  <c r="W209" i="3" s="1"/>
  <c r="F210" i="3"/>
  <c r="W210" i="3" s="1"/>
  <c r="F211" i="3"/>
  <c r="W211" i="3" s="1"/>
  <c r="F212" i="3"/>
  <c r="W212" i="3" s="1"/>
  <c r="F213" i="3"/>
  <c r="W213" i="3" s="1"/>
  <c r="F214" i="3"/>
  <c r="W214" i="3" s="1"/>
  <c r="F215" i="3"/>
  <c r="W215" i="3" s="1"/>
  <c r="F216" i="3"/>
  <c r="W216" i="3" s="1"/>
  <c r="F217" i="3"/>
  <c r="W217" i="3" s="1"/>
  <c r="F218" i="3"/>
  <c r="W218" i="3" s="1"/>
  <c r="F219" i="3"/>
  <c r="W219" i="3" s="1"/>
  <c r="F220" i="3"/>
  <c r="W220" i="3" s="1"/>
  <c r="F221" i="3"/>
  <c r="W221" i="3" s="1"/>
  <c r="F222" i="3"/>
  <c r="W222" i="3" s="1"/>
  <c r="F223" i="3"/>
  <c r="W223" i="3" s="1"/>
  <c r="F224" i="3"/>
  <c r="W224" i="3" s="1"/>
  <c r="F225" i="3"/>
  <c r="W225" i="3" s="1"/>
  <c r="F226" i="3"/>
  <c r="W226" i="3" s="1"/>
  <c r="F227" i="3"/>
  <c r="W227" i="3" s="1"/>
  <c r="F228" i="3"/>
  <c r="W228" i="3" s="1"/>
  <c r="F229" i="3"/>
  <c r="W229" i="3" s="1"/>
  <c r="F230" i="3"/>
  <c r="W230" i="3" s="1"/>
  <c r="F231" i="3"/>
  <c r="W231" i="3" s="1"/>
  <c r="F232" i="3"/>
  <c r="W232" i="3" s="1"/>
  <c r="F233" i="3"/>
  <c r="W233" i="3" s="1"/>
  <c r="F234" i="3"/>
  <c r="W234" i="3" s="1"/>
  <c r="F235" i="3"/>
  <c r="W235" i="3" s="1"/>
  <c r="F236" i="3"/>
  <c r="W236" i="3" s="1"/>
  <c r="F237" i="3"/>
  <c r="W237" i="3" s="1"/>
  <c r="F238" i="3"/>
  <c r="W238" i="3" s="1"/>
  <c r="F239" i="3"/>
  <c r="W239" i="3" s="1"/>
  <c r="F240" i="3"/>
  <c r="W240" i="3" s="1"/>
  <c r="F241" i="3"/>
  <c r="W241" i="3" s="1"/>
  <c r="F242" i="3"/>
  <c r="W242" i="3" s="1"/>
  <c r="F243" i="3"/>
  <c r="W243" i="3" s="1"/>
  <c r="F244" i="3"/>
  <c r="W244" i="3" s="1"/>
  <c r="F245" i="3"/>
  <c r="W245" i="3" s="1"/>
  <c r="F5" i="3"/>
  <c r="W5" i="3" s="1"/>
</calcChain>
</file>

<file path=xl/sharedStrings.xml><?xml version="1.0" encoding="utf-8"?>
<sst xmlns="http://schemas.openxmlformats.org/spreadsheetml/2006/main" count="583" uniqueCount="181">
  <si>
    <t>No.</t>
  </si>
  <si>
    <t>Variables</t>
  </si>
  <si>
    <t>Unidad de medida</t>
  </si>
  <si>
    <t>Institución Fuente</t>
  </si>
  <si>
    <t>Enlace</t>
  </si>
  <si>
    <t>Tipo de Cambio del Fin de Mes</t>
  </si>
  <si>
    <t>Precio fin de mes</t>
  </si>
  <si>
    <t>Banco Central de Honduras</t>
  </si>
  <si>
    <t>Precio Promedio del Dólar - Compra y Venta</t>
  </si>
  <si>
    <t>IMAE</t>
  </si>
  <si>
    <t>índice</t>
  </si>
  <si>
    <t>índice de Actividad Económica Mensual</t>
  </si>
  <si>
    <t>Importaciones CIF totales</t>
  </si>
  <si>
    <t xml:space="preserve"> Millones de USD/HNL</t>
  </si>
  <si>
    <t>Secretaría Ejecutiva del Consejo Monetario Centroamericano</t>
  </si>
  <si>
    <t>Importaciones CIF (USD/HNL)</t>
  </si>
  <si>
    <t>Exportaciones (FOB) totales</t>
  </si>
  <si>
    <t>Exportaciones FOB (USD/HNL)</t>
  </si>
  <si>
    <t>Balanza Comercial</t>
  </si>
  <si>
    <t>Balanza Comercial (USD/HNL)</t>
  </si>
  <si>
    <t>Importación de Hidrocarburos</t>
  </si>
  <si>
    <t>Hidrocarburos precio promedio de importación</t>
  </si>
  <si>
    <t>Precio promedio en US$/barril</t>
  </si>
  <si>
    <t>Hidrocarburos Precio Promedio de Importación</t>
  </si>
  <si>
    <t>Remesas Familiares Ingreso</t>
  </si>
  <si>
    <t xml:space="preserve"> Millones de US dólares.</t>
  </si>
  <si>
    <t>Ingresos Remesas Familiares</t>
  </si>
  <si>
    <t>Remesas Familiares Egreso</t>
  </si>
  <si>
    <t>Egresos Remesas Familiares</t>
  </si>
  <si>
    <t>Remesas Familiares Neto</t>
  </si>
  <si>
    <t>Neto de Remesas Familiares</t>
  </si>
  <si>
    <t>Volumen en miles de barriles</t>
  </si>
  <si>
    <t>Volumen de Importación de Hidrocarburos</t>
  </si>
  <si>
    <t>índice de Precios al Consumidor</t>
  </si>
  <si>
    <t>Relación Crédito al Sector Privado / PIB</t>
  </si>
  <si>
    <t>Indicador</t>
  </si>
  <si>
    <t>Relación Crédito Provado / PIB</t>
  </si>
  <si>
    <t>Crédito Total</t>
  </si>
  <si>
    <t>Millones de USD/HNL</t>
  </si>
  <si>
    <t xml:space="preserve">Crédito Total </t>
  </si>
  <si>
    <t>Tasa de crecimiento real interanual del crédito por destino</t>
  </si>
  <si>
    <t>Crédito Total por Sector</t>
  </si>
  <si>
    <t>Millones de HNL</t>
  </si>
  <si>
    <t>Tasas de Interés</t>
  </si>
  <si>
    <t>Porcentajes</t>
  </si>
  <si>
    <t>Tasas de Interés Nominales y Reales</t>
  </si>
  <si>
    <t>Precio Promedio del Dólar de los Estados Unidos de América</t>
  </si>
  <si>
    <t>Precio promedio</t>
  </si>
  <si>
    <t>ITCER</t>
  </si>
  <si>
    <t>Índice de Tipo de Cambio Efectivo Real (ITCER)</t>
  </si>
  <si>
    <t>Finanzas del Gobierno Central - Ingresos</t>
  </si>
  <si>
    <t>Ingresos Total del Gobierno Central: Corrientes y de Capital</t>
  </si>
  <si>
    <t>Finanzas del Gobierno Central - Egresos</t>
  </si>
  <si>
    <t>Gastos Totales del Gobierno Central: Corrientes y de Capital</t>
  </si>
  <si>
    <t>Finanzas del Gobierno Central - Ahorro Corriente</t>
  </si>
  <si>
    <t>Ahorro Coriente del Gobierno Central</t>
  </si>
  <si>
    <t>Mes/Año</t>
  </si>
  <si>
    <t xml:space="preserve">IMAE </t>
  </si>
  <si>
    <t>Tipo de Cambio de Fin de Mes</t>
  </si>
  <si>
    <t>Variables Nominales</t>
  </si>
  <si>
    <t>Hidrocarburos Volumen Importado</t>
  </si>
  <si>
    <t>Variables Reales</t>
  </si>
  <si>
    <t>Crédito Total USD</t>
  </si>
  <si>
    <t>Crédito Total HNL</t>
  </si>
  <si>
    <t>Tasa de crecimiento real interanual del crédito por destino HNL</t>
  </si>
  <si>
    <t>Tasa de crecimiento real interanual del crédito por destino USD</t>
  </si>
  <si>
    <t>Precio Promedio del Dólar</t>
  </si>
  <si>
    <t>Ingresos Totales del Gobierno Central: Corrientes y de Capital</t>
  </si>
  <si>
    <t>Ahorro Corriente del Gobierno Central</t>
  </si>
  <si>
    <t>Consumo</t>
  </si>
  <si>
    <t>Actividades Inmobiliarias</t>
  </si>
  <si>
    <t>Millones (USD/HNL)</t>
  </si>
  <si>
    <t>(Porcentajes)</t>
  </si>
  <si>
    <t>(Lempiras por US$1.00)</t>
  </si>
  <si>
    <t>Enero 2002 - Enero 2022</t>
  </si>
  <si>
    <t>Compra</t>
  </si>
  <si>
    <t>Venta</t>
  </si>
  <si>
    <t>Importaciones CIF (USD)</t>
  </si>
  <si>
    <t>Importaciones CIF (HNL)</t>
  </si>
  <si>
    <t>Exportaciones FOB (USD)</t>
  </si>
  <si>
    <t>Exportaciones FOB (HNL)</t>
  </si>
  <si>
    <t>Balanza Comercial (USD)</t>
  </si>
  <si>
    <t>Balanza Comercial (HNL)</t>
  </si>
  <si>
    <t>Hidrocarburos Precio Promedio de Importación (USD)</t>
  </si>
  <si>
    <t>Hidrocarburos Precio Promedio de Importación (HNL)</t>
  </si>
  <si>
    <t>Remesas Ingreso (USD)</t>
  </si>
  <si>
    <t>Remesas Ingreso (HNL)</t>
  </si>
  <si>
    <t>Remesas, Egreso (USD)</t>
  </si>
  <si>
    <t>Remesas Egreso (HNL)</t>
  </si>
  <si>
    <t>Remesas Neto (USD)</t>
  </si>
  <si>
    <t>Remesas Neto (HNL)</t>
  </si>
  <si>
    <t>Hidrocarburos Valor Importado (USD)</t>
  </si>
  <si>
    <t>Importación de Hidrocarburos (HNL)</t>
  </si>
  <si>
    <t>Importaciones CIF Totales (USD)</t>
  </si>
  <si>
    <t>Importaciones CIF Totales (HNL)</t>
  </si>
  <si>
    <t>Exportaciones FOB Totales (USD)</t>
  </si>
  <si>
    <t>Exportaciones FOB Totales (HNL)</t>
  </si>
  <si>
    <t>Remesas Ingreso 
(USD)</t>
  </si>
  <si>
    <t>Remesas Ingreso 
(HNL)</t>
  </si>
  <si>
    <t>Remesas 
Egreso 
(USD)</t>
  </si>
  <si>
    <t>Remesas 
Egreso 
(HNL)</t>
  </si>
  <si>
    <t>Remesas 
Neto 
(USD)</t>
  </si>
  <si>
    <t>Remesas 
Neto 
(HNL)</t>
  </si>
  <si>
    <t>Agricultura, ganadería silvicultura y pesca</t>
  </si>
  <si>
    <t>Explotación de minas y canteras</t>
  </si>
  <si>
    <t>Industrias manufactureras</t>
  </si>
  <si>
    <t>Construcción</t>
  </si>
  <si>
    <t>Tarjeta de Crédito</t>
  </si>
  <si>
    <t>Otros</t>
  </si>
  <si>
    <t>Comercio</t>
  </si>
  <si>
    <t>Transporte, almacenamiento, información y comunicaciones</t>
  </si>
  <si>
    <t>Actividades alojamiento y servicios comida</t>
  </si>
  <si>
    <t>Vivienda</t>
  </si>
  <si>
    <t>Otros sectores</t>
  </si>
  <si>
    <t>Total</t>
  </si>
  <si>
    <t>Crédito de las OSD, Sector Público (USD)</t>
  </si>
  <si>
    <t>Crédito de las OSD, Sector Público (HNL)</t>
  </si>
  <si>
    <t>Crédito de las OSD, Sector Privado (USD)</t>
  </si>
  <si>
    <t>Crédito de las OSD, Sector Privado (HNL)</t>
  </si>
  <si>
    <t>Crédito de las OSD a No Residentes y Otros (USD)</t>
  </si>
  <si>
    <t>Crédito de las OSD a No Residentes y Otros (HNL)</t>
  </si>
  <si>
    <t>Crédito Total por Sector USD</t>
  </si>
  <si>
    <t>Crédito Total por Sector HNL</t>
  </si>
  <si>
    <t>Tasa de interés Activa Nominal en USD</t>
  </si>
  <si>
    <t>Tasa de interés Activa Nominal (HNL)</t>
  </si>
  <si>
    <t>Tasa de interés Pasiva Nominal (USD)</t>
  </si>
  <si>
    <t>Tasa de interés Pasiva Nominal (HNL)</t>
  </si>
  <si>
    <t>Tasa de interés Activa Real en (USD)</t>
  </si>
  <si>
    <t>Tasa de interés Activa Real en (HNL)</t>
  </si>
  <si>
    <t>Tasa de interés Pasiva Real en (USD)</t>
  </si>
  <si>
    <t>Tasa de interés Pasiva Real en (HNL)</t>
  </si>
  <si>
    <t>USA</t>
  </si>
  <si>
    <t>Global</t>
  </si>
  <si>
    <t>CAPARD</t>
  </si>
  <si>
    <t>Resto del Mundo</t>
  </si>
  <si>
    <r>
      <t>Ingresos Totales</t>
    </r>
    <r>
      <rPr>
        <sz val="10"/>
        <rFont val="Calisto MT"/>
        <family val="1"/>
      </rPr>
      <t xml:space="preserve"> (USD)</t>
    </r>
  </si>
  <si>
    <r>
      <t xml:space="preserve">Ingresos Totales </t>
    </r>
    <r>
      <rPr>
        <sz val="10"/>
        <rFont val="Calisto MT"/>
        <family val="1"/>
      </rPr>
      <t>(HNL)</t>
    </r>
  </si>
  <si>
    <r>
      <t xml:space="preserve">Ingresos Corrientes </t>
    </r>
    <r>
      <rPr>
        <sz val="10"/>
        <rFont val="Calisto MT"/>
        <family val="1"/>
      </rPr>
      <t>(USD)</t>
    </r>
  </si>
  <si>
    <r>
      <t xml:space="preserve">Ingresos Corrientes  </t>
    </r>
    <r>
      <rPr>
        <sz val="10"/>
        <rFont val="Calisto MT"/>
        <family val="1"/>
      </rPr>
      <t>(HNL)</t>
    </r>
  </si>
  <si>
    <r>
      <t xml:space="preserve">Ingresos Tributarios </t>
    </r>
    <r>
      <rPr>
        <sz val="10"/>
        <rFont val="Calisto MT"/>
        <family val="1"/>
      </rPr>
      <t>(USD)</t>
    </r>
  </si>
  <si>
    <r>
      <t xml:space="preserve">Ingresos Tributarios  </t>
    </r>
    <r>
      <rPr>
        <sz val="10"/>
        <rFont val="Calisto MT"/>
        <family val="1"/>
      </rPr>
      <t>(HNL)</t>
    </r>
  </si>
  <si>
    <r>
      <t xml:space="preserve">Ingresos no Tributarios </t>
    </r>
    <r>
      <rPr>
        <sz val="10"/>
        <rFont val="Calisto MT"/>
        <family val="1"/>
      </rPr>
      <t>(USD)</t>
    </r>
  </si>
  <si>
    <r>
      <t xml:space="preserve">Ingresos no Tributarios </t>
    </r>
    <r>
      <rPr>
        <sz val="10"/>
        <rFont val="Calisto MT"/>
        <family val="1"/>
      </rPr>
      <t>(HNL)</t>
    </r>
  </si>
  <si>
    <r>
      <t xml:space="preserve">Ingresos de Capital </t>
    </r>
    <r>
      <rPr>
        <sz val="10"/>
        <rFont val="Calisto MT"/>
        <family val="1"/>
      </rPr>
      <t>(USD)</t>
    </r>
  </si>
  <si>
    <r>
      <t xml:space="preserve">Ingresos de Capital </t>
    </r>
    <r>
      <rPr>
        <sz val="10"/>
        <rFont val="Calisto MT"/>
        <family val="1"/>
      </rPr>
      <t>(HNL)</t>
    </r>
  </si>
  <si>
    <r>
      <t xml:space="preserve">Gastos Totales </t>
    </r>
    <r>
      <rPr>
        <sz val="10"/>
        <rFont val="Calisto MT"/>
        <family val="1"/>
      </rPr>
      <t>(USD)</t>
    </r>
  </si>
  <si>
    <r>
      <t xml:space="preserve">Gastos Totales </t>
    </r>
    <r>
      <rPr>
        <sz val="10"/>
        <rFont val="Calisto MT"/>
        <family val="1"/>
      </rPr>
      <t>(HNL)</t>
    </r>
  </si>
  <si>
    <r>
      <t xml:space="preserve">Gastos Corrientes </t>
    </r>
    <r>
      <rPr>
        <sz val="10"/>
        <rFont val="Calisto MT"/>
        <family val="1"/>
      </rPr>
      <t>(USD)</t>
    </r>
  </si>
  <si>
    <r>
      <t xml:space="preserve">Gastos Corrientes </t>
    </r>
    <r>
      <rPr>
        <sz val="10"/>
        <rFont val="Calisto MT"/>
        <family val="1"/>
      </rPr>
      <t>(HNL)</t>
    </r>
  </si>
  <si>
    <r>
      <t xml:space="preserve">Gastos de Capital </t>
    </r>
    <r>
      <rPr>
        <sz val="10"/>
        <rFont val="Calisto MT"/>
        <family val="1"/>
      </rPr>
      <t>(USD)</t>
    </r>
  </si>
  <si>
    <r>
      <t xml:space="preserve">Gastos de Capital </t>
    </r>
    <r>
      <rPr>
        <sz val="10"/>
        <rFont val="Calisto MT"/>
        <family val="1"/>
      </rPr>
      <t>(HNL)</t>
    </r>
  </si>
  <si>
    <r>
      <t xml:space="preserve">Ahorro Corriente </t>
    </r>
    <r>
      <rPr>
        <sz val="10"/>
        <rFont val="Calisto MT"/>
        <family val="1"/>
      </rPr>
      <t xml:space="preserve">(USD) </t>
    </r>
  </si>
  <si>
    <r>
      <t xml:space="preserve">Ahorro Corriente  </t>
    </r>
    <r>
      <rPr>
        <sz val="10"/>
        <rFont val="Calisto MT"/>
        <family val="1"/>
      </rPr>
      <t>(HNL)</t>
    </r>
  </si>
  <si>
    <t>-</t>
  </si>
  <si>
    <t>n/a</t>
  </si>
  <si>
    <t>Reservas Internacionales Netas del Banco Central (RIN)</t>
  </si>
  <si>
    <t>Agregado Monetario M1</t>
  </si>
  <si>
    <t>Agregado Monetario M2</t>
  </si>
  <si>
    <t>Agregado Monetario M3</t>
  </si>
  <si>
    <t>Millones de Dólares</t>
  </si>
  <si>
    <t xml:space="preserve">Millones de moneda nacional </t>
  </si>
  <si>
    <t>Millones de Moneda Nacional</t>
  </si>
  <si>
    <r>
      <t xml:space="preserve">RIN del Banco Central </t>
    </r>
    <r>
      <rPr>
        <sz val="10"/>
        <rFont val="Calisto MT"/>
        <family val="1"/>
      </rPr>
      <t>(USD)</t>
    </r>
  </si>
  <si>
    <r>
      <t xml:space="preserve">Agregado monetario M3
</t>
    </r>
    <r>
      <rPr>
        <sz val="10"/>
        <rFont val="Calisto MT"/>
        <family val="1"/>
      </rPr>
      <t>(MN)</t>
    </r>
  </si>
  <si>
    <r>
      <t xml:space="preserve">Agregado monetario M1
</t>
    </r>
    <r>
      <rPr>
        <sz val="10"/>
        <rFont val="Calisto MT"/>
        <family val="1"/>
      </rPr>
      <t>(MN)</t>
    </r>
  </si>
  <si>
    <r>
      <t xml:space="preserve">Agregado monetario M2
</t>
    </r>
    <r>
      <rPr>
        <sz val="10"/>
        <rFont val="Calisto MT"/>
        <family val="1"/>
      </rPr>
      <t>(MN)</t>
    </r>
  </si>
  <si>
    <t>Millones (USD)</t>
  </si>
  <si>
    <t>Millones (MN)</t>
  </si>
  <si>
    <t>Agregados Monetarios</t>
  </si>
  <si>
    <t>Reservas Internacionales Netas</t>
  </si>
  <si>
    <t>Reservas Internacionales Netas de Banco Central</t>
  </si>
  <si>
    <t>PIB REAL (HNL)</t>
  </si>
  <si>
    <t>Producto Interno Bruto</t>
  </si>
  <si>
    <t>Millones (HNL)</t>
  </si>
  <si>
    <t>Producto Interno Bruto Real</t>
  </si>
  <si>
    <t>Millones de Lempiras</t>
  </si>
  <si>
    <t>Portal del Producto Interno Bruto Trimestral</t>
  </si>
  <si>
    <t>PIB NOMINAL
(HNL)</t>
  </si>
  <si>
    <t>Producto Interno Bruto Nominal</t>
  </si>
  <si>
    <t>Nota: La serie mensual del PIB Real y PIB Nominal se obtuvo por medio del método de desagregación temporal de Dentón generado en R Studio, tomando la serie trimestral del PIB a precios constantes y PIB a precios corrientes.</t>
  </si>
  <si>
    <t>TC_CPI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</si>
</sst>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L&quot;* #,##0.00_-;\-&quot;L&quot;* #,##0.00_-;_-&quot;L&quot;* &quot;-&quot;??_-;_-@_-"/>
    <numFmt numFmtId="43" formatCode="_-* #,##0.00_-;\-* #,##0.00_-;_-* &quot;-&quot;??_-;_-@_-"/>
    <numFmt numFmtId="164" formatCode="_(&quot; &quot;* #,##0.00_);_(&quot; &quot;* \(#,##0.00\);_(&quot; &quot;* &quot;-&quot;??_);_(@_)"/>
    <numFmt numFmtId="165" formatCode="_(&quot; &quot;* #,##0.0000_);_(&quot; &quot;* \(#,##0.0000\);_(&quot; &quot;* &quot;-&quot;??_);_(@_)"/>
    <numFmt numFmtId="166" formatCode="_(* #,##0.00_);_(* \(#,##0.00\);_(* &quot;-&quot;??_);_(@_)"/>
    <numFmt numFmtId="167" formatCode="#,##0.0_);[Red]\(#,##0.0\)"/>
    <numFmt numFmtId="168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sto MT"/>
      <family val="1"/>
    </font>
    <font>
      <sz val="10"/>
      <color theme="1"/>
      <name val="Calisto MT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Calisto MT"/>
      <family val="1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sto MT"/>
      <family val="1"/>
    </font>
    <font>
      <b/>
      <sz val="10"/>
      <name val="Calisto MT"/>
      <family val="1"/>
    </font>
    <font>
      <b/>
      <sz val="8"/>
      <name val="Calisto MT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7" fillId="0" borderId="0"/>
    <xf numFmtId="164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5">
    <xf numFmtId="0" fontId="0" fillId="0" borderId="0" xfId="0"/>
    <xf numFmtId="43" fontId="3" fillId="0" borderId="1" xfId="1" applyFont="1" applyBorder="1" applyAlignment="1">
      <alignment wrapText="1"/>
    </xf>
    <xf numFmtId="166" fontId="6" fillId="0" borderId="0" xfId="6" applyFont="1" applyAlignment="1">
      <alignment horizontal="center" vertical="center"/>
    </xf>
    <xf numFmtId="166" fontId="6" fillId="0" borderId="0" xfId="6" applyFont="1"/>
    <xf numFmtId="0" fontId="6" fillId="0" borderId="0" xfId="3" applyFont="1"/>
    <xf numFmtId="0" fontId="3" fillId="0" borderId="0" xfId="3" applyFont="1" applyAlignment="1">
      <alignment horizontal="center" vertical="center"/>
    </xf>
    <xf numFmtId="0" fontId="3" fillId="0" borderId="0" xfId="7" applyFont="1" applyAlignment="1">
      <alignment horizontal="left" vertical="center"/>
    </xf>
    <xf numFmtId="0" fontId="6" fillId="0" borderId="0" xfId="3" applyFont="1" applyAlignment="1">
      <alignment vertical="center"/>
    </xf>
    <xf numFmtId="165" fontId="3" fillId="0" borderId="1" xfId="5" applyNumberFormat="1" applyFont="1" applyBorder="1" applyAlignment="1">
      <alignment horizontal="center" vertical="center"/>
    </xf>
    <xf numFmtId="165" fontId="3" fillId="0" borderId="6" xfId="5" applyNumberFormat="1" applyFont="1" applyBorder="1" applyAlignment="1">
      <alignment horizontal="center" vertical="center"/>
    </xf>
    <xf numFmtId="0" fontId="3" fillId="0" borderId="5" xfId="0" applyFont="1" applyBorder="1"/>
    <xf numFmtId="0" fontId="3" fillId="0" borderId="1" xfId="0" applyFont="1" applyBorder="1"/>
    <xf numFmtId="43" fontId="3" fillId="0" borderId="5" xfId="1" applyFont="1" applyBorder="1" applyAlignment="1">
      <alignment wrapText="1"/>
    </xf>
    <xf numFmtId="0" fontId="3" fillId="0" borderId="7" xfId="0" applyFont="1" applyBorder="1"/>
    <xf numFmtId="0" fontId="3" fillId="0" borderId="8" xfId="0" applyFont="1" applyBorder="1"/>
    <xf numFmtId="43" fontId="3" fillId="0" borderId="7" xfId="1" applyFont="1" applyBorder="1" applyAlignment="1">
      <alignment wrapText="1"/>
    </xf>
    <xf numFmtId="43" fontId="3" fillId="0" borderId="8" xfId="1" applyFont="1" applyBorder="1" applyAlignment="1">
      <alignment wrapText="1"/>
    </xf>
    <xf numFmtId="165" fontId="3" fillId="0" borderId="11" xfId="5" applyNumberFormat="1" applyFont="1" applyBorder="1" applyAlignment="1">
      <alignment horizontal="center" vertical="center"/>
    </xf>
    <xf numFmtId="165" fontId="3" fillId="0" borderId="12" xfId="5" applyNumberFormat="1" applyFont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43" fontId="3" fillId="0" borderId="10" xfId="1" applyFont="1" applyFill="1" applyBorder="1" applyAlignment="1">
      <alignment wrapText="1"/>
    </xf>
    <xf numFmtId="43" fontId="3" fillId="0" borderId="11" xfId="1" applyFont="1" applyFill="1" applyBorder="1" applyAlignment="1">
      <alignment wrapText="1"/>
    </xf>
    <xf numFmtId="43" fontId="3" fillId="0" borderId="11" xfId="1" applyFont="1" applyBorder="1" applyAlignment="1">
      <alignment wrapText="1"/>
    </xf>
    <xf numFmtId="43" fontId="3" fillId="0" borderId="12" xfId="1" applyFont="1" applyBorder="1" applyAlignment="1">
      <alignment wrapText="1"/>
    </xf>
    <xf numFmtId="43" fontId="3" fillId="0" borderId="10" xfId="1" applyFont="1" applyBorder="1" applyAlignment="1">
      <alignment wrapText="1"/>
    </xf>
    <xf numFmtId="43" fontId="3" fillId="0" borderId="11" xfId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3" fillId="0" borderId="8" xfId="1" applyFont="1" applyBorder="1" applyAlignment="1">
      <alignment horizontal="center" vertical="center"/>
    </xf>
    <xf numFmtId="43" fontId="3" fillId="0" borderId="37" xfId="1" applyFont="1" applyBorder="1" applyAlignment="1">
      <alignment horizontal="center" vertical="center"/>
    </xf>
    <xf numFmtId="43" fontId="3" fillId="0" borderId="38" xfId="1" applyFont="1" applyBorder="1" applyAlignment="1">
      <alignment horizontal="center" vertical="center"/>
    </xf>
    <xf numFmtId="43" fontId="3" fillId="0" borderId="39" xfId="1" applyFont="1" applyBorder="1" applyAlignment="1">
      <alignment horizontal="center" vertical="center"/>
    </xf>
    <xf numFmtId="43" fontId="3" fillId="0" borderId="10" xfId="1" applyFont="1" applyBorder="1" applyAlignment="1">
      <alignment horizontal="center" vertical="center"/>
    </xf>
    <xf numFmtId="43" fontId="3" fillId="0" borderId="12" xfId="1" applyFont="1" applyBorder="1" applyAlignment="1">
      <alignment horizontal="center" vertical="center"/>
    </xf>
    <xf numFmtId="43" fontId="3" fillId="0" borderId="5" xfId="1" applyFont="1" applyBorder="1" applyAlignment="1">
      <alignment horizontal="center" vertical="center"/>
    </xf>
    <xf numFmtId="43" fontId="3" fillId="0" borderId="6" xfId="1" applyFont="1" applyBorder="1" applyAlignment="1">
      <alignment horizontal="center" vertical="center"/>
    </xf>
    <xf numFmtId="43" fontId="3" fillId="0" borderId="7" xfId="1" applyFont="1" applyBorder="1" applyAlignment="1">
      <alignment horizontal="center" vertical="center"/>
    </xf>
    <xf numFmtId="43" fontId="3" fillId="0" borderId="9" xfId="1" applyFont="1" applyBorder="1" applyAlignment="1">
      <alignment horizontal="center" vertical="center"/>
    </xf>
    <xf numFmtId="17" fontId="3" fillId="0" borderId="46" xfId="0" applyNumberFormat="1" applyFont="1" applyBorder="1" applyAlignment="1">
      <alignment horizontal="center" wrapText="1"/>
    </xf>
    <xf numFmtId="17" fontId="3" fillId="0" borderId="43" xfId="0" applyNumberFormat="1" applyFont="1" applyBorder="1" applyAlignment="1">
      <alignment horizontal="center" wrapText="1"/>
    </xf>
    <xf numFmtId="17" fontId="3" fillId="0" borderId="44" xfId="0" applyNumberFormat="1" applyFont="1" applyBorder="1" applyAlignment="1">
      <alignment horizontal="center" wrapText="1"/>
    </xf>
    <xf numFmtId="43" fontId="3" fillId="0" borderId="46" xfId="1" applyFont="1" applyBorder="1" applyAlignment="1">
      <alignment horizontal="center" vertical="center"/>
    </xf>
    <xf numFmtId="43" fontId="3" fillId="0" borderId="43" xfId="1" applyFont="1" applyBorder="1" applyAlignment="1">
      <alignment horizontal="center" vertical="center"/>
    </xf>
    <xf numFmtId="43" fontId="3" fillId="0" borderId="44" xfId="1" applyFont="1" applyBorder="1" applyAlignment="1">
      <alignment horizontal="center" vertical="center"/>
    </xf>
    <xf numFmtId="43" fontId="3" fillId="0" borderId="48" xfId="1" applyFont="1" applyBorder="1" applyAlignment="1">
      <alignment horizontal="center" vertical="center"/>
    </xf>
    <xf numFmtId="43" fontId="3" fillId="0" borderId="49" xfId="1" applyFont="1" applyBorder="1" applyAlignment="1">
      <alignment horizontal="center" vertical="center"/>
    </xf>
    <xf numFmtId="43" fontId="3" fillId="0" borderId="18" xfId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/>
    </xf>
    <xf numFmtId="168" fontId="3" fillId="0" borderId="30" xfId="0" applyNumberFormat="1" applyFont="1" applyBorder="1" applyAlignment="1">
      <alignment horizontal="center" vertical="center"/>
    </xf>
    <xf numFmtId="0" fontId="3" fillId="0" borderId="43" xfId="0" applyFont="1" applyBorder="1" applyAlignment="1">
      <alignment wrapText="1"/>
    </xf>
    <xf numFmtId="0" fontId="3" fillId="0" borderId="44" xfId="0" applyFont="1" applyBorder="1" applyAlignment="1">
      <alignment wrapText="1"/>
    </xf>
    <xf numFmtId="4" fontId="3" fillId="0" borderId="43" xfId="0" applyNumberFormat="1" applyFont="1" applyBorder="1" applyAlignment="1">
      <alignment wrapText="1"/>
    </xf>
    <xf numFmtId="4" fontId="3" fillId="0" borderId="44" xfId="0" applyNumberFormat="1" applyFont="1" applyBorder="1" applyAlignment="1">
      <alignment wrapText="1"/>
    </xf>
    <xf numFmtId="4" fontId="3" fillId="0" borderId="43" xfId="0" applyNumberFormat="1" applyFont="1" applyBorder="1"/>
    <xf numFmtId="4" fontId="3" fillId="0" borderId="44" xfId="0" applyNumberFormat="1" applyFont="1" applyBorder="1"/>
    <xf numFmtId="4" fontId="3" fillId="0" borderId="43" xfId="0" applyNumberFormat="1" applyFont="1" applyBorder="1" applyAlignment="1">
      <alignment horizontal="right" wrapText="1"/>
    </xf>
    <xf numFmtId="4" fontId="3" fillId="0" borderId="43" xfId="0" applyNumberFormat="1" applyFont="1" applyBorder="1" applyAlignment="1">
      <alignment horizontal="right"/>
    </xf>
    <xf numFmtId="0" fontId="3" fillId="0" borderId="43" xfId="0" applyFont="1" applyBorder="1" applyAlignment="1">
      <alignment horizontal="right" vertical="center" wrapText="1"/>
    </xf>
    <xf numFmtId="4" fontId="3" fillId="0" borderId="44" xfId="0" applyNumberFormat="1" applyFont="1" applyBorder="1" applyAlignment="1">
      <alignment horizontal="right"/>
    </xf>
    <xf numFmtId="168" fontId="3" fillId="0" borderId="14" xfId="0" applyNumberFormat="1" applyFont="1" applyBorder="1" applyAlignment="1">
      <alignment horizontal="center" vertical="center"/>
    </xf>
    <xf numFmtId="165" fontId="3" fillId="0" borderId="8" xfId="5" applyNumberFormat="1" applyFont="1" applyBorder="1" applyAlignment="1">
      <alignment horizontal="center" vertical="center"/>
    </xf>
    <xf numFmtId="165" fontId="3" fillId="0" borderId="9" xfId="5" applyNumberFormat="1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3" fontId="3" fillId="0" borderId="0" xfId="0" applyNumberFormat="1" applyFont="1"/>
    <xf numFmtId="43" fontId="3" fillId="0" borderId="0" xfId="0" applyNumberFormat="1" applyFont="1"/>
    <xf numFmtId="0" fontId="9" fillId="0" borderId="1" xfId="2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9" fillId="0" borderId="1" xfId="2" applyFont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43" fontId="3" fillId="0" borderId="21" xfId="1" applyFont="1" applyBorder="1" applyAlignment="1">
      <alignment horizontal="center" vertical="center"/>
    </xf>
    <xf numFmtId="43" fontId="3" fillId="0" borderId="30" xfId="1" applyFont="1" applyBorder="1" applyAlignment="1">
      <alignment horizontal="center" vertical="center"/>
    </xf>
    <xf numFmtId="43" fontId="3" fillId="0" borderId="14" xfId="1" applyFont="1" applyBorder="1" applyAlignment="1">
      <alignment horizontal="center" vertical="center"/>
    </xf>
    <xf numFmtId="43" fontId="3" fillId="0" borderId="37" xfId="1" applyFont="1" applyFill="1" applyBorder="1" applyAlignment="1">
      <alignment wrapText="1"/>
    </xf>
    <xf numFmtId="43" fontId="3" fillId="0" borderId="38" xfId="1" applyFont="1" applyBorder="1" applyAlignment="1">
      <alignment wrapText="1"/>
    </xf>
    <xf numFmtId="43" fontId="3" fillId="0" borderId="39" xfId="1" applyFont="1" applyBorder="1" applyAlignment="1">
      <alignment wrapText="1"/>
    </xf>
    <xf numFmtId="43" fontId="3" fillId="0" borderId="55" xfId="1" applyFont="1" applyBorder="1" applyAlignment="1">
      <alignment wrapText="1"/>
    </xf>
    <xf numFmtId="43" fontId="3" fillId="0" borderId="56" xfId="1" applyFont="1" applyBorder="1" applyAlignment="1">
      <alignment wrapText="1"/>
    </xf>
    <xf numFmtId="43" fontId="3" fillId="0" borderId="20" xfId="1" applyFont="1" applyBorder="1" applyAlignment="1">
      <alignment wrapText="1"/>
    </xf>
    <xf numFmtId="0" fontId="3" fillId="0" borderId="21" xfId="0" applyFont="1" applyBorder="1"/>
    <xf numFmtId="0" fontId="3" fillId="0" borderId="30" xfId="0" applyFont="1" applyBorder="1"/>
    <xf numFmtId="0" fontId="3" fillId="0" borderId="14" xfId="0" applyFont="1" applyBorder="1"/>
    <xf numFmtId="4" fontId="3" fillId="0" borderId="46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 vertical="center" wrapText="1"/>
    </xf>
    <xf numFmtId="0" fontId="10" fillId="3" borderId="27" xfId="3" applyFont="1" applyFill="1" applyBorder="1" applyAlignment="1">
      <alignment horizontal="center" vertical="center" wrapText="1"/>
    </xf>
    <xf numFmtId="0" fontId="10" fillId="3" borderId="29" xfId="3" applyFont="1" applyFill="1" applyBorder="1" applyAlignment="1">
      <alignment horizontal="center" vertical="center" wrapText="1"/>
    </xf>
    <xf numFmtId="0" fontId="3" fillId="0" borderId="46" xfId="0" applyFont="1" applyBorder="1" applyAlignment="1">
      <alignment wrapText="1"/>
    </xf>
    <xf numFmtId="4" fontId="3" fillId="0" borderId="48" xfId="0" applyNumberFormat="1" applyFont="1" applyBorder="1" applyAlignment="1">
      <alignment wrapText="1"/>
    </xf>
    <xf numFmtId="4" fontId="3" fillId="0" borderId="46" xfId="0" applyNumberFormat="1" applyFont="1" applyBorder="1" applyAlignment="1">
      <alignment wrapText="1"/>
    </xf>
    <xf numFmtId="4" fontId="3" fillId="0" borderId="46" xfId="0" applyNumberFormat="1" applyFont="1" applyBorder="1"/>
    <xf numFmtId="4" fontId="3" fillId="0" borderId="48" xfId="0" applyNumberFormat="1" applyFont="1" applyBorder="1"/>
    <xf numFmtId="4" fontId="3" fillId="0" borderId="46" xfId="0" applyNumberFormat="1" applyFont="1" applyBorder="1" applyAlignment="1">
      <alignment horizontal="right" wrapText="1"/>
    </xf>
    <xf numFmtId="4" fontId="3" fillId="0" borderId="11" xfId="0" applyNumberFormat="1" applyFont="1" applyBorder="1" applyAlignment="1">
      <alignment horizontal="right"/>
    </xf>
    <xf numFmtId="4" fontId="10" fillId="2" borderId="26" xfId="0" applyNumberFormat="1" applyFont="1" applyFill="1" applyBorder="1" applyAlignment="1">
      <alignment horizontal="center" vertical="center" wrapText="1"/>
    </xf>
    <xf numFmtId="4" fontId="10" fillId="2" borderId="27" xfId="0" applyNumberFormat="1" applyFont="1" applyFill="1" applyBorder="1" applyAlignment="1">
      <alignment horizontal="center" vertical="center" wrapText="1"/>
    </xf>
    <xf numFmtId="4" fontId="10" fillId="2" borderId="28" xfId="0" applyNumberFormat="1" applyFont="1" applyFill="1" applyBorder="1" applyAlignment="1">
      <alignment horizontal="center" vertical="center" wrapText="1"/>
    </xf>
    <xf numFmtId="0" fontId="10" fillId="2" borderId="26" xfId="3" applyFont="1" applyFill="1" applyBorder="1" applyAlignment="1">
      <alignment horizontal="center" vertical="center" wrapText="1"/>
    </xf>
    <xf numFmtId="0" fontId="10" fillId="2" borderId="27" xfId="3" applyFont="1" applyFill="1" applyBorder="1" applyAlignment="1">
      <alignment horizontal="center" vertical="center" wrapText="1"/>
    </xf>
    <xf numFmtId="0" fontId="10" fillId="2" borderId="29" xfId="3" applyFont="1" applyFill="1" applyBorder="1" applyAlignment="1">
      <alignment horizontal="center" vertical="center" wrapText="1"/>
    </xf>
    <xf numFmtId="0" fontId="10" fillId="2" borderId="28" xfId="3" applyFont="1" applyFill="1" applyBorder="1" applyAlignment="1">
      <alignment horizontal="center" vertical="center" wrapText="1"/>
    </xf>
    <xf numFmtId="0" fontId="10" fillId="2" borderId="47" xfId="3" applyFont="1" applyFill="1" applyBorder="1" applyAlignment="1">
      <alignment horizontal="center" vertical="center" wrapText="1"/>
    </xf>
    <xf numFmtId="0" fontId="10" fillId="2" borderId="51" xfId="3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51" xfId="0" applyFont="1" applyFill="1" applyBorder="1" applyAlignment="1">
      <alignment horizontal="center" vertical="center" wrapText="1"/>
    </xf>
    <xf numFmtId="0" fontId="10" fillId="2" borderId="54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3" borderId="1" xfId="3" applyFont="1" applyFill="1" applyBorder="1" applyAlignment="1">
      <alignment vertical="center" wrapText="1"/>
    </xf>
    <xf numFmtId="0" fontId="10" fillId="3" borderId="9" xfId="3" applyFont="1" applyFill="1" applyBorder="1" applyAlignment="1">
      <alignment horizontal="center" vertical="center" wrapText="1"/>
    </xf>
    <xf numFmtId="0" fontId="10" fillId="3" borderId="7" xfId="3" applyFont="1" applyFill="1" applyBorder="1" applyAlignment="1">
      <alignment horizontal="center" vertical="center" wrapText="1"/>
    </xf>
    <xf numFmtId="43" fontId="3" fillId="0" borderId="57" xfId="1" applyFont="1" applyBorder="1" applyAlignment="1">
      <alignment horizontal="center" vertical="center"/>
    </xf>
    <xf numFmtId="0" fontId="6" fillId="0" borderId="1" xfId="3" applyFont="1" applyBorder="1"/>
    <xf numFmtId="10" fontId="6" fillId="0" borderId="1" xfId="8" applyNumberFormat="1" applyFont="1" applyBorder="1" applyAlignment="1">
      <alignment horizontal="center"/>
    </xf>
    <xf numFmtId="0" fontId="6" fillId="0" borderId="5" xfId="3" applyFont="1" applyBorder="1"/>
    <xf numFmtId="0" fontId="6" fillId="0" borderId="6" xfId="3" applyFont="1" applyBorder="1"/>
    <xf numFmtId="10" fontId="6" fillId="0" borderId="5" xfId="8" applyNumberFormat="1" applyFont="1" applyBorder="1" applyAlignment="1">
      <alignment horizontal="center"/>
    </xf>
    <xf numFmtId="10" fontId="6" fillId="0" borderId="6" xfId="8" applyNumberFormat="1" applyFont="1" applyBorder="1" applyAlignment="1">
      <alignment horizontal="center"/>
    </xf>
    <xf numFmtId="10" fontId="6" fillId="0" borderId="7" xfId="8" applyNumberFormat="1" applyFont="1" applyBorder="1" applyAlignment="1">
      <alignment horizontal="center"/>
    </xf>
    <xf numFmtId="10" fontId="6" fillId="0" borderId="8" xfId="8" applyNumberFormat="1" applyFont="1" applyBorder="1" applyAlignment="1">
      <alignment horizontal="center"/>
    </xf>
    <xf numFmtId="10" fontId="6" fillId="0" borderId="9" xfId="8" applyNumberFormat="1" applyFont="1" applyBorder="1" applyAlignment="1">
      <alignment horizontal="center"/>
    </xf>
    <xf numFmtId="0" fontId="6" fillId="0" borderId="10" xfId="3" applyFont="1" applyBorder="1"/>
    <xf numFmtId="0" fontId="6" fillId="0" borderId="11" xfId="3" applyFont="1" applyBorder="1"/>
    <xf numFmtId="0" fontId="6" fillId="0" borderId="12" xfId="3" applyFont="1" applyBorder="1"/>
    <xf numFmtId="0" fontId="10" fillId="3" borderId="8" xfId="3" applyFont="1" applyFill="1" applyBorder="1" applyAlignment="1">
      <alignment vertical="center" wrapText="1"/>
    </xf>
    <xf numFmtId="0" fontId="10" fillId="3" borderId="8" xfId="3" applyFont="1" applyFill="1" applyBorder="1" applyAlignment="1">
      <alignment horizontal="center" vertical="center" wrapText="1"/>
    </xf>
    <xf numFmtId="0" fontId="6" fillId="0" borderId="21" xfId="3" applyFont="1" applyBorder="1"/>
    <xf numFmtId="0" fontId="6" fillId="0" borderId="30" xfId="3" applyFont="1" applyBorder="1"/>
    <xf numFmtId="10" fontId="6" fillId="0" borderId="30" xfId="8" applyNumberFormat="1" applyFont="1" applyBorder="1" applyAlignment="1">
      <alignment horizontal="center"/>
    </xf>
    <xf numFmtId="10" fontId="6" fillId="0" borderId="14" xfId="8" applyNumberFormat="1" applyFont="1" applyBorder="1" applyAlignment="1">
      <alignment horizontal="center"/>
    </xf>
    <xf numFmtId="0" fontId="10" fillId="3" borderId="3" xfId="3" applyFont="1" applyFill="1" applyBorder="1" applyAlignment="1">
      <alignment vertical="center" wrapText="1"/>
    </xf>
    <xf numFmtId="0" fontId="10" fillId="3" borderId="13" xfId="3" applyFont="1" applyFill="1" applyBorder="1" applyAlignment="1">
      <alignment vertical="center" wrapText="1"/>
    </xf>
    <xf numFmtId="0" fontId="10" fillId="3" borderId="30" xfId="3" applyFont="1" applyFill="1" applyBorder="1" applyAlignment="1">
      <alignment vertical="center" wrapText="1"/>
    </xf>
    <xf numFmtId="0" fontId="10" fillId="3" borderId="38" xfId="3" applyFont="1" applyFill="1" applyBorder="1" applyAlignment="1">
      <alignment vertical="center" wrapText="1"/>
    </xf>
    <xf numFmtId="0" fontId="10" fillId="3" borderId="45" xfId="3" applyFont="1" applyFill="1" applyBorder="1" applyAlignment="1">
      <alignment vertical="center" wrapText="1"/>
    </xf>
    <xf numFmtId="0" fontId="10" fillId="3" borderId="10" xfId="3" applyFont="1" applyFill="1" applyBorder="1" applyAlignment="1">
      <alignment vertical="center" wrapText="1"/>
    </xf>
    <xf numFmtId="0" fontId="10" fillId="3" borderId="11" xfId="3" applyFont="1" applyFill="1" applyBorder="1" applyAlignment="1">
      <alignment vertical="center" wrapText="1"/>
    </xf>
    <xf numFmtId="0" fontId="10" fillId="3" borderId="12" xfId="3" applyFont="1" applyFill="1" applyBorder="1" applyAlignment="1">
      <alignment vertical="center" wrapText="1"/>
    </xf>
    <xf numFmtId="165" fontId="3" fillId="0" borderId="1" xfId="9" applyNumberFormat="1" applyFont="1" applyBorder="1" applyAlignment="1">
      <alignment horizontal="center" vertical="center"/>
    </xf>
    <xf numFmtId="165" fontId="3" fillId="0" borderId="11" xfId="9" applyNumberFormat="1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4" fontId="2" fillId="2" borderId="28" xfId="0" applyNumberFormat="1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right" wrapText="1"/>
    </xf>
    <xf numFmtId="0" fontId="11" fillId="4" borderId="2" xfId="3" applyFont="1" applyFill="1" applyBorder="1" applyAlignment="1">
      <alignment horizontal="center" vertical="center" wrapText="1"/>
    </xf>
    <xf numFmtId="0" fontId="10" fillId="2" borderId="59" xfId="0" applyFont="1" applyFill="1" applyBorder="1" applyAlignment="1">
      <alignment horizontal="center" vertical="center" wrapText="1"/>
    </xf>
    <xf numFmtId="43" fontId="3" fillId="0" borderId="46" xfId="1" applyFont="1" applyBorder="1" applyAlignment="1">
      <alignment wrapText="1"/>
    </xf>
    <xf numFmtId="43" fontId="3" fillId="0" borderId="41" xfId="1" applyFont="1" applyBorder="1" applyAlignment="1">
      <alignment wrapText="1"/>
    </xf>
    <xf numFmtId="0" fontId="6" fillId="4" borderId="34" xfId="3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10" fillId="4" borderId="16" xfId="3" applyFont="1" applyFill="1" applyBorder="1" applyAlignment="1">
      <alignment horizontal="center" vertical="center"/>
    </xf>
    <xf numFmtId="0" fontId="10" fillId="4" borderId="19" xfId="3" applyFont="1" applyFill="1" applyBorder="1" applyAlignment="1">
      <alignment horizontal="center" vertical="center"/>
    </xf>
    <xf numFmtId="0" fontId="10" fillId="2" borderId="42" xfId="3" applyFont="1" applyFill="1" applyBorder="1" applyAlignment="1">
      <alignment horizontal="center" vertical="center" wrapText="1"/>
    </xf>
    <xf numFmtId="0" fontId="10" fillId="2" borderId="40" xfId="3" applyFont="1" applyFill="1" applyBorder="1" applyAlignment="1">
      <alignment horizontal="center" vertical="center" wrapText="1"/>
    </xf>
    <xf numFmtId="0" fontId="10" fillId="2" borderId="41" xfId="3" applyFont="1" applyFill="1" applyBorder="1" applyAlignment="1">
      <alignment horizontal="center" vertical="center" wrapText="1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2" xfId="3" applyFont="1" applyFill="1" applyBorder="1" applyAlignment="1">
      <alignment horizontal="center" vertical="center"/>
    </xf>
    <xf numFmtId="0" fontId="10" fillId="2" borderId="35" xfId="3" applyFont="1" applyFill="1" applyBorder="1" applyAlignment="1">
      <alignment horizontal="center" vertical="center"/>
    </xf>
    <xf numFmtId="0" fontId="10" fillId="2" borderId="31" xfId="3" applyFont="1" applyFill="1" applyBorder="1" applyAlignment="1">
      <alignment horizontal="center" vertical="center" wrapText="1"/>
    </xf>
    <xf numFmtId="0" fontId="10" fillId="2" borderId="32" xfId="3" applyFont="1" applyFill="1" applyBorder="1" applyAlignment="1">
      <alignment horizontal="center" vertical="center" wrapText="1"/>
    </xf>
    <xf numFmtId="0" fontId="10" fillId="2" borderId="34" xfId="3" applyFont="1" applyFill="1" applyBorder="1" applyAlignment="1">
      <alignment horizontal="center" vertical="center" wrapText="1"/>
    </xf>
    <xf numFmtId="0" fontId="10" fillId="2" borderId="35" xfId="3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/>
    </xf>
    <xf numFmtId="0" fontId="6" fillId="2" borderId="52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67" fontId="10" fillId="2" borderId="15" xfId="4" applyNumberFormat="1" applyFont="1" applyFill="1" applyBorder="1" applyAlignment="1">
      <alignment horizontal="center" vertical="center" wrapText="1"/>
    </xf>
    <xf numFmtId="167" fontId="10" fillId="2" borderId="19" xfId="4" applyNumberFormat="1" applyFont="1" applyFill="1" applyBorder="1" applyAlignment="1">
      <alignment horizontal="center" vertical="center" wrapText="1"/>
    </xf>
    <xf numFmtId="4" fontId="6" fillId="2" borderId="17" xfId="4" applyNumberFormat="1" applyFont="1" applyFill="1" applyBorder="1" applyAlignment="1">
      <alignment horizontal="center" vertical="center"/>
    </xf>
    <xf numFmtId="4" fontId="6" fillId="2" borderId="20" xfId="4" applyNumberFormat="1" applyFont="1" applyFill="1" applyBorder="1" applyAlignment="1">
      <alignment horizontal="center" vertical="center"/>
    </xf>
    <xf numFmtId="4" fontId="6" fillId="2" borderId="18" xfId="4" applyNumberFormat="1" applyFont="1" applyFill="1" applyBorder="1" applyAlignment="1">
      <alignment horizontal="center" vertical="center"/>
    </xf>
    <xf numFmtId="167" fontId="10" fillId="2" borderId="16" xfId="4" applyNumberFormat="1" applyFont="1" applyFill="1" applyBorder="1" applyAlignment="1">
      <alignment horizontal="center" vertical="center" wrapText="1"/>
    </xf>
    <xf numFmtId="167" fontId="10" fillId="2" borderId="45" xfId="4" applyNumberFormat="1" applyFont="1" applyFill="1" applyBorder="1" applyAlignment="1">
      <alignment horizontal="center" vertical="center" wrapText="1"/>
    </xf>
    <xf numFmtId="167" fontId="10" fillId="2" borderId="3" xfId="4" applyNumberFormat="1" applyFont="1" applyFill="1" applyBorder="1" applyAlignment="1">
      <alignment horizontal="center" vertical="center" wrapText="1"/>
    </xf>
    <xf numFmtId="167" fontId="10" fillId="2" borderId="4" xfId="4" applyNumberFormat="1" applyFont="1" applyFill="1" applyBorder="1" applyAlignment="1">
      <alignment horizontal="center" vertical="center" wrapText="1"/>
    </xf>
    <xf numFmtId="4" fontId="6" fillId="2" borderId="58" xfId="4" applyNumberFormat="1" applyFont="1" applyFill="1" applyBorder="1" applyAlignment="1">
      <alignment horizontal="center" vertical="center"/>
    </xf>
    <xf numFmtId="4" fontId="6" fillId="2" borderId="23" xfId="4" applyNumberFormat="1" applyFont="1" applyFill="1" applyBorder="1" applyAlignment="1">
      <alignment horizontal="center" vertical="center"/>
    </xf>
    <xf numFmtId="4" fontId="6" fillId="2" borderId="24" xfId="4" applyNumberFormat="1" applyFont="1" applyFill="1" applyBorder="1" applyAlignment="1">
      <alignment horizontal="center" vertical="center"/>
    </xf>
    <xf numFmtId="167" fontId="10" fillId="2" borderId="42" xfId="4" applyNumberFormat="1" applyFont="1" applyFill="1" applyBorder="1" applyAlignment="1">
      <alignment horizontal="center" vertical="center" wrapText="1"/>
    </xf>
    <xf numFmtId="167" fontId="10" fillId="2" borderId="40" xfId="4" applyNumberFormat="1" applyFont="1" applyFill="1" applyBorder="1" applyAlignment="1">
      <alignment horizontal="center" vertical="center" wrapText="1"/>
    </xf>
    <xf numFmtId="167" fontId="10" fillId="2" borderId="41" xfId="4" applyNumberFormat="1" applyFont="1" applyFill="1" applyBorder="1" applyAlignment="1">
      <alignment horizontal="center" vertical="center" wrapText="1"/>
    </xf>
    <xf numFmtId="0" fontId="10" fillId="2" borderId="50" xfId="3" applyFont="1" applyFill="1" applyBorder="1" applyAlignment="1">
      <alignment horizontal="center" vertical="center" wrapText="1"/>
    </xf>
    <xf numFmtId="0" fontId="10" fillId="3" borderId="11" xfId="3" applyFont="1" applyFill="1" applyBorder="1" applyAlignment="1">
      <alignment horizontal="center" vertical="center" wrapText="1"/>
    </xf>
    <xf numFmtId="0" fontId="10" fillId="3" borderId="21" xfId="3" applyFont="1" applyFill="1" applyBorder="1" applyAlignment="1">
      <alignment horizontal="center" vertical="center" wrapText="1"/>
    </xf>
    <xf numFmtId="0" fontId="10" fillId="3" borderId="37" xfId="3" applyFont="1" applyFill="1" applyBorder="1" applyAlignment="1">
      <alignment horizontal="center" vertical="center" wrapText="1"/>
    </xf>
    <xf numFmtId="0" fontId="10" fillId="3" borderId="13" xfId="3" applyFont="1" applyFill="1" applyBorder="1" applyAlignment="1">
      <alignment horizontal="center" vertical="center" wrapText="1"/>
    </xf>
    <xf numFmtId="0" fontId="10" fillId="3" borderId="45" xfId="3" applyFont="1" applyFill="1" applyBorder="1" applyAlignment="1">
      <alignment horizontal="center" vertical="center" wrapText="1"/>
    </xf>
    <xf numFmtId="0" fontId="10" fillId="3" borderId="26" xfId="3" applyFont="1" applyFill="1" applyBorder="1" applyAlignment="1">
      <alignment horizontal="center" vertical="center"/>
    </xf>
    <xf numFmtId="0" fontId="10" fillId="3" borderId="27" xfId="3" applyFont="1" applyFill="1" applyBorder="1" applyAlignment="1">
      <alignment horizontal="center" vertical="center"/>
    </xf>
    <xf numFmtId="0" fontId="10" fillId="3" borderId="28" xfId="3" applyFont="1" applyFill="1" applyBorder="1" applyAlignment="1">
      <alignment horizontal="center" vertical="center"/>
    </xf>
  </cellXfs>
  <cellStyles count="10">
    <cellStyle name="Hipervínculo" xfId="2" builtinId="8"/>
    <cellStyle name="Hipervínculo 2" xfId="7" xr:uid="{5E35A631-1D87-41F1-8B9F-35AF923C3CE2}"/>
    <cellStyle name="Millares" xfId="1" builtinId="3"/>
    <cellStyle name="Millares 2" xfId="6" xr:uid="{E14E7BBC-9A9C-40C3-A04A-3C6C794C8A28}"/>
    <cellStyle name="Moneda" xfId="9" builtinId="4"/>
    <cellStyle name="Moneda 2" xfId="5" xr:uid="{D598712D-1275-4BCD-A67C-785FCCE60670}"/>
    <cellStyle name="Normal" xfId="0" builtinId="0"/>
    <cellStyle name="Normal 2" xfId="3" xr:uid="{29930143-1F3A-4E73-8562-665BCAA56F6C}"/>
    <cellStyle name="Normal 2 2" xfId="4" xr:uid="{94B8CF6F-CE4C-42EC-9AF4-1BFC152350D1}"/>
    <cellStyle name="Porcentaje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20.22\Arch.%20Comp\Documents%20and%20Settings\iaguilar\Configuraci&#243;n%20local\Archivos%20temporales%20de%20Internet\Content.Outlook\CWEMGN3W\Calc.%20Calce%20Inv.%20Injupem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20.22\Back-Up\Documents%20and%20Settings\iaguilar\Configuraci&#243;n%20local\Archivos%20temporales%20de%20Internet\Content.Outlook\CWEMGN3W\Calc.%20Calce%20Inv.%20Injupem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cion%20y%20Finanzas/Contabilidad/Sergio%20Bal/My%20Documents/Orden%20de%20Pago%20Coda%20X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spinoza/Desktop/Auditoria%20Seguros%20Atlatida,%20S.A/Revisi&#243;n%20Otros%20Pasivos/SEATLAN%20-%20C&#233;dula%20de%20Variaciones%202012-Jun-2015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rosales\AppData\Local\Microsoft\Windows\INetCache\Content.Outlook\WYSK58BH\Variables%20Nominales%20y%20Reales%20(&#205;ndice%20de%20Estabilidad%20Financiera).xlsx" TargetMode="External"/><Relationship Id="rId1" Type="http://schemas.openxmlformats.org/officeDocument/2006/relationships/externalLinkPath" Target="file:///C:\Users\mrosales\AppData\Local\Microsoft\Windows\INetCache\Content.Outlook\WYSK58BH\Variables%20Nominales%20y%20Reales%20(&#205;ndice%20de%20Estabilidad%20Financiera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ímites"/>
      <sheetName val="Inversiones"/>
      <sheetName val="Calce Recursos del Fondo"/>
      <sheetName val="Inv. Fuera del Reglamento"/>
      <sheetName val="Patrimonio"/>
      <sheetName val="Calc. Calce Inv. Injupemp"/>
      <sheetName val="M. P. Y M. A. (FIANZAS)"/>
      <sheetName val="SINIESTRALIDAD NETA"/>
      <sheetName val="SINIESTROS DIRECTOS"/>
      <sheetName val="PAGOS Y RECUP. X SIN."/>
      <sheetName val="COMISIONES X REAS.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ímites"/>
      <sheetName val="Inversiones"/>
      <sheetName val="Calce Recursos del Fondo"/>
      <sheetName val="Inv. Fuera del Reglamento"/>
      <sheetName val="Patrimonio"/>
      <sheetName val="Calc. Calce Inv. Injupemp"/>
      <sheetName val="M. P. Y M. A. (FIANZAS)"/>
      <sheetName val="SINIESTRALIDAD NETA"/>
      <sheetName val="SINIESTROS DIRECTOS"/>
      <sheetName val="PAGOS Y RECUP. X SIN."/>
      <sheetName val="COMISIONES X REAS.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menclatura"/>
      <sheetName val="Menu"/>
      <sheetName val="Buscar"/>
      <sheetName val="IngresoPartida"/>
      <sheetName val="Input Doc"/>
      <sheetName val="Partida1"/>
      <sheetName val="Listado"/>
      <sheetName val="Formatos"/>
      <sheetName val="BuscarD"/>
      <sheetName val="IngresoPartidaD"/>
      <sheetName val="Input DocD"/>
      <sheetName val="Partida1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 General"/>
      <sheetName val="Cuentas de orden"/>
      <sheetName val="RESUMEN BALANCE"/>
      <sheetName val="RESUMEN MOV RESULTADOS"/>
      <sheetName val="RESUMEN ACUM RESULTADOS"/>
      <sheetName val="Hoja1"/>
      <sheetName val="Balanzas de saldos"/>
      <sheetName val="Balanzas 2014-2015"/>
      <sheetName val="CUADROS"/>
      <sheetName val="Hoja2"/>
      <sheetName val="SEATLAN - Cédula de Variacion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bles"/>
      <sheetName val="Enlaces"/>
    </sheetNames>
    <sheetDataSet>
      <sheetData sheetId="0"/>
      <sheetData sheetId="1">
        <row r="17">
          <cell r="C17">
            <v>120.2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mca.org/params/?scid=1&amp;cid=10&amp;data=CRED_TOTAL_X_SECTOR&amp;parent=Cr%C3%A9dito&amp;son=Cr%C3%A9dito%20total%20por%20sector&amp;list" TargetMode="External"/><Relationship Id="rId13" Type="http://schemas.openxmlformats.org/officeDocument/2006/relationships/hyperlink" Target="https://www.secmca.org/chart/?parent=Remesas%20familiares&amp;scid=0&amp;cid=4&amp;scsid=undefined&amp;son=Remesas%20familiares:%20ingresos,%20egresos%20y%20neto&amp;url=" TargetMode="External"/><Relationship Id="rId18" Type="http://schemas.openxmlformats.org/officeDocument/2006/relationships/hyperlink" Target="https://www.secmca.org/params/?cid=11&amp;scid=2&amp;data=INGR_TOTALES&amp;parent=Finanzas%20del%20Gobierno%20Central&amp;son=Ingresos%20totales:%20corrientes%20y%20de%20capital&amp;list" TargetMode="External"/><Relationship Id="rId26" Type="http://schemas.openxmlformats.org/officeDocument/2006/relationships/hyperlink" Target="https://sisee.bch.hn/SCNT/Login.aspx?ReturnUrl=%2fSCNT%2f" TargetMode="External"/><Relationship Id="rId3" Type="http://schemas.openxmlformats.org/officeDocument/2006/relationships/hyperlink" Target="https://www.secmca.org/params/?scid=0&amp;cid=5&amp;data=EXPRT_FOB&amp;parent=Comercio%20exterior&amp;son=Exportaciones%20FOB&amp;list" TargetMode="External"/><Relationship Id="rId21" Type="http://schemas.openxmlformats.org/officeDocument/2006/relationships/hyperlink" Target="https://www.bch.hn/estadisticas-y-publicaciones-economicas/tipo-de-cambio-nominal" TargetMode="External"/><Relationship Id="rId7" Type="http://schemas.openxmlformats.org/officeDocument/2006/relationships/hyperlink" Target="https://www.secmca.org/params/?scsid=1&amp;cid=10&amp;scid=3&amp;data=RELAC_CRED_PRIV_A_PIB&amp;parent=Cr%C3%A9dito&amp;son=Indicadores%20de%20cr%C3%A9dito" TargetMode="External"/><Relationship Id="rId12" Type="http://schemas.openxmlformats.org/officeDocument/2006/relationships/hyperlink" Target="https://www.secmca.org/chart/?parent=Comercio%20exterior&amp;scid=3&amp;cid=5&amp;scsid=undefined&amp;son=Importaci%C3%B3n%20de%20hidrocarburos&amp;url=" TargetMode="External"/><Relationship Id="rId17" Type="http://schemas.openxmlformats.org/officeDocument/2006/relationships/hyperlink" Target="https://www.bch.hn/estadisticos/GIE/_layouts/15/WopiFrame.aspx?sourcedoc=%7B84320CA7-40E8-4E46-9710-608B767321A1%7D&amp;file=%C3%8Dndice%20del%20Tipo%20de%20Cambio%20Efectivo%20Real.xlsx&amp;action=default" TargetMode="External"/><Relationship Id="rId25" Type="http://schemas.openxmlformats.org/officeDocument/2006/relationships/hyperlink" Target="https://www.secmca.org/params/?scsid=2&amp;cid=9&amp;scid=1&amp;data=AGREG_MONET_M3&amp;parent=Agregados%20monetarios%20y%20dep%C3%B3sitos&amp;son=Agregados%20monetarios" TargetMode="External"/><Relationship Id="rId2" Type="http://schemas.openxmlformats.org/officeDocument/2006/relationships/hyperlink" Target="https://www.secmca.org/params/?scid=1&amp;cid=5&amp;data=IMPRT_CIF&amp;parent=Comercio%20exterior&amp;son=Importaciones%20CIF&amp;list" TargetMode="External"/><Relationship Id="rId16" Type="http://schemas.openxmlformats.org/officeDocument/2006/relationships/hyperlink" Target="https://www.secmca.org/chart/?parent=Comercio%20exterior&amp;scid=3&amp;cid=5&amp;scsid=undefined&amp;son=Importaci%C3%B3n%20de%20hidrocarburos&amp;url=" TargetMode="External"/><Relationship Id="rId20" Type="http://schemas.openxmlformats.org/officeDocument/2006/relationships/hyperlink" Target="https://www.secmca.org/params/?scid=4&amp;cid=11&amp;data=AHORRO_CORRIENTE&amp;parent=Finanzas%20del%20Gobierno%20Central&amp;son=Ahorro%20corriente&amp;list" TargetMode="External"/><Relationship Id="rId1" Type="http://schemas.openxmlformats.org/officeDocument/2006/relationships/hyperlink" Target="https://www.bch.hn/estadisticos/EME/_layouts/15/WopiFrame.aspx?sourcedoc=%7B45EFC3A9-2B72-451A-9B3E-E6A8BA57A52D%7D&amp;file=Serie%20Indice%20Mensual%20de%20Actividad%20Economica.xlsx&amp;action=default" TargetMode="External"/><Relationship Id="rId6" Type="http://schemas.openxmlformats.org/officeDocument/2006/relationships/hyperlink" Target="https://www.secmca.org/params/?scsid=1&amp;cid=10&amp;scid=3&amp;data=RELAC_CRED_PRIV_A_PIB&amp;parent=Cr%C3%A9dito&amp;son=Indicadores%20de%20cr%C3%A9dito" TargetMode="External"/><Relationship Id="rId11" Type="http://schemas.openxmlformats.org/officeDocument/2006/relationships/hyperlink" Target="https://www.secmca.org/chart/?parent=Comercio%20exterior&amp;scid=3&amp;cid=5&amp;scsid=undefined&amp;son=Importaci%C3%B3n%20de%20hidrocarburos&amp;url=" TargetMode="External"/><Relationship Id="rId24" Type="http://schemas.openxmlformats.org/officeDocument/2006/relationships/hyperlink" Target="https://www.secmca.org/params/?scsid=1&amp;cid=9&amp;scid=1&amp;data=AGREG_MONET_M2&amp;parent=Agregados%20monetarios%20y%20dep%C3%B3sitos&amp;son=Agregados%20monetarios" TargetMode="External"/><Relationship Id="rId5" Type="http://schemas.openxmlformats.org/officeDocument/2006/relationships/hyperlink" Target="https://www.bch.hn/estadisticas-y-publicaciones-economicas/publicaciones-de-precios/series-ipc" TargetMode="External"/><Relationship Id="rId15" Type="http://schemas.openxmlformats.org/officeDocument/2006/relationships/hyperlink" Target="https://www.secmca.org/chart/?parent=Remesas%20familiares&amp;scid=0&amp;cid=4&amp;scsid=undefined&amp;son=Remesas%20familiares:%20ingresos,%20egresos%20y%20neto&amp;url=" TargetMode="External"/><Relationship Id="rId23" Type="http://schemas.openxmlformats.org/officeDocument/2006/relationships/hyperlink" Target="https://www.secmca.org/chart/?parent=Agregados%20monetarios%20y%20dep%C3%B3sitos&amp;scid=1&amp;cid=9&amp;scsid=0&amp;son=Agregados%20monetarios&amp;url=57/14/17/39/267/20/777-203-204/20021-20022-20023-20024-20025-20026-20027-20028-20029-200210-200211-200212-20031-20032-20033-20034-20035-20036-20037-20038-20039-200310-200311-200312-20041-20042-20043-20044-20045-20046-20047-20048-20049-200410-200411-200412-20051-20052-20053-20054-20055-20056-20057-20058-20059-200510-200511-200512-20061-20062-20063-20064-20065-20066-20067-20068-20069-200610-200611-200612-20071-20072-20073-20074-20075-20076-20077-20078-20079-200710-200711-200712-20081-20082-20083-20084-20085-20086-20087-20088-20089-200810-200811-200812-20091-20092-20093-20094-20095-20096-20097-20098-20099-200910-200911-200912-20101-20102-20103-20104-20105-20106-20107-20108-20109-201010-201011-201012-20111-20112-20113-20114-20115-20116-20117-20118-20119-201110-201111-201112-20121-20122-20123-20124-20125-20126-20127-20128-20129-201210-201211-201212-20131-20132-20133-20134-20135-20136-20137-20138-20139-201310-201311-201312-20141-20142-20143-20144-20145-20146-20147-20148-20149-201410-201411-201412-20151-20152-20153-20154-20155-20156-20157-20158-20159-201510-201511-201512-20161-20162-20163-20164-20165-20166-20167-20168-20169-201610-201611-201612-20171-20172-20173-20174-20175-20176-20177-20178-20179-201710-201711-201712-20181-20182-20183-20184-20185-20186-20187-20188-20189-201810-201811-201812-20191-20192-20193-20194-20195-20196-20197-20198-20199-201910-201911-201912-20201-20202-20203-20204-20205-20206-20207-20208-20209-202010-202011-202012-20211-20212-20213-20214-20215-20216-20217-20218-20219-202110-202111-202112-20221-&amp;all_vars=1|Agregado%20monetario%20M1*2|Billetes%20y%20monedas%20en%20poder%20del%20p%C3%BAblico*3|Dep%C3%B3sitos%20transferibles%20en%20MN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bch.hn/estadisticas-y-publicaciones-economicas/tipo-de-cambio-nominal" TargetMode="External"/><Relationship Id="rId19" Type="http://schemas.openxmlformats.org/officeDocument/2006/relationships/hyperlink" Target="https://www.secmca.org/params/?scid=3&amp;cid=11&amp;data=GAST_TOTALES&amp;parent=Finanzas%20del%20Gobierno%20Central&amp;son=Gastos%20totales:%20corrientes%20y%20de%20capital&amp;list" TargetMode="External"/><Relationship Id="rId4" Type="http://schemas.openxmlformats.org/officeDocument/2006/relationships/hyperlink" Target="https://www.secmca.org/params/?scid=2&amp;cid=5&amp;data=SALD_COMERCIAL&amp;parent=Comercio%20exterior&amp;son=Balanza%20comercial&amp;list" TargetMode="External"/><Relationship Id="rId9" Type="http://schemas.openxmlformats.org/officeDocument/2006/relationships/hyperlink" Target="https://www.secmca.org/params/?scid=0&amp;cid=8&amp;data=TASAS_INTERES_MN&amp;parent=Tasas%20de%20inter%C3%A9s%20y%20encaje&amp;son=Tasas%20de%20inter%C3%A9s%20en%20moneda%20nacional&amp;list" TargetMode="External"/><Relationship Id="rId14" Type="http://schemas.openxmlformats.org/officeDocument/2006/relationships/hyperlink" Target="https://www.secmca.org/chart/?parent=Remesas%20familiares&amp;scid=0&amp;cid=4&amp;scsid=undefined&amp;son=Remesas%20familiares:%20ingresos,%20egresos%20y%20neto&amp;url=" TargetMode="External"/><Relationship Id="rId22" Type="http://schemas.openxmlformats.org/officeDocument/2006/relationships/hyperlink" Target="https://www.secmca.org/params/?cid=2&amp;scid=0&amp;data=RIN&amp;parent=Reservas%20internacionales%20netas&amp;son=RIN%20del%20banco%20central&amp;list" TargetMode="External"/><Relationship Id="rId27" Type="http://schemas.openxmlformats.org/officeDocument/2006/relationships/hyperlink" Target="https://sisee.bch.hn/SCNT/Login.aspx?ReturnUrl=%2fSCNT%2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1539D-A092-44BF-A25A-0350EA1C3BD3}">
  <dimension ref="A1:J31"/>
  <sheetViews>
    <sheetView topLeftCell="A10" workbookViewId="0">
      <selection activeCell="B32" sqref="B32"/>
    </sheetView>
  </sheetViews>
  <sheetFormatPr baseColWidth="10" defaultColWidth="11.42578125" defaultRowHeight="12.75" x14ac:dyDescent="0.2"/>
  <cols>
    <col min="1" max="1" width="4.140625" style="62" bestFit="1" customWidth="1"/>
    <col min="2" max="2" width="50.7109375" style="62" bestFit="1" customWidth="1"/>
    <col min="3" max="3" width="25.85546875" style="119" customWidth="1"/>
    <col min="4" max="4" width="50.28515625" style="62" bestFit="1" customWidth="1"/>
    <col min="5" max="5" width="57.7109375" style="62" bestFit="1" customWidth="1"/>
    <col min="6" max="16384" width="11.42578125" style="62"/>
  </cols>
  <sheetData>
    <row r="1" spans="1:10" ht="13.5" x14ac:dyDescent="0.25">
      <c r="A1" s="73" t="s">
        <v>0</v>
      </c>
      <c r="B1" s="72" t="s">
        <v>1</v>
      </c>
      <c r="C1" s="72" t="s">
        <v>2</v>
      </c>
      <c r="D1" s="72" t="s">
        <v>3</v>
      </c>
      <c r="E1" s="72" t="s">
        <v>4</v>
      </c>
    </row>
    <row r="2" spans="1:10" ht="14.25" x14ac:dyDescent="0.2">
      <c r="A2" s="74">
        <v>1</v>
      </c>
      <c r="B2" s="63" t="s">
        <v>5</v>
      </c>
      <c r="C2" s="74" t="s">
        <v>6</v>
      </c>
      <c r="D2" s="70" t="s">
        <v>7</v>
      </c>
      <c r="E2" s="71" t="s">
        <v>8</v>
      </c>
    </row>
    <row r="3" spans="1:10" ht="14.25" x14ac:dyDescent="0.2">
      <c r="A3" s="74">
        <v>2</v>
      </c>
      <c r="B3" s="63" t="s">
        <v>9</v>
      </c>
      <c r="C3" s="74" t="s">
        <v>10</v>
      </c>
      <c r="D3" s="70" t="s">
        <v>7</v>
      </c>
      <c r="E3" s="68" t="s">
        <v>11</v>
      </c>
    </row>
    <row r="4" spans="1:10" ht="14.25" x14ac:dyDescent="0.2">
      <c r="A4" s="75">
        <v>3</v>
      </c>
      <c r="B4" s="64" t="s">
        <v>12</v>
      </c>
      <c r="C4" s="74" t="s">
        <v>13</v>
      </c>
      <c r="D4" s="11" t="s">
        <v>14</v>
      </c>
      <c r="E4" s="68" t="s">
        <v>15</v>
      </c>
    </row>
    <row r="5" spans="1:10" ht="14.25" x14ac:dyDescent="0.2">
      <c r="A5" s="74">
        <v>4</v>
      </c>
      <c r="B5" s="64" t="s">
        <v>16</v>
      </c>
      <c r="C5" s="74" t="s">
        <v>13</v>
      </c>
      <c r="D5" s="11" t="s">
        <v>14</v>
      </c>
      <c r="E5" s="68" t="s">
        <v>17</v>
      </c>
    </row>
    <row r="6" spans="1:10" ht="14.25" x14ac:dyDescent="0.2">
      <c r="A6" s="74">
        <v>5</v>
      </c>
      <c r="B6" s="64" t="s">
        <v>18</v>
      </c>
      <c r="C6" s="74" t="s">
        <v>13</v>
      </c>
      <c r="D6" s="11" t="s">
        <v>14</v>
      </c>
      <c r="E6" s="68" t="s">
        <v>19</v>
      </c>
      <c r="F6" s="65"/>
      <c r="G6" s="65"/>
      <c r="H6" s="65"/>
      <c r="I6" s="65"/>
    </row>
    <row r="7" spans="1:10" ht="14.25" x14ac:dyDescent="0.2">
      <c r="A7" s="75">
        <v>6</v>
      </c>
      <c r="B7" s="64" t="s">
        <v>20</v>
      </c>
      <c r="C7" s="74" t="s">
        <v>13</v>
      </c>
      <c r="D7" s="11" t="s">
        <v>14</v>
      </c>
      <c r="E7" s="68" t="s">
        <v>20</v>
      </c>
    </row>
    <row r="8" spans="1:10" ht="14.25" x14ac:dyDescent="0.2">
      <c r="A8" s="74">
        <v>7</v>
      </c>
      <c r="B8" s="63" t="s">
        <v>21</v>
      </c>
      <c r="C8" s="74" t="s">
        <v>22</v>
      </c>
      <c r="D8" s="11" t="s">
        <v>14</v>
      </c>
      <c r="E8" s="68" t="s">
        <v>23</v>
      </c>
    </row>
    <row r="9" spans="1:10" ht="14.25" x14ac:dyDescent="0.2">
      <c r="A9" s="74">
        <v>8</v>
      </c>
      <c r="B9" s="64" t="s">
        <v>24</v>
      </c>
      <c r="C9" s="74" t="s">
        <v>25</v>
      </c>
      <c r="D9" s="11" t="s">
        <v>14</v>
      </c>
      <c r="E9" s="68" t="s">
        <v>26</v>
      </c>
    </row>
    <row r="10" spans="1:10" ht="14.25" x14ac:dyDescent="0.2">
      <c r="A10" s="75">
        <v>9</v>
      </c>
      <c r="B10" s="64" t="s">
        <v>27</v>
      </c>
      <c r="C10" s="74" t="s">
        <v>25</v>
      </c>
      <c r="D10" s="11" t="s">
        <v>14</v>
      </c>
      <c r="E10" s="68" t="s">
        <v>28</v>
      </c>
    </row>
    <row r="11" spans="1:10" ht="14.25" x14ac:dyDescent="0.2">
      <c r="A11" s="74">
        <v>10</v>
      </c>
      <c r="B11" s="64" t="s">
        <v>29</v>
      </c>
      <c r="C11" s="74" t="s">
        <v>25</v>
      </c>
      <c r="D11" s="11" t="s">
        <v>14</v>
      </c>
      <c r="E11" s="68" t="s">
        <v>30</v>
      </c>
    </row>
    <row r="12" spans="1:10" ht="14.25" x14ac:dyDescent="0.2">
      <c r="A12" s="74">
        <v>11</v>
      </c>
      <c r="B12" s="69" t="s">
        <v>20</v>
      </c>
      <c r="C12" s="118" t="s">
        <v>31</v>
      </c>
      <c r="D12" s="11" t="s">
        <v>14</v>
      </c>
      <c r="E12" s="68" t="s">
        <v>32</v>
      </c>
    </row>
    <row r="13" spans="1:10" ht="14.25" x14ac:dyDescent="0.2">
      <c r="A13" s="75">
        <v>12</v>
      </c>
      <c r="B13" s="11" t="s">
        <v>33</v>
      </c>
      <c r="C13" s="70" t="s">
        <v>10</v>
      </c>
      <c r="D13" s="70" t="s">
        <v>7</v>
      </c>
      <c r="E13" s="71" t="s">
        <v>33</v>
      </c>
    </row>
    <row r="14" spans="1:10" ht="14.25" x14ac:dyDescent="0.2">
      <c r="A14" s="74">
        <v>13</v>
      </c>
      <c r="B14" s="11" t="s">
        <v>34</v>
      </c>
      <c r="C14" s="70" t="s">
        <v>35</v>
      </c>
      <c r="D14" s="11" t="s">
        <v>14</v>
      </c>
      <c r="E14" s="71" t="s">
        <v>36</v>
      </c>
    </row>
    <row r="15" spans="1:10" ht="14.25" x14ac:dyDescent="0.2">
      <c r="A15" s="74">
        <v>14</v>
      </c>
      <c r="B15" s="11" t="s">
        <v>37</v>
      </c>
      <c r="C15" s="70" t="s">
        <v>38</v>
      </c>
      <c r="D15" s="11" t="s">
        <v>14</v>
      </c>
      <c r="E15" s="71" t="s">
        <v>39</v>
      </c>
      <c r="I15" s="66"/>
      <c r="J15" s="67"/>
    </row>
    <row r="16" spans="1:10" x14ac:dyDescent="0.2">
      <c r="A16" s="75">
        <v>15</v>
      </c>
      <c r="B16" s="77" t="s">
        <v>40</v>
      </c>
      <c r="C16" s="76"/>
      <c r="D16" s="76"/>
      <c r="E16" s="77"/>
    </row>
    <row r="17" spans="1:5" ht="14.25" x14ac:dyDescent="0.2">
      <c r="A17" s="74">
        <v>16</v>
      </c>
      <c r="B17" s="11" t="s">
        <v>41</v>
      </c>
      <c r="C17" s="70" t="s">
        <v>42</v>
      </c>
      <c r="D17" s="11" t="s">
        <v>14</v>
      </c>
      <c r="E17" s="71" t="s">
        <v>41</v>
      </c>
    </row>
    <row r="18" spans="1:5" ht="14.25" x14ac:dyDescent="0.2">
      <c r="A18" s="74">
        <v>17</v>
      </c>
      <c r="B18" s="11" t="s">
        <v>43</v>
      </c>
      <c r="C18" s="70" t="s">
        <v>44</v>
      </c>
      <c r="D18" s="11" t="s">
        <v>14</v>
      </c>
      <c r="E18" s="71" t="s">
        <v>45</v>
      </c>
    </row>
    <row r="19" spans="1:5" ht="14.25" x14ac:dyDescent="0.2">
      <c r="A19" s="75">
        <v>18</v>
      </c>
      <c r="B19" s="11" t="s">
        <v>46</v>
      </c>
      <c r="C19" s="70" t="s">
        <v>47</v>
      </c>
      <c r="D19" s="70" t="s">
        <v>7</v>
      </c>
      <c r="E19" s="71" t="s">
        <v>8</v>
      </c>
    </row>
    <row r="20" spans="1:5" ht="14.25" x14ac:dyDescent="0.2">
      <c r="A20" s="74">
        <v>19</v>
      </c>
      <c r="B20" s="11" t="s">
        <v>48</v>
      </c>
      <c r="C20" s="70" t="s">
        <v>10</v>
      </c>
      <c r="D20" s="70" t="s">
        <v>7</v>
      </c>
      <c r="E20" s="71" t="s">
        <v>49</v>
      </c>
    </row>
    <row r="21" spans="1:5" ht="14.25" x14ac:dyDescent="0.2">
      <c r="A21" s="74">
        <v>20</v>
      </c>
      <c r="B21" s="11" t="s">
        <v>50</v>
      </c>
      <c r="C21" s="74" t="s">
        <v>13</v>
      </c>
      <c r="D21" s="11" t="s">
        <v>14</v>
      </c>
      <c r="E21" s="71" t="s">
        <v>51</v>
      </c>
    </row>
    <row r="22" spans="1:5" ht="14.25" x14ac:dyDescent="0.2">
      <c r="A22" s="75">
        <v>21</v>
      </c>
      <c r="B22" s="11" t="s">
        <v>52</v>
      </c>
      <c r="C22" s="74" t="s">
        <v>13</v>
      </c>
      <c r="D22" s="11" t="s">
        <v>14</v>
      </c>
      <c r="E22" s="71" t="s">
        <v>53</v>
      </c>
    </row>
    <row r="23" spans="1:5" ht="14.25" x14ac:dyDescent="0.2">
      <c r="A23" s="74">
        <v>22</v>
      </c>
      <c r="B23" s="11" t="s">
        <v>54</v>
      </c>
      <c r="C23" s="74" t="s">
        <v>13</v>
      </c>
      <c r="D23" s="11" t="s">
        <v>14</v>
      </c>
      <c r="E23" s="71" t="s">
        <v>55</v>
      </c>
    </row>
    <row r="24" spans="1:5" ht="14.25" x14ac:dyDescent="0.2">
      <c r="A24" s="74">
        <v>23</v>
      </c>
      <c r="B24" s="11" t="s">
        <v>155</v>
      </c>
      <c r="C24" s="74" t="s">
        <v>159</v>
      </c>
      <c r="D24" s="11" t="s">
        <v>14</v>
      </c>
      <c r="E24" s="71" t="s">
        <v>170</v>
      </c>
    </row>
    <row r="25" spans="1:5" ht="14.25" x14ac:dyDescent="0.2">
      <c r="A25" s="75">
        <v>24</v>
      </c>
      <c r="B25" s="11" t="s">
        <v>156</v>
      </c>
      <c r="C25" s="74" t="s">
        <v>160</v>
      </c>
      <c r="D25" s="11" t="s">
        <v>14</v>
      </c>
      <c r="E25" s="71" t="s">
        <v>156</v>
      </c>
    </row>
    <row r="26" spans="1:5" ht="14.25" x14ac:dyDescent="0.2">
      <c r="A26" s="74">
        <v>25</v>
      </c>
      <c r="B26" s="11" t="s">
        <v>157</v>
      </c>
      <c r="C26" s="74" t="s">
        <v>160</v>
      </c>
      <c r="D26" s="11" t="s">
        <v>14</v>
      </c>
      <c r="E26" s="71" t="s">
        <v>157</v>
      </c>
    </row>
    <row r="27" spans="1:5" ht="14.25" x14ac:dyDescent="0.2">
      <c r="A27" s="75">
        <v>26</v>
      </c>
      <c r="B27" s="11" t="s">
        <v>158</v>
      </c>
      <c r="C27" s="74" t="s">
        <v>161</v>
      </c>
      <c r="D27" s="11" t="s">
        <v>14</v>
      </c>
      <c r="E27" s="71" t="s">
        <v>158</v>
      </c>
    </row>
    <row r="28" spans="1:5" ht="14.25" x14ac:dyDescent="0.2">
      <c r="A28" s="75">
        <v>27</v>
      </c>
      <c r="B28" s="11" t="s">
        <v>174</v>
      </c>
      <c r="C28" s="74" t="s">
        <v>175</v>
      </c>
      <c r="D28" s="74" t="s">
        <v>7</v>
      </c>
      <c r="E28" s="71" t="s">
        <v>176</v>
      </c>
    </row>
    <row r="29" spans="1:5" ht="14.25" x14ac:dyDescent="0.2">
      <c r="A29" s="75">
        <v>28</v>
      </c>
      <c r="B29" s="11" t="s">
        <v>178</v>
      </c>
      <c r="C29" s="74" t="s">
        <v>175</v>
      </c>
      <c r="D29" s="74" t="s">
        <v>7</v>
      </c>
      <c r="E29" s="71" t="s">
        <v>176</v>
      </c>
    </row>
    <row r="31" spans="1:5" x14ac:dyDescent="0.2">
      <c r="B31" s="62" t="s">
        <v>179</v>
      </c>
    </row>
  </sheetData>
  <hyperlinks>
    <hyperlink ref="E3" r:id="rId1" display="https://www.bch.hn/estadisticos/EME/_layouts/15/WopiFrame.aspx?sourcedoc=%7B45EFC3A9-2B72-451A-9B3E-E6A8BA57A52D%7D&amp;file=Serie%20Indice%20Mensual%20de%20Actividad%20Economica.xlsx&amp;action=default" xr:uid="{D7213186-8602-424F-B31F-3FA19D3106DE}"/>
    <hyperlink ref="E4" r:id="rId2" display="https://www.secmca.org/params//?scid=1&amp;cid=5&amp;data=IMPRT_CIF&amp;parent=Comercio%20exterior&amp;son=Importaciones%20CIF&amp;list" xr:uid="{87032E11-0FAE-4CFB-9FAA-05430A32A4CF}"/>
    <hyperlink ref="E5" r:id="rId3" display="https://www.secmca.org/params//?scid=0&amp;cid=5&amp;data=EXPRT_FOB&amp;parent=Comercio%20exterior&amp;son=Exportaciones%20FOB&amp;list" xr:uid="{5E1DB6BD-51EF-4B6A-9720-95418BF9FA22}"/>
    <hyperlink ref="E6" r:id="rId4" display="https://www.secmca.org/params//?scid=2&amp;cid=5&amp;data=SALD_COMERCIAL&amp;parent=Comercio%20exterior&amp;son=Balanza%20comercial&amp;list" xr:uid="{4E72D5C7-21D6-485D-ACC5-3D65F565D96B}"/>
    <hyperlink ref="E13" r:id="rId5" display="https://www.bch.hn/estadisticas-y-publicaciones-economicas/publicaciones-de-precios/series-ipc " xr:uid="{439D8264-6075-4809-AC7B-E989A058EF9B}"/>
    <hyperlink ref="E14" r:id="rId6" display="https://www.secmca.org/params/?scsid=1&amp;cid=10&amp;scid=3&amp;data=RELAC_CRED_PRIV_A_PIB&amp;parent=Cr%C3%A9dito&amp;son=Indicadores%20de%20cr%C3%A9dito" xr:uid="{79E01980-1515-4A69-9F05-30E3E72EACF3}"/>
    <hyperlink ref="E15" r:id="rId7" display="https://www.secmca.org/params/?scsid=1&amp;cid=10&amp;scid=3&amp;data=RELAC_CRED_PRIV_A_PIB&amp;parent=Cr%C3%A9dito&amp;son=Indicadores%20de%20cr%C3%A9dito" xr:uid="{E7567D1B-8B3C-47BC-969A-23544D1AA8EE}"/>
    <hyperlink ref="E17" r:id="rId8" display="https://www.secmca.org/params/?scid=1&amp;cid=10&amp;data=CRED_TOTAL_X_SECTOR&amp;parent=Cr%C3%A9dito&amp;son=Cr%C3%A9dito%20total%20por%20sector&amp;list" xr:uid="{0FE73F89-F77A-4FB3-B9C2-8B6E67619573}"/>
    <hyperlink ref="E18" r:id="rId9" display="https://www.secmca.org/params/?scid=0&amp;cid=8&amp;data=TASAS_INTERES_MN&amp;parent=Tasas%20de%20inter%C3%A9s%20y%20encaje&amp;son=Tasas%20de%20inter%C3%A9s%20en%20moneda%20nacional&amp;list" xr:uid="{7C225125-8CA9-417E-B4A6-0872DCA352DF}"/>
    <hyperlink ref="E19" r:id="rId10" display="https://www.bch.hn/estadisticas-y-publicaciones-economicas/tipo-de-cambio-nominal" xr:uid="{72179E66-9718-406A-8291-4AC9E6D8030E}"/>
    <hyperlink ref="E7" r:id="rId11" display="https://www.secmca.org/chart/?parent=Comercio%20exterior&amp;scid=3&amp;cid=5&amp;scsid=undefined&amp;son=Importaci%C3%B3n%20de%20hidrocarburos&amp;url=" xr:uid="{AB62A99E-E05D-4951-A3A6-A688D0ED63A1}"/>
    <hyperlink ref="E8" r:id="rId12" display="https://www.secmca.org/chart/?parent=Comercio%20exterior&amp;scid=3&amp;cid=5&amp;scsid=undefined&amp;son=Importaci%C3%B3n%20de%20hidrocarburos&amp;url=" xr:uid="{F60C9988-D122-47B0-996D-B75A0AB0F333}"/>
    <hyperlink ref="E9" r:id="rId13" display="https://www.secmca.org/chart/?parent=Remesas%20familiares&amp;scid=0&amp;cid=4&amp;scsid=undefined&amp;son=Remesas%20familiares:%20ingresos,%20egresos%20y%20neto&amp;url=" xr:uid="{E24EAC01-9493-4750-AB15-13F9109EB700}"/>
    <hyperlink ref="E10" r:id="rId14" display="https://www.secmca.org/chart/?parent=Remesas%20familiares&amp;scid=0&amp;cid=4&amp;scsid=undefined&amp;son=Remesas%20familiares:%20ingresos,%20egresos%20y%20neto&amp;url=" xr:uid="{6E562D88-3EB2-4E28-9712-C906058A474D}"/>
    <hyperlink ref="E11" r:id="rId15" display="https://www.secmca.org/chart/?parent=Remesas%20familiares&amp;scid=0&amp;cid=4&amp;scsid=undefined&amp;son=Remesas%20familiares:%20ingresos,%20egresos%20y%20neto&amp;url=" xr:uid="{46FD2E19-029B-4557-8B00-6E74AB39F4C0}"/>
    <hyperlink ref="E12" r:id="rId16" display="https://www.secmca.org/chart/?parent=Comercio%20exterior&amp;scid=3&amp;cid=5&amp;scsid=undefined&amp;son=Importaci%C3%B3n%20de%20hidrocarburos&amp;url=" xr:uid="{3E52A3BD-4309-48A9-A162-91295DE15332}"/>
    <hyperlink ref="E20" r:id="rId17" display="https://www.bch.hn/estadisticos/GIE/_layouts/15/WopiFrame.aspx?sourcedoc=%7B84320CA7-40E8-4E46-9710-608B767321A1%7D&amp;file=%C3%8Dndice%20del%20Tipo%20de%20Cambio%20Efectivo%20Real.xlsx&amp;action=default " xr:uid="{80D16325-4CE8-464B-8D4B-5525F6BA5A47}"/>
    <hyperlink ref="E21" r:id="rId18" display="https://www.secmca.org/params/?cid=11&amp;scid=2&amp;data=INGR_TOTALES&amp;parent=Finanzas%20del%20Gobierno%20Central&amp;son=Ingresos%20totales:%20corrientes%20y%20de%20capital&amp;list" xr:uid="{361F4316-2446-4938-9921-CD22A3A99A78}"/>
    <hyperlink ref="E22" r:id="rId19" display="https://www.secmca.org/params/?scid=3&amp;cid=11&amp;data=GAST_TOTALES&amp;parent=Finanzas%20del%20Gobierno%20Central&amp;son=Gastos%20totales:%20corrientes%20y%20de%20capital&amp;list" xr:uid="{A03F9809-9A43-4906-AF93-5CFA4EFE8D76}"/>
    <hyperlink ref="E23" r:id="rId20" display="https://www.secmca.org/params/?scid=4&amp;cid=11&amp;data=AHORRO_CORRIENTE&amp;parent=Finanzas%20del%20Gobierno%20Central&amp;son=Ahorro%20corriente&amp;list" xr:uid="{318510FE-4766-45DB-B1CF-B9B30675DB28}"/>
    <hyperlink ref="E2" r:id="rId21" display="https://www.bch.hn/estadisticas-y-publicaciones-economicas/tipo-de-cambio-nominal" xr:uid="{7347B8EB-37AD-4894-8F16-14593B9DF256}"/>
    <hyperlink ref="E24" r:id="rId22" xr:uid="{5227F817-DED7-4814-92A9-FC61E3EB0302}"/>
    <hyperlink ref="E25" r:id="rId23" xr:uid="{C171BB3F-04C4-46BF-ABD7-00717F0BDBAA}"/>
    <hyperlink ref="E26" r:id="rId24" xr:uid="{A11BA5F6-EA1A-4517-9687-367DE6B6934C}"/>
    <hyperlink ref="E27" r:id="rId25" xr:uid="{91A37346-0E23-46B9-BD31-B5D1FEC73FD2}"/>
    <hyperlink ref="E28" r:id="rId26" xr:uid="{08BF0A76-E5EC-4BF6-B9DE-9E5D22A08488}"/>
    <hyperlink ref="E29" r:id="rId27" xr:uid="{ADEFFB84-DA8A-44A8-A519-32EBBE8863B0}"/>
  </hyperlinks>
  <pageMargins left="0.7" right="0.7" top="0.75" bottom="0.75" header="0.3" footer="0.3"/>
  <pageSetup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7E06-2C54-4C7B-B087-B54DBDA9F88D}">
  <dimension ref="A1:DH246"/>
  <sheetViews>
    <sheetView showGridLines="0" tabSelected="1" showWhiteSpace="0" zoomScale="115" zoomScaleNormal="115" zoomScaleSheetLayoutView="100" workbookViewId="0">
      <pane xSplit="4" ySplit="4" topLeftCell="DA5" activePane="bottomRight" state="frozen"/>
      <selection pane="topRight" activeCell="E1" sqref="E1"/>
      <selection pane="bottomLeft" activeCell="A5" sqref="A5"/>
      <selection pane="bottomRight" activeCell="DH5" sqref="DH5:DH245"/>
    </sheetView>
  </sheetViews>
  <sheetFormatPr baseColWidth="10" defaultColWidth="11.42578125" defaultRowHeight="12.75" x14ac:dyDescent="0.2"/>
  <cols>
    <col min="1" max="1" width="11.42578125" style="4"/>
    <col min="2" max="2" width="8.5703125" style="4" customWidth="1"/>
    <col min="3" max="4" width="9.140625" style="4" bestFit="1" customWidth="1"/>
    <col min="5" max="5" width="12.85546875" style="4" customWidth="1"/>
    <col min="6" max="6" width="12.42578125" style="4" customWidth="1"/>
    <col min="7" max="7" width="13.42578125" style="4" customWidth="1"/>
    <col min="8" max="8" width="12.5703125" style="4" customWidth="1"/>
    <col min="9" max="10" width="11.42578125" style="4"/>
    <col min="11" max="11" width="13.7109375" style="4" customWidth="1"/>
    <col min="12" max="12" width="13.140625" style="4" customWidth="1"/>
    <col min="13" max="18" width="11.42578125" style="4"/>
    <col min="19" max="19" width="12.85546875" style="4" customWidth="1"/>
    <col min="20" max="20" width="13.42578125" style="4" customWidth="1"/>
    <col min="21" max="36" width="13.28515625" style="4" customWidth="1"/>
    <col min="37" max="38" width="14.85546875" style="4" customWidth="1"/>
    <col min="39" max="39" width="14.140625" style="4" customWidth="1"/>
    <col min="40" max="42" width="11" style="4" customWidth="1"/>
    <col min="43" max="43" width="11.5703125" style="4" customWidth="1"/>
    <col min="44" max="65" width="11" style="4" customWidth="1"/>
    <col min="66" max="66" width="16.140625" style="4" customWidth="1"/>
    <col min="67" max="74" width="15" style="5" customWidth="1"/>
    <col min="75" max="77" width="14.5703125" style="5" customWidth="1"/>
    <col min="78" max="78" width="14.5703125" style="5" hidden="1" customWidth="1"/>
    <col min="79" max="79" width="14.5703125" style="5" customWidth="1"/>
    <col min="80" max="80" width="14.5703125" style="5" hidden="1" customWidth="1"/>
    <col min="81" max="81" width="14.5703125" style="5" customWidth="1"/>
    <col min="82" max="83" width="13.28515625" style="5" customWidth="1"/>
    <col min="84" max="84" width="10.85546875" style="2" customWidth="1"/>
    <col min="85" max="85" width="10.85546875" style="3" customWidth="1"/>
    <col min="86" max="87" width="10.85546875" style="4" customWidth="1"/>
    <col min="88" max="88" width="12.5703125" style="4" bestFit="1" customWidth="1"/>
    <col min="89" max="90" width="12.5703125" style="4" customWidth="1"/>
    <col min="91" max="103" width="11.42578125" style="4"/>
    <col min="104" max="105" width="17" style="4" customWidth="1"/>
    <col min="106" max="106" width="17.140625" style="4" customWidth="1"/>
    <col min="107" max="109" width="11.42578125" style="4"/>
    <col min="110" max="110" width="15" style="4" customWidth="1"/>
    <col min="111" max="111" width="13.42578125" style="4" customWidth="1"/>
    <col min="112" max="16384" width="11.42578125" style="4"/>
  </cols>
  <sheetData>
    <row r="1" spans="1:112" ht="13.5" thickBot="1" x14ac:dyDescent="0.25"/>
    <row r="2" spans="1:112" s="7" customFormat="1" ht="27" customHeight="1" thickBot="1" x14ac:dyDescent="0.3">
      <c r="A2" s="166" t="s">
        <v>56</v>
      </c>
      <c r="B2" s="166" t="s">
        <v>57</v>
      </c>
      <c r="C2" s="175" t="s">
        <v>58</v>
      </c>
      <c r="D2" s="176"/>
      <c r="E2" s="173" t="s">
        <v>59</v>
      </c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66" t="s">
        <v>60</v>
      </c>
      <c r="V2" s="169" t="s">
        <v>61</v>
      </c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70"/>
      <c r="AJ2" s="203" t="s">
        <v>33</v>
      </c>
      <c r="AK2" s="166" t="s">
        <v>34</v>
      </c>
      <c r="AL2" s="175" t="s">
        <v>62</v>
      </c>
      <c r="AM2" s="175" t="s">
        <v>63</v>
      </c>
      <c r="AN2" s="212" t="s">
        <v>64</v>
      </c>
      <c r="AO2" s="213"/>
      <c r="AP2" s="213"/>
      <c r="AQ2" s="213"/>
      <c r="AR2" s="213"/>
      <c r="AS2" s="213"/>
      <c r="AT2" s="213"/>
      <c r="AU2" s="213"/>
      <c r="AV2" s="213"/>
      <c r="AW2" s="213"/>
      <c r="AX2" s="213"/>
      <c r="AY2" s="213"/>
      <c r="AZ2" s="214"/>
      <c r="BA2" s="212" t="s">
        <v>65</v>
      </c>
      <c r="BB2" s="213"/>
      <c r="BC2" s="213"/>
      <c r="BD2" s="213"/>
      <c r="BE2" s="213"/>
      <c r="BF2" s="213"/>
      <c r="BG2" s="213"/>
      <c r="BH2" s="213"/>
      <c r="BI2" s="213"/>
      <c r="BJ2" s="213"/>
      <c r="BK2" s="213"/>
      <c r="BL2" s="213"/>
      <c r="BM2" s="214"/>
      <c r="BN2" s="197" t="s">
        <v>41</v>
      </c>
      <c r="BO2" s="198"/>
      <c r="BP2" s="198"/>
      <c r="BQ2" s="198"/>
      <c r="BR2" s="198"/>
      <c r="BS2" s="198"/>
      <c r="BT2" s="198"/>
      <c r="BU2" s="199"/>
      <c r="BV2" s="191" t="s">
        <v>43</v>
      </c>
      <c r="BW2" s="196"/>
      <c r="BX2" s="196"/>
      <c r="BY2" s="196"/>
      <c r="BZ2" s="196"/>
      <c r="CA2" s="196"/>
      <c r="CB2" s="196"/>
      <c r="CC2" s="192"/>
      <c r="CD2" s="191" t="s">
        <v>66</v>
      </c>
      <c r="CE2" s="192"/>
      <c r="CF2" s="185" t="s">
        <v>49</v>
      </c>
      <c r="CG2" s="186"/>
      <c r="CH2" s="186"/>
      <c r="CI2" s="187"/>
      <c r="CJ2" s="183" t="s">
        <v>67</v>
      </c>
      <c r="CK2" s="184"/>
      <c r="CL2" s="184"/>
      <c r="CM2" s="184"/>
      <c r="CN2" s="184"/>
      <c r="CO2" s="184"/>
      <c r="CP2" s="184"/>
      <c r="CQ2" s="184"/>
      <c r="CR2" s="184"/>
      <c r="CS2" s="184"/>
      <c r="CT2" s="179" t="s">
        <v>53</v>
      </c>
      <c r="CU2" s="180"/>
      <c r="CV2" s="180"/>
      <c r="CW2" s="180"/>
      <c r="CX2" s="180"/>
      <c r="CY2" s="180"/>
      <c r="CZ2" s="179" t="s">
        <v>68</v>
      </c>
      <c r="DA2" s="180"/>
      <c r="DB2" s="155" t="s">
        <v>169</v>
      </c>
      <c r="DC2" s="164" t="s">
        <v>168</v>
      </c>
      <c r="DD2" s="164"/>
      <c r="DE2" s="165"/>
      <c r="DF2" s="155" t="s">
        <v>172</v>
      </c>
      <c r="DG2" s="155" t="s">
        <v>172</v>
      </c>
      <c r="DH2" s="7" t="s">
        <v>180</v>
      </c>
    </row>
    <row r="3" spans="1:112" s="7" customFormat="1" ht="15.75" customHeight="1" thickBot="1" x14ac:dyDescent="0.3">
      <c r="A3" s="167"/>
      <c r="B3" s="167"/>
      <c r="C3" s="177"/>
      <c r="D3" s="178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67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2"/>
      <c r="AJ3" s="204"/>
      <c r="AK3" s="167"/>
      <c r="AL3" s="206"/>
      <c r="AM3" s="206"/>
      <c r="AN3" s="147"/>
      <c r="AO3" s="148"/>
      <c r="AP3" s="148"/>
      <c r="AQ3" s="148"/>
      <c r="AR3" s="207" t="s">
        <v>69</v>
      </c>
      <c r="AS3" s="207"/>
      <c r="AT3" s="148"/>
      <c r="AU3" s="148"/>
      <c r="AV3" s="148"/>
      <c r="AW3" s="207" t="s">
        <v>70</v>
      </c>
      <c r="AX3" s="207"/>
      <c r="AY3" s="148"/>
      <c r="AZ3" s="149"/>
      <c r="BA3" s="145"/>
      <c r="BB3" s="120"/>
      <c r="BC3" s="120"/>
      <c r="BD3" s="120"/>
      <c r="BE3" s="208" t="s">
        <v>69</v>
      </c>
      <c r="BF3" s="209"/>
      <c r="BG3" s="120"/>
      <c r="BH3" s="120"/>
      <c r="BI3" s="120"/>
      <c r="BJ3" s="210" t="s">
        <v>70</v>
      </c>
      <c r="BK3" s="211"/>
      <c r="BL3" s="120"/>
      <c r="BM3" s="144"/>
      <c r="BN3" s="200" t="s">
        <v>71</v>
      </c>
      <c r="BO3" s="201"/>
      <c r="BP3" s="201"/>
      <c r="BQ3" s="201"/>
      <c r="BR3" s="201"/>
      <c r="BS3" s="201"/>
      <c r="BT3" s="201"/>
      <c r="BU3" s="202"/>
      <c r="BV3" s="193" t="s">
        <v>72</v>
      </c>
      <c r="BW3" s="195"/>
      <c r="BX3" s="195"/>
      <c r="BY3" s="195"/>
      <c r="BZ3" s="195"/>
      <c r="CA3" s="195"/>
      <c r="CB3" s="195"/>
      <c r="CC3" s="194"/>
      <c r="CD3" s="193" t="s">
        <v>73</v>
      </c>
      <c r="CE3" s="194"/>
      <c r="CF3" s="188" t="s">
        <v>74</v>
      </c>
      <c r="CG3" s="189"/>
      <c r="CH3" s="189"/>
      <c r="CI3" s="190"/>
      <c r="CJ3" s="181" t="s">
        <v>71</v>
      </c>
      <c r="CK3" s="182"/>
      <c r="CL3" s="182"/>
      <c r="CM3" s="182"/>
      <c r="CN3" s="182"/>
      <c r="CO3" s="182"/>
      <c r="CP3" s="182"/>
      <c r="CQ3" s="182"/>
      <c r="CR3" s="182"/>
      <c r="CS3" s="182"/>
      <c r="CT3" s="181" t="s">
        <v>71</v>
      </c>
      <c r="CU3" s="182"/>
      <c r="CV3" s="182"/>
      <c r="CW3" s="182"/>
      <c r="CX3" s="182"/>
      <c r="CY3" s="182"/>
      <c r="CZ3" s="162" t="s">
        <v>71</v>
      </c>
      <c r="DA3" s="163"/>
      <c r="DB3" s="159" t="s">
        <v>166</v>
      </c>
      <c r="DC3" s="162" t="s">
        <v>167</v>
      </c>
      <c r="DD3" s="163"/>
      <c r="DE3" s="163"/>
      <c r="DF3" s="161" t="s">
        <v>173</v>
      </c>
      <c r="DG3" s="161" t="s">
        <v>173</v>
      </c>
    </row>
    <row r="4" spans="1:112" s="7" customFormat="1" ht="95.25" thickBot="1" x14ac:dyDescent="0.3">
      <c r="A4" s="168"/>
      <c r="B4" s="168"/>
      <c r="C4" s="152" t="s">
        <v>75</v>
      </c>
      <c r="D4" s="153" t="s">
        <v>76</v>
      </c>
      <c r="E4" s="104" t="s">
        <v>77</v>
      </c>
      <c r="F4" s="105" t="s">
        <v>78</v>
      </c>
      <c r="G4" s="105" t="s">
        <v>79</v>
      </c>
      <c r="H4" s="105" t="s">
        <v>80</v>
      </c>
      <c r="I4" s="105" t="s">
        <v>81</v>
      </c>
      <c r="J4" s="105" t="s">
        <v>82</v>
      </c>
      <c r="K4" s="105" t="s">
        <v>83</v>
      </c>
      <c r="L4" s="105" t="s">
        <v>84</v>
      </c>
      <c r="M4" s="105" t="s">
        <v>85</v>
      </c>
      <c r="N4" s="105" t="s">
        <v>86</v>
      </c>
      <c r="O4" s="105" t="s">
        <v>87</v>
      </c>
      <c r="P4" s="105" t="s">
        <v>88</v>
      </c>
      <c r="Q4" s="105" t="s">
        <v>89</v>
      </c>
      <c r="R4" s="105" t="s">
        <v>90</v>
      </c>
      <c r="S4" s="105" t="s">
        <v>91</v>
      </c>
      <c r="T4" s="106" t="s">
        <v>92</v>
      </c>
      <c r="U4" s="168"/>
      <c r="V4" s="101" t="s">
        <v>93</v>
      </c>
      <c r="W4" s="102" t="s">
        <v>94</v>
      </c>
      <c r="X4" s="102" t="s">
        <v>95</v>
      </c>
      <c r="Y4" s="102" t="s">
        <v>96</v>
      </c>
      <c r="Z4" s="102" t="s">
        <v>81</v>
      </c>
      <c r="AA4" s="102" t="s">
        <v>82</v>
      </c>
      <c r="AB4" s="102" t="s">
        <v>97</v>
      </c>
      <c r="AC4" s="102" t="s">
        <v>98</v>
      </c>
      <c r="AD4" s="102" t="s">
        <v>99</v>
      </c>
      <c r="AE4" s="102" t="s">
        <v>100</v>
      </c>
      <c r="AF4" s="102" t="s">
        <v>101</v>
      </c>
      <c r="AG4" s="102" t="s">
        <v>102</v>
      </c>
      <c r="AH4" s="102" t="s">
        <v>91</v>
      </c>
      <c r="AI4" s="103" t="s">
        <v>92</v>
      </c>
      <c r="AJ4" s="205"/>
      <c r="AK4" s="168"/>
      <c r="AL4" s="177"/>
      <c r="AM4" s="177"/>
      <c r="AN4" s="122" t="s">
        <v>103</v>
      </c>
      <c r="AO4" s="137" t="s">
        <v>104</v>
      </c>
      <c r="AP4" s="137" t="s">
        <v>105</v>
      </c>
      <c r="AQ4" s="137" t="s">
        <v>106</v>
      </c>
      <c r="AR4" s="137" t="s">
        <v>107</v>
      </c>
      <c r="AS4" s="137" t="s">
        <v>108</v>
      </c>
      <c r="AT4" s="137" t="s">
        <v>109</v>
      </c>
      <c r="AU4" s="137" t="s">
        <v>110</v>
      </c>
      <c r="AV4" s="137" t="s">
        <v>111</v>
      </c>
      <c r="AW4" s="137" t="s">
        <v>112</v>
      </c>
      <c r="AX4" s="137" t="s">
        <v>108</v>
      </c>
      <c r="AY4" s="137" t="s">
        <v>113</v>
      </c>
      <c r="AZ4" s="121" t="s">
        <v>114</v>
      </c>
      <c r="BA4" s="146" t="s">
        <v>103</v>
      </c>
      <c r="BB4" s="142" t="s">
        <v>104</v>
      </c>
      <c r="BC4" s="142" t="s">
        <v>105</v>
      </c>
      <c r="BD4" s="142" t="s">
        <v>106</v>
      </c>
      <c r="BE4" s="136" t="s">
        <v>107</v>
      </c>
      <c r="BF4" s="137" t="s">
        <v>108</v>
      </c>
      <c r="BG4" s="142" t="s">
        <v>109</v>
      </c>
      <c r="BH4" s="142" t="s">
        <v>110</v>
      </c>
      <c r="BI4" s="142" t="s">
        <v>111</v>
      </c>
      <c r="BJ4" s="137" t="s">
        <v>112</v>
      </c>
      <c r="BK4" s="137" t="s">
        <v>108</v>
      </c>
      <c r="BL4" s="142" t="s">
        <v>113</v>
      </c>
      <c r="BM4" s="143" t="s">
        <v>114</v>
      </c>
      <c r="BN4" s="109" t="s">
        <v>115</v>
      </c>
      <c r="BO4" s="105" t="s">
        <v>116</v>
      </c>
      <c r="BP4" s="105" t="s">
        <v>117</v>
      </c>
      <c r="BQ4" s="105" t="s">
        <v>118</v>
      </c>
      <c r="BR4" s="105" t="s">
        <v>119</v>
      </c>
      <c r="BS4" s="105" t="s">
        <v>120</v>
      </c>
      <c r="BT4" s="105" t="s">
        <v>121</v>
      </c>
      <c r="BU4" s="107" t="s">
        <v>122</v>
      </c>
      <c r="BV4" s="108" t="s">
        <v>123</v>
      </c>
      <c r="BW4" s="104" t="s">
        <v>124</v>
      </c>
      <c r="BX4" s="109" t="s">
        <v>125</v>
      </c>
      <c r="BY4" s="105" t="s">
        <v>126</v>
      </c>
      <c r="BZ4" s="92" t="s">
        <v>127</v>
      </c>
      <c r="CA4" s="105" t="s">
        <v>128</v>
      </c>
      <c r="CB4" s="93" t="s">
        <v>129</v>
      </c>
      <c r="CC4" s="107" t="s">
        <v>130</v>
      </c>
      <c r="CD4" s="105" t="s">
        <v>75</v>
      </c>
      <c r="CE4" s="105" t="s">
        <v>76</v>
      </c>
      <c r="CF4" s="110" t="s">
        <v>131</v>
      </c>
      <c r="CG4" s="111" t="s">
        <v>132</v>
      </c>
      <c r="CH4" s="111" t="s">
        <v>133</v>
      </c>
      <c r="CI4" s="112" t="s">
        <v>134</v>
      </c>
      <c r="CJ4" s="113" t="s">
        <v>135</v>
      </c>
      <c r="CK4" s="114" t="s">
        <v>136</v>
      </c>
      <c r="CL4" s="114" t="s">
        <v>137</v>
      </c>
      <c r="CM4" s="114" t="s">
        <v>138</v>
      </c>
      <c r="CN4" s="114" t="s">
        <v>139</v>
      </c>
      <c r="CO4" s="114" t="s">
        <v>140</v>
      </c>
      <c r="CP4" s="114" t="s">
        <v>141</v>
      </c>
      <c r="CQ4" s="114" t="s">
        <v>142</v>
      </c>
      <c r="CR4" s="114" t="s">
        <v>143</v>
      </c>
      <c r="CS4" s="115" t="s">
        <v>144</v>
      </c>
      <c r="CT4" s="116" t="s">
        <v>145</v>
      </c>
      <c r="CU4" s="114" t="s">
        <v>146</v>
      </c>
      <c r="CV4" s="114" t="s">
        <v>147</v>
      </c>
      <c r="CW4" s="114" t="s">
        <v>148</v>
      </c>
      <c r="CX4" s="114" t="s">
        <v>149</v>
      </c>
      <c r="CY4" s="115" t="s">
        <v>150</v>
      </c>
      <c r="CZ4" s="117" t="s">
        <v>151</v>
      </c>
      <c r="DA4" s="113" t="s">
        <v>152</v>
      </c>
      <c r="DB4" s="113" t="s">
        <v>162</v>
      </c>
      <c r="DC4" s="113" t="s">
        <v>164</v>
      </c>
      <c r="DD4" s="113" t="s">
        <v>165</v>
      </c>
      <c r="DE4" s="156" t="s">
        <v>163</v>
      </c>
      <c r="DF4" s="160" t="s">
        <v>171</v>
      </c>
      <c r="DG4" s="160" t="s">
        <v>177</v>
      </c>
      <c r="DH4" s="7" t="s">
        <v>180</v>
      </c>
    </row>
    <row r="5" spans="1:112" x14ac:dyDescent="0.2">
      <c r="A5" s="38">
        <v>37257</v>
      </c>
      <c r="B5" s="48">
        <v>102.32089999999999</v>
      </c>
      <c r="C5" s="151">
        <v>16.025500000000001</v>
      </c>
      <c r="D5" s="151">
        <v>16.1904</v>
      </c>
      <c r="E5" s="94">
        <v>244.63</v>
      </c>
      <c r="F5" s="95">
        <f>+E5*C5</f>
        <v>3920.3180650000004</v>
      </c>
      <c r="G5" s="96">
        <v>94.99</v>
      </c>
      <c r="H5" s="95">
        <f>+G5*C5</f>
        <v>1522.2622450000001</v>
      </c>
      <c r="I5" s="97">
        <v>-149.63999999999999</v>
      </c>
      <c r="J5" s="98">
        <f>+I5*C5</f>
        <v>-2398.05582</v>
      </c>
      <c r="K5" s="96">
        <v>26.06</v>
      </c>
      <c r="L5" s="95">
        <f>+K5*B5</f>
        <v>2666.4826539999999</v>
      </c>
      <c r="M5" s="96">
        <v>46.59</v>
      </c>
      <c r="N5" s="95">
        <f>+M5*C5</f>
        <v>746.62804500000016</v>
      </c>
      <c r="O5" s="99" t="s">
        <v>153</v>
      </c>
      <c r="P5" s="99" t="s">
        <v>153</v>
      </c>
      <c r="Q5" s="96">
        <v>46.59</v>
      </c>
      <c r="R5" s="98">
        <f>+Q5*C5</f>
        <v>746.62804500000016</v>
      </c>
      <c r="S5" s="97">
        <v>25.33</v>
      </c>
      <c r="T5" s="98">
        <f>+S5*C5</f>
        <v>405.92591499999997</v>
      </c>
      <c r="U5" s="90">
        <v>971.88</v>
      </c>
      <c r="V5" s="100">
        <v>327.3939509316769</v>
      </c>
      <c r="W5" s="100">
        <f>F5/([5]Enlaces!$C$17/100)</f>
        <v>3261.4958943427623</v>
      </c>
      <c r="X5" s="100">
        <v>127.12729999999995</v>
      </c>
      <c r="Y5" s="100">
        <f>H5/([5]Enlaces!$C$17/100)</f>
        <v>1266.4411356073213</v>
      </c>
      <c r="Z5" s="100">
        <v>-200.26665093167693</v>
      </c>
      <c r="AA5" s="100">
        <f>J5/([5]Enlaces!$C$17/100)</f>
        <v>-1995.0547587354411</v>
      </c>
      <c r="AB5" s="100">
        <v>62.35246770186334</v>
      </c>
      <c r="AC5" s="100">
        <f>N5/([5]Enlaces!$C$17/100)</f>
        <v>621.15477953410993</v>
      </c>
      <c r="AD5" s="100" t="s">
        <v>153</v>
      </c>
      <c r="AE5" s="100" t="s">
        <v>153</v>
      </c>
      <c r="AF5" s="100">
        <v>62.35246770186334</v>
      </c>
      <c r="AG5" s="100">
        <f>(R5/([5]Enlaces!$C$17/100))</f>
        <v>621.15477953410993</v>
      </c>
      <c r="AH5" s="100">
        <v>33.899721118012408</v>
      </c>
      <c r="AI5" s="100">
        <f>T5/([5]Enlaces!$C$17/100)</f>
        <v>337.70874792013308</v>
      </c>
      <c r="AJ5" s="41">
        <v>120.2</v>
      </c>
      <c r="AK5" s="44">
        <v>32.729999999999997</v>
      </c>
      <c r="AL5" s="41">
        <v>2283.1428713737801</v>
      </c>
      <c r="AM5" s="123">
        <f>+AL5*C5</f>
        <v>36588.506085200512</v>
      </c>
      <c r="AN5" s="133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8"/>
      <c r="BA5" s="133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5"/>
      <c r="BN5" s="29">
        <v>282.07976433587828</v>
      </c>
      <c r="BO5" s="29">
        <f>+BN5*C5</f>
        <v>4520.4692633646173</v>
      </c>
      <c r="BP5" s="29">
        <v>2646.8201424515614</v>
      </c>
      <c r="BQ5" s="26">
        <f>+BP5*C5</f>
        <v>42416.616192857502</v>
      </c>
      <c r="BR5" s="26">
        <v>39.079942222443592</v>
      </c>
      <c r="BS5" s="26">
        <f>+BR5*C5</f>
        <v>626.2756140857698</v>
      </c>
      <c r="BT5" s="78">
        <v>2967.9798490098833</v>
      </c>
      <c r="BU5" s="33">
        <f>+BT5*C5</f>
        <v>47563.361070307888</v>
      </c>
      <c r="BV5" s="44">
        <v>11.88</v>
      </c>
      <c r="BW5" s="32">
        <v>23.13</v>
      </c>
      <c r="BX5" s="29">
        <v>5.03</v>
      </c>
      <c r="BY5" s="26">
        <v>14.42</v>
      </c>
      <c r="BZ5" s="26"/>
      <c r="CA5" s="26">
        <v>13.81</v>
      </c>
      <c r="CB5" s="78"/>
      <c r="CC5" s="33">
        <v>5.76</v>
      </c>
      <c r="CD5" s="17">
        <v>15.970340909090909</v>
      </c>
      <c r="CE5" s="18">
        <v>16.132072727272728</v>
      </c>
      <c r="CF5" s="19">
        <v>1.53</v>
      </c>
      <c r="CG5" s="20">
        <v>1.5</v>
      </c>
      <c r="CH5" s="20">
        <v>-0.09</v>
      </c>
      <c r="CI5" s="87">
        <v>2.75</v>
      </c>
      <c r="CJ5" s="21">
        <v>91.2</v>
      </c>
      <c r="CK5" s="22">
        <f>+CJ5*C5</f>
        <v>1461.5256000000002</v>
      </c>
      <c r="CL5" s="23">
        <v>91.2</v>
      </c>
      <c r="CM5" s="22">
        <f>+CL5*C5</f>
        <v>1461.5256000000002</v>
      </c>
      <c r="CN5" s="23">
        <v>71.38</v>
      </c>
      <c r="CO5" s="23">
        <f>+CN5*C5</f>
        <v>1143.9001900000001</v>
      </c>
      <c r="CP5" s="23">
        <v>19.82</v>
      </c>
      <c r="CQ5" s="23">
        <f>+CP5*C5</f>
        <v>317.62541000000004</v>
      </c>
      <c r="CR5" s="23">
        <v>0</v>
      </c>
      <c r="CS5" s="24">
        <f>+CR5*C5</f>
        <v>0</v>
      </c>
      <c r="CT5" s="81">
        <v>76.56</v>
      </c>
      <c r="CU5" s="22">
        <f>+CT5*C5</f>
        <v>1226.91228</v>
      </c>
      <c r="CV5" s="23">
        <v>66.91</v>
      </c>
      <c r="CW5" s="23">
        <f>+CV5*C5</f>
        <v>1072.2662049999999</v>
      </c>
      <c r="CX5" s="23">
        <v>7.83</v>
      </c>
      <c r="CY5" s="24">
        <f>+CX5*C5</f>
        <v>125.47966500000001</v>
      </c>
      <c r="CZ5" s="84">
        <v>24.3</v>
      </c>
      <c r="DA5" s="25">
        <f>+CZ5*C5</f>
        <v>389.41965000000005</v>
      </c>
      <c r="DB5" s="25">
        <v>1171.49</v>
      </c>
      <c r="DC5" s="25">
        <v>11625.48</v>
      </c>
      <c r="DD5" s="25">
        <v>38689.769999999997</v>
      </c>
      <c r="DE5" s="157">
        <v>53251.66</v>
      </c>
      <c r="DF5" s="157">
        <v>9242.6588364177805</v>
      </c>
      <c r="DG5" s="157">
        <v>10025.4883761563</v>
      </c>
      <c r="DH5" s="4">
        <v>0.33388981636059967</v>
      </c>
    </row>
    <row r="6" spans="1:112" x14ac:dyDescent="0.2">
      <c r="A6" s="39">
        <v>37288</v>
      </c>
      <c r="B6" s="48">
        <v>104.4319</v>
      </c>
      <c r="C6" s="150">
        <v>16.1082</v>
      </c>
      <c r="D6" s="150">
        <v>16.282900000000001</v>
      </c>
      <c r="E6" s="49">
        <v>215.05</v>
      </c>
      <c r="F6" s="95">
        <f t="shared" ref="F6:F69" si="0">+E6*C6</f>
        <v>3464.0684100000003</v>
      </c>
      <c r="G6" s="51">
        <v>111.09</v>
      </c>
      <c r="H6" s="95">
        <f t="shared" ref="H6:H69" si="1">+G6*C6</f>
        <v>1789.459938</v>
      </c>
      <c r="I6" s="53">
        <v>-103.96</v>
      </c>
      <c r="J6" s="98">
        <f t="shared" ref="J6:J69" si="2">+I6*C6</f>
        <v>-1674.6084719999999</v>
      </c>
      <c r="K6" s="51">
        <v>24.68</v>
      </c>
      <c r="L6" s="95">
        <f t="shared" ref="L6:L69" si="3">+K6*B6</f>
        <v>2577.3792920000001</v>
      </c>
      <c r="M6" s="51">
        <v>45.35</v>
      </c>
      <c r="N6" s="95">
        <f t="shared" ref="N6:N69" si="4">+M6*C6</f>
        <v>730.50687000000005</v>
      </c>
      <c r="O6" s="55" t="s">
        <v>153</v>
      </c>
      <c r="P6" s="55" t="s">
        <v>153</v>
      </c>
      <c r="Q6" s="51">
        <v>45.35</v>
      </c>
      <c r="R6" s="98">
        <f t="shared" ref="R6:R69" si="5">+Q6*C6</f>
        <v>730.50687000000005</v>
      </c>
      <c r="S6" s="53">
        <v>19.45</v>
      </c>
      <c r="T6" s="98">
        <f t="shared" ref="T6:T69" si="6">+S6*C6</f>
        <v>313.30448999999999</v>
      </c>
      <c r="U6" s="56">
        <v>788.1</v>
      </c>
      <c r="V6" s="47">
        <v>286.67326124859392</v>
      </c>
      <c r="W6" s="100">
        <f>F6/([5]Enlaces!$C$17/100)</f>
        <v>2881.9204742096508</v>
      </c>
      <c r="X6" s="47">
        <v>148.08896811023621</v>
      </c>
      <c r="Y6" s="100">
        <f>H6/([5]Enlaces!$C$17/100)</f>
        <v>1488.7353893510815</v>
      </c>
      <c r="Z6" s="47">
        <v>-138.58429313835768</v>
      </c>
      <c r="AA6" s="100">
        <f>J6/([5]Enlaces!$C$17/100)</f>
        <v>-1393.1850848585691</v>
      </c>
      <c r="AB6" s="47">
        <v>60.453998593925753</v>
      </c>
      <c r="AC6" s="100">
        <f>N6/([5]Enlaces!$C$17/100)</f>
        <v>607.74282029950086</v>
      </c>
      <c r="AD6" s="47" t="s">
        <v>153</v>
      </c>
      <c r="AE6" s="47" t="s">
        <v>153</v>
      </c>
      <c r="AF6" s="47">
        <v>60.453998593925753</v>
      </c>
      <c r="AG6" s="100">
        <f>(R6/([5]Enlaces!$C$17/100))</f>
        <v>607.74282029950086</v>
      </c>
      <c r="AH6" s="47">
        <v>25.927900168728904</v>
      </c>
      <c r="AI6" s="100">
        <f>T6/([5]Enlaces!$C$17/100)</f>
        <v>260.65265391014975</v>
      </c>
      <c r="AJ6" s="42">
        <v>121.5</v>
      </c>
      <c r="AK6" s="45">
        <v>32.94</v>
      </c>
      <c r="AL6" s="41">
        <v>2252.9115382653085</v>
      </c>
      <c r="AM6" s="123">
        <f t="shared" ref="AM6:AM69" si="7">+AL6*C6</f>
        <v>36290.349640685243</v>
      </c>
      <c r="AN6" s="126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39"/>
      <c r="BA6" s="126"/>
      <c r="BB6" s="124"/>
      <c r="BC6" s="124"/>
      <c r="BD6" s="124"/>
      <c r="BE6" s="124"/>
      <c r="BF6" s="124"/>
      <c r="BG6" s="124"/>
      <c r="BH6" s="124"/>
      <c r="BI6" s="124"/>
      <c r="BJ6" s="124"/>
      <c r="BK6" s="124"/>
      <c r="BL6" s="124"/>
      <c r="BM6" s="127"/>
      <c r="BN6" s="29">
        <v>272.28466936199379</v>
      </c>
      <c r="BO6" s="29">
        <f t="shared" ref="BO6:BO69" si="8">+BN6*C6</f>
        <v>4386.0159110168688</v>
      </c>
      <c r="BP6" s="29">
        <v>2647.0981678992243</v>
      </c>
      <c r="BQ6" s="26">
        <f t="shared" ref="BQ6:BQ69" si="9">+BP6*C6</f>
        <v>42639.986708154283</v>
      </c>
      <c r="BR6" s="26">
        <v>27.019224427678491</v>
      </c>
      <c r="BS6" s="26">
        <f t="shared" ref="BS6:BS69" si="10">+BR6*C6</f>
        <v>435.23107092593068</v>
      </c>
      <c r="BT6" s="78">
        <v>2946.4020616888965</v>
      </c>
      <c r="BU6" s="33">
        <f t="shared" ref="BU6:BU69" si="11">+BT6*C6</f>
        <v>47461.233690097084</v>
      </c>
      <c r="BV6" s="45">
        <v>11.8</v>
      </c>
      <c r="BW6" s="34">
        <v>23.08</v>
      </c>
      <c r="BX6" s="30">
        <v>4.78</v>
      </c>
      <c r="BY6" s="27">
        <v>14.32</v>
      </c>
      <c r="BZ6" s="27"/>
      <c r="CA6" s="27">
        <v>13.96</v>
      </c>
      <c r="CB6" s="79"/>
      <c r="CC6" s="35">
        <v>5.85</v>
      </c>
      <c r="CD6" s="8">
        <v>16.072260000000004</v>
      </c>
      <c r="CE6" s="9">
        <v>16.245989999999999</v>
      </c>
      <c r="CF6" s="10">
        <v>1.02</v>
      </c>
      <c r="CG6" s="11">
        <v>0.8</v>
      </c>
      <c r="CH6" s="11">
        <v>-0.56999999999999995</v>
      </c>
      <c r="CI6" s="88">
        <v>1.88</v>
      </c>
      <c r="CJ6" s="12">
        <v>71.17</v>
      </c>
      <c r="CK6" s="22">
        <f t="shared" ref="CK6:CK69" si="12">+CJ6*C6</f>
        <v>1146.4205939999999</v>
      </c>
      <c r="CL6" s="1">
        <v>71.17</v>
      </c>
      <c r="CM6" s="22">
        <f t="shared" ref="CM6:CM69" si="13">+CL6*C6</f>
        <v>1146.4205939999999</v>
      </c>
      <c r="CN6" s="1">
        <v>68.040000000000006</v>
      </c>
      <c r="CO6" s="23">
        <f t="shared" ref="CO6:CO69" si="14">+CN6*C6</f>
        <v>1096.0019280000001</v>
      </c>
      <c r="CP6" s="1">
        <v>3.13</v>
      </c>
      <c r="CQ6" s="23">
        <f t="shared" ref="CQ6:CQ69" si="15">+CP6*C6</f>
        <v>50.418666000000002</v>
      </c>
      <c r="CR6" s="1">
        <v>0</v>
      </c>
      <c r="CS6" s="24">
        <f t="shared" ref="CS6:CS69" si="16">+CR6*C6</f>
        <v>0</v>
      </c>
      <c r="CT6" s="82">
        <v>74.739999999999995</v>
      </c>
      <c r="CU6" s="22">
        <f t="shared" ref="CU6:CU69" si="17">+CT6*C6</f>
        <v>1203.926868</v>
      </c>
      <c r="CV6" s="1">
        <v>67.540000000000006</v>
      </c>
      <c r="CW6" s="23">
        <f t="shared" ref="CW6:CW69" si="18">+CV6*C6</f>
        <v>1087.9478280000001</v>
      </c>
      <c r="CX6" s="1">
        <v>7.27</v>
      </c>
      <c r="CY6" s="24">
        <f t="shared" ref="CY6:CY69" si="19">+CX6*C6</f>
        <v>117.10661399999999</v>
      </c>
      <c r="CZ6" s="85">
        <v>3.63</v>
      </c>
      <c r="DA6" s="25">
        <f t="shared" ref="DA6:DA69" si="20">+CZ6*C6</f>
        <v>58.472766</v>
      </c>
      <c r="DB6" s="25">
        <v>1194.54</v>
      </c>
      <c r="DC6" s="25">
        <v>11773.4</v>
      </c>
      <c r="DD6" s="25">
        <v>39382.720000000001</v>
      </c>
      <c r="DE6" s="157">
        <v>54226.22</v>
      </c>
      <c r="DF6" s="157">
        <v>9278.2647091044491</v>
      </c>
      <c r="DG6" s="157">
        <v>10125.3220940391</v>
      </c>
      <c r="DH6" s="4">
        <v>1.0815307820299491</v>
      </c>
    </row>
    <row r="7" spans="1:112" x14ac:dyDescent="0.2">
      <c r="A7" s="39">
        <v>37316</v>
      </c>
      <c r="B7" s="48">
        <v>106.095</v>
      </c>
      <c r="C7" s="150">
        <v>16.1905</v>
      </c>
      <c r="D7" s="150">
        <v>16.363800000000001</v>
      </c>
      <c r="E7" s="49">
        <v>225.24</v>
      </c>
      <c r="F7" s="95">
        <f t="shared" si="0"/>
        <v>3646.7482199999999</v>
      </c>
      <c r="G7" s="51">
        <v>106.58</v>
      </c>
      <c r="H7" s="95">
        <f t="shared" si="1"/>
        <v>1725.58349</v>
      </c>
      <c r="I7" s="53">
        <v>-118.66</v>
      </c>
      <c r="J7" s="98">
        <f t="shared" si="2"/>
        <v>-1921.16473</v>
      </c>
      <c r="K7" s="51">
        <v>27.28</v>
      </c>
      <c r="L7" s="95">
        <f t="shared" si="3"/>
        <v>2894.2716</v>
      </c>
      <c r="M7" s="51">
        <v>46.84</v>
      </c>
      <c r="N7" s="95">
        <f t="shared" si="4"/>
        <v>758.36302000000001</v>
      </c>
      <c r="O7" s="55" t="s">
        <v>153</v>
      </c>
      <c r="P7" s="55" t="s">
        <v>153</v>
      </c>
      <c r="Q7" s="51">
        <v>46.84</v>
      </c>
      <c r="R7" s="98">
        <f t="shared" si="5"/>
        <v>758.36302000000001</v>
      </c>
      <c r="S7" s="53">
        <v>26.73</v>
      </c>
      <c r="T7" s="98">
        <f t="shared" si="6"/>
        <v>432.772065</v>
      </c>
      <c r="U7" s="56">
        <v>980</v>
      </c>
      <c r="V7" s="47">
        <v>298.57779127516761</v>
      </c>
      <c r="W7" s="100">
        <f>F7/([5]Enlaces!$C$17/100)</f>
        <v>3033.9003494176372</v>
      </c>
      <c r="X7" s="47">
        <v>141.28228109619678</v>
      </c>
      <c r="Y7" s="100">
        <f>H7/([5]Enlaces!$C$17/100)</f>
        <v>1435.5935856905157</v>
      </c>
      <c r="Z7" s="47">
        <v>-157.29551017897083</v>
      </c>
      <c r="AA7" s="100">
        <f>J7/([5]Enlaces!$C$17/100)</f>
        <v>-1598.3067637271215</v>
      </c>
      <c r="AB7" s="47">
        <v>62.091030648769539</v>
      </c>
      <c r="AC7" s="100">
        <f>N7/([5]Enlaces!$C$17/100)</f>
        <v>630.91765391014974</v>
      </c>
      <c r="AD7" s="47" t="s">
        <v>153</v>
      </c>
      <c r="AE7" s="47" t="s">
        <v>153</v>
      </c>
      <c r="AF7" s="47">
        <v>62.091030648769539</v>
      </c>
      <c r="AG7" s="100">
        <f>(R7/([5]Enlaces!$C$17/100))</f>
        <v>630.91765391014974</v>
      </c>
      <c r="AH7" s="47">
        <v>35.433246140939573</v>
      </c>
      <c r="AI7" s="100">
        <f>T7/([5]Enlaces!$C$17/100)</f>
        <v>360.04331530782031</v>
      </c>
      <c r="AJ7" s="42">
        <v>122.2</v>
      </c>
      <c r="AK7" s="45">
        <v>33.229999999999997</v>
      </c>
      <c r="AL7" s="41">
        <v>2269.2023672664996</v>
      </c>
      <c r="AM7" s="123">
        <f t="shared" si="7"/>
        <v>36739.520927228259</v>
      </c>
      <c r="AN7" s="126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39"/>
      <c r="BA7" s="126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7"/>
      <c r="BN7" s="29">
        <v>291.52159632123505</v>
      </c>
      <c r="BO7" s="29">
        <f t="shared" si="8"/>
        <v>4719.880405238956</v>
      </c>
      <c r="BP7" s="29">
        <v>2657.7610027971336</v>
      </c>
      <c r="BQ7" s="26">
        <f t="shared" si="9"/>
        <v>43030.479515786996</v>
      </c>
      <c r="BR7" s="26">
        <v>29.930892814781796</v>
      </c>
      <c r="BS7" s="26">
        <f t="shared" si="10"/>
        <v>484.59612011772469</v>
      </c>
      <c r="BT7" s="78">
        <v>2979.2128728099337</v>
      </c>
      <c r="BU7" s="33">
        <f t="shared" si="11"/>
        <v>48234.946017229231</v>
      </c>
      <c r="BV7" s="45">
        <v>11.63</v>
      </c>
      <c r="BW7" s="34">
        <v>23.11</v>
      </c>
      <c r="BX7" s="30">
        <v>4.66</v>
      </c>
      <c r="BY7" s="27">
        <v>14.34</v>
      </c>
      <c r="BZ7" s="27"/>
      <c r="CA7" s="27">
        <v>14.35</v>
      </c>
      <c r="CB7" s="79"/>
      <c r="CC7" s="35">
        <v>6.2</v>
      </c>
      <c r="CD7" s="8">
        <v>16.151873684210525</v>
      </c>
      <c r="CE7" s="9">
        <v>16.324836842105267</v>
      </c>
      <c r="CF7" s="10">
        <v>0.25</v>
      </c>
      <c r="CG7" s="11">
        <v>-0.11</v>
      </c>
      <c r="CH7" s="11">
        <v>-1.04</v>
      </c>
      <c r="CI7" s="88">
        <v>0.47</v>
      </c>
      <c r="CJ7" s="12">
        <v>104.1</v>
      </c>
      <c r="CK7" s="22">
        <f t="shared" si="12"/>
        <v>1685.4310499999999</v>
      </c>
      <c r="CL7" s="1">
        <v>104.1</v>
      </c>
      <c r="CM7" s="22">
        <f t="shared" si="13"/>
        <v>1685.4310499999999</v>
      </c>
      <c r="CN7" s="1">
        <v>79.33</v>
      </c>
      <c r="CO7" s="23">
        <f t="shared" si="14"/>
        <v>1284.3923649999999</v>
      </c>
      <c r="CP7" s="1">
        <v>24.77</v>
      </c>
      <c r="CQ7" s="23">
        <f t="shared" si="15"/>
        <v>401.03868499999999</v>
      </c>
      <c r="CR7" s="1">
        <v>0</v>
      </c>
      <c r="CS7" s="24">
        <f t="shared" si="16"/>
        <v>0</v>
      </c>
      <c r="CT7" s="82">
        <v>86.07</v>
      </c>
      <c r="CU7" s="22">
        <f t="shared" si="17"/>
        <v>1393.5163349999998</v>
      </c>
      <c r="CV7" s="1">
        <v>76.95</v>
      </c>
      <c r="CW7" s="23">
        <f t="shared" si="18"/>
        <v>1245.8589750000001</v>
      </c>
      <c r="CX7" s="1">
        <v>15.76</v>
      </c>
      <c r="CY7" s="24">
        <f t="shared" si="19"/>
        <v>255.16228000000001</v>
      </c>
      <c r="CZ7" s="85">
        <v>27.15</v>
      </c>
      <c r="DA7" s="25">
        <f t="shared" si="20"/>
        <v>439.57207499999998</v>
      </c>
      <c r="DB7" s="25">
        <v>1234.1099999999999</v>
      </c>
      <c r="DC7" s="25">
        <v>12422.01</v>
      </c>
      <c r="DD7" s="25">
        <v>40070.67</v>
      </c>
      <c r="DE7" s="157">
        <v>55051.22</v>
      </c>
      <c r="DF7" s="157">
        <v>9349.4764544777699</v>
      </c>
      <c r="DG7" s="157">
        <v>10324.989529804599</v>
      </c>
      <c r="DH7" s="4">
        <v>0.57613168724279795</v>
      </c>
    </row>
    <row r="8" spans="1:112" x14ac:dyDescent="0.2">
      <c r="A8" s="39">
        <v>37347</v>
      </c>
      <c r="B8" s="48">
        <v>105.9676</v>
      </c>
      <c r="C8" s="150">
        <v>16.2651</v>
      </c>
      <c r="D8" s="150">
        <v>16.441400000000002</v>
      </c>
      <c r="E8" s="49">
        <v>262.57</v>
      </c>
      <c r="F8" s="95">
        <f t="shared" si="0"/>
        <v>4270.7273070000001</v>
      </c>
      <c r="G8" s="51">
        <v>120.33</v>
      </c>
      <c r="H8" s="95">
        <f t="shared" si="1"/>
        <v>1957.1794830000001</v>
      </c>
      <c r="I8" s="53">
        <v>-142.25</v>
      </c>
      <c r="J8" s="98">
        <f t="shared" si="2"/>
        <v>-2313.7104749999999</v>
      </c>
      <c r="K8" s="51">
        <v>31.01</v>
      </c>
      <c r="L8" s="95">
        <f t="shared" si="3"/>
        <v>3286.0552760000005</v>
      </c>
      <c r="M8" s="51">
        <v>57.71</v>
      </c>
      <c r="N8" s="95">
        <f t="shared" si="4"/>
        <v>938.65892100000008</v>
      </c>
      <c r="O8" s="55" t="s">
        <v>153</v>
      </c>
      <c r="P8" s="55" t="s">
        <v>153</v>
      </c>
      <c r="Q8" s="51">
        <v>57.71</v>
      </c>
      <c r="R8" s="98">
        <f t="shared" si="5"/>
        <v>938.65892100000008</v>
      </c>
      <c r="S8" s="53">
        <v>37.590000000000003</v>
      </c>
      <c r="T8" s="98">
        <f t="shared" si="6"/>
        <v>611.40510900000004</v>
      </c>
      <c r="U8" s="56">
        <v>1212</v>
      </c>
      <c r="V8" s="47">
        <v>346.12655000000007</v>
      </c>
      <c r="W8" s="100">
        <f>F8/([5]Enlaces!$C$17/100)</f>
        <v>3553.0177262895177</v>
      </c>
      <c r="X8" s="47">
        <v>158.62211129032261</v>
      </c>
      <c r="Y8" s="100">
        <f>H8/([5]Enlaces!$C$17/100)</f>
        <v>1628.2691206322797</v>
      </c>
      <c r="Z8" s="47">
        <v>-187.51762096774198</v>
      </c>
      <c r="AA8" s="100">
        <f>J8/([5]Enlaces!$C$17/100)</f>
        <v>-1924.8839226289517</v>
      </c>
      <c r="AB8" s="47">
        <v>76.0748112903226</v>
      </c>
      <c r="AC8" s="100">
        <f>N8/([5]Enlaces!$C$17/100)</f>
        <v>780.91424376039947</v>
      </c>
      <c r="AD8" s="47" t="s">
        <v>153</v>
      </c>
      <c r="AE8" s="47" t="s">
        <v>153</v>
      </c>
      <c r="AF8" s="47">
        <v>76.0748112903226</v>
      </c>
      <c r="AG8" s="100">
        <f>(R8/([5]Enlaces!$C$17/100))</f>
        <v>780.91424376039947</v>
      </c>
      <c r="AH8" s="47">
        <v>49.552108064516148</v>
      </c>
      <c r="AI8" s="100">
        <f>T8/([5]Enlaces!$C$17/100)</f>
        <v>508.65649667221305</v>
      </c>
      <c r="AJ8" s="42">
        <v>123.1</v>
      </c>
      <c r="AK8" s="45">
        <v>33.28</v>
      </c>
      <c r="AL8" s="41">
        <v>2282.0196697413107</v>
      </c>
      <c r="AM8" s="123">
        <f t="shared" si="7"/>
        <v>37117.278130309394</v>
      </c>
      <c r="AN8" s="126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39"/>
      <c r="BA8" s="126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7"/>
      <c r="BN8" s="29">
        <v>296.48869060299762</v>
      </c>
      <c r="BO8" s="29">
        <f t="shared" si="8"/>
        <v>4822.418201526817</v>
      </c>
      <c r="BP8" s="29">
        <v>2648.8689722683407</v>
      </c>
      <c r="BQ8" s="26">
        <f t="shared" si="9"/>
        <v>43084.11872084179</v>
      </c>
      <c r="BR8" s="26">
        <v>29.908852263904123</v>
      </c>
      <c r="BS8" s="26">
        <f t="shared" si="10"/>
        <v>486.47047295762695</v>
      </c>
      <c r="BT8" s="78">
        <v>2975.2665151352426</v>
      </c>
      <c r="BU8" s="33">
        <f t="shared" si="11"/>
        <v>48393.007395326233</v>
      </c>
      <c r="BV8" s="45">
        <v>11.63</v>
      </c>
      <c r="BW8" s="34">
        <v>23.08</v>
      </c>
      <c r="BX8" s="30">
        <v>4.4400000000000004</v>
      </c>
      <c r="BY8" s="27">
        <v>14.32</v>
      </c>
      <c r="BZ8" s="27"/>
      <c r="CA8" s="27">
        <v>14.18</v>
      </c>
      <c r="CB8" s="79"/>
      <c r="CC8" s="35">
        <v>6.05</v>
      </c>
      <c r="CD8" s="8">
        <v>16.227971428571429</v>
      </c>
      <c r="CE8" s="9">
        <v>16.404085714285717</v>
      </c>
      <c r="CF8" s="10">
        <v>0</v>
      </c>
      <c r="CG8" s="11">
        <v>-0.46</v>
      </c>
      <c r="CH8" s="11">
        <v>-1.51</v>
      </c>
      <c r="CI8" s="88"/>
      <c r="CJ8" s="12">
        <v>76.489999999999995</v>
      </c>
      <c r="CK8" s="22">
        <f t="shared" si="12"/>
        <v>1244.117499</v>
      </c>
      <c r="CL8" s="1">
        <v>76.489999999999995</v>
      </c>
      <c r="CM8" s="22">
        <f t="shared" si="13"/>
        <v>1244.117499</v>
      </c>
      <c r="CN8" s="1">
        <v>74.7</v>
      </c>
      <c r="CO8" s="23">
        <f t="shared" si="14"/>
        <v>1215.00297</v>
      </c>
      <c r="CP8" s="1">
        <v>1.79</v>
      </c>
      <c r="CQ8" s="23">
        <f t="shared" si="15"/>
        <v>29.114529000000001</v>
      </c>
      <c r="CR8" s="1">
        <v>0</v>
      </c>
      <c r="CS8" s="24">
        <f t="shared" si="16"/>
        <v>0</v>
      </c>
      <c r="CT8" s="82">
        <v>127.34</v>
      </c>
      <c r="CU8" s="22">
        <f t="shared" si="17"/>
        <v>2071.1978340000001</v>
      </c>
      <c r="CV8" s="1">
        <v>91.85</v>
      </c>
      <c r="CW8" s="23">
        <f t="shared" si="18"/>
        <v>1493.949435</v>
      </c>
      <c r="CX8" s="1">
        <v>26.56</v>
      </c>
      <c r="CY8" s="24">
        <f t="shared" si="19"/>
        <v>432.00105600000001</v>
      </c>
      <c r="CZ8" s="85">
        <v>-15.36</v>
      </c>
      <c r="DA8" s="25">
        <f t="shared" si="20"/>
        <v>-249.83193599999998</v>
      </c>
      <c r="DB8" s="25">
        <v>1317.46</v>
      </c>
      <c r="DC8" s="25">
        <v>11834.98</v>
      </c>
      <c r="DD8" s="25">
        <v>39668.230000000003</v>
      </c>
      <c r="DE8" s="157">
        <v>55942.57</v>
      </c>
      <c r="DF8" s="157">
        <v>9456.2940725377703</v>
      </c>
      <c r="DG8" s="157">
        <v>10624.490683452899</v>
      </c>
      <c r="DH8" s="4">
        <v>0.73649754500817455</v>
      </c>
    </row>
    <row r="9" spans="1:112" x14ac:dyDescent="0.2">
      <c r="A9" s="39">
        <v>37377</v>
      </c>
      <c r="B9" s="48">
        <v>111.1092</v>
      </c>
      <c r="C9" s="150">
        <v>16.340499999999999</v>
      </c>
      <c r="D9" s="150">
        <v>16.509799999999998</v>
      </c>
      <c r="E9" s="49">
        <v>251.02</v>
      </c>
      <c r="F9" s="95">
        <f t="shared" si="0"/>
        <v>4101.7923099999998</v>
      </c>
      <c r="G9" s="51">
        <v>123.52</v>
      </c>
      <c r="H9" s="95">
        <f t="shared" si="1"/>
        <v>2018.3785599999999</v>
      </c>
      <c r="I9" s="53">
        <v>-127.5</v>
      </c>
      <c r="J9" s="98">
        <f t="shared" si="2"/>
        <v>-2083.4137499999997</v>
      </c>
      <c r="K9" s="51">
        <v>32.950000000000003</v>
      </c>
      <c r="L9" s="95">
        <f t="shared" si="3"/>
        <v>3661.0481400000003</v>
      </c>
      <c r="M9" s="51">
        <v>61.25</v>
      </c>
      <c r="N9" s="95">
        <f t="shared" si="4"/>
        <v>1000.8556249999999</v>
      </c>
      <c r="O9" s="55" t="s">
        <v>153</v>
      </c>
      <c r="P9" s="55" t="s">
        <v>153</v>
      </c>
      <c r="Q9" s="51">
        <v>61.25</v>
      </c>
      <c r="R9" s="98">
        <f t="shared" si="5"/>
        <v>1000.8556249999999</v>
      </c>
      <c r="S9" s="53">
        <v>31.58</v>
      </c>
      <c r="T9" s="98">
        <f t="shared" si="6"/>
        <v>516.03298999999993</v>
      </c>
      <c r="U9" s="56">
        <v>958.2</v>
      </c>
      <c r="V9" s="47">
        <v>330.90104193548399</v>
      </c>
      <c r="W9" s="100">
        <f>F9/([5]Enlaces!$C$17/100)</f>
        <v>3412.4728036605657</v>
      </c>
      <c r="X9" s="47">
        <v>162.82725161290327</v>
      </c>
      <c r="Y9" s="100">
        <f>H9/([5]Enlaces!$C$17/100)</f>
        <v>1679.1834941763727</v>
      </c>
      <c r="Z9" s="47">
        <v>-168.07379032258069</v>
      </c>
      <c r="AA9" s="100">
        <f>J9/([5]Enlaces!$C$17/100)</f>
        <v>-1733.2893094841929</v>
      </c>
      <c r="AB9" s="47">
        <v>80.741330645161312</v>
      </c>
      <c r="AC9" s="100">
        <f>N9/([5]Enlaces!$C$17/100)</f>
        <v>832.65858985024954</v>
      </c>
      <c r="AD9" s="47" t="s">
        <v>153</v>
      </c>
      <c r="AE9" s="47" t="s">
        <v>153</v>
      </c>
      <c r="AF9" s="47">
        <v>80.741330645161312</v>
      </c>
      <c r="AG9" s="100">
        <f>(R9/([5]Enlaces!$C$17/100))</f>
        <v>832.65858985024954</v>
      </c>
      <c r="AH9" s="47">
        <v>41.629570967741941</v>
      </c>
      <c r="AI9" s="100">
        <f>T9/([5]Enlaces!$C$17/100)</f>
        <v>429.31197171381029</v>
      </c>
      <c r="AJ9" s="42">
        <v>123.7</v>
      </c>
      <c r="AK9" s="45">
        <v>33.03</v>
      </c>
      <c r="AL9" s="41">
        <v>2275.8849512499387</v>
      </c>
      <c r="AM9" s="123">
        <f t="shared" si="7"/>
        <v>37189.09804589962</v>
      </c>
      <c r="AN9" s="126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39"/>
      <c r="BA9" s="126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7"/>
      <c r="BN9" s="29">
        <v>308.97728714099526</v>
      </c>
      <c r="BO9" s="29">
        <f t="shared" si="8"/>
        <v>5048.8433605274322</v>
      </c>
      <c r="BP9" s="29">
        <v>2616.2231282276439</v>
      </c>
      <c r="BQ9" s="26">
        <f t="shared" si="9"/>
        <v>42750.394026803813</v>
      </c>
      <c r="BR9" s="26">
        <v>34.001742318119405</v>
      </c>
      <c r="BS9" s="26">
        <f t="shared" si="10"/>
        <v>555.60547034923013</v>
      </c>
      <c r="BT9" s="78">
        <v>2959.2015443907808</v>
      </c>
      <c r="BU9" s="33">
        <f t="shared" si="11"/>
        <v>48354.832836117552</v>
      </c>
      <c r="BV9" s="45">
        <v>11.48</v>
      </c>
      <c r="BW9" s="34">
        <v>22.89</v>
      </c>
      <c r="BX9" s="30">
        <v>4.13</v>
      </c>
      <c r="BY9" s="27">
        <v>14.28</v>
      </c>
      <c r="BZ9" s="27"/>
      <c r="CA9" s="27">
        <v>14.84</v>
      </c>
      <c r="CB9" s="79"/>
      <c r="CC9" s="35">
        <v>6.8</v>
      </c>
      <c r="CD9" s="8">
        <v>16.305340909090912</v>
      </c>
      <c r="CE9" s="9">
        <v>16.480781818181818</v>
      </c>
      <c r="CF9" s="10">
        <v>-0.38</v>
      </c>
      <c r="CG9" s="11">
        <v>-1.47</v>
      </c>
      <c r="CH9" s="11">
        <v>-2.06</v>
      </c>
      <c r="CI9" s="88">
        <v>-2.86</v>
      </c>
      <c r="CJ9" s="12">
        <v>129.96</v>
      </c>
      <c r="CK9" s="22">
        <f t="shared" si="12"/>
        <v>2123.6113799999998</v>
      </c>
      <c r="CL9" s="1">
        <v>129.96</v>
      </c>
      <c r="CM9" s="22">
        <f t="shared" si="13"/>
        <v>2123.6113799999998</v>
      </c>
      <c r="CN9" s="1">
        <v>122.07</v>
      </c>
      <c r="CO9" s="23">
        <f t="shared" si="14"/>
        <v>1994.6848349999998</v>
      </c>
      <c r="CP9" s="1">
        <v>7.89</v>
      </c>
      <c r="CQ9" s="23">
        <f t="shared" si="15"/>
        <v>128.92654499999998</v>
      </c>
      <c r="CR9" s="1">
        <v>0</v>
      </c>
      <c r="CS9" s="24">
        <f t="shared" si="16"/>
        <v>0</v>
      </c>
      <c r="CT9" s="82">
        <v>117.65</v>
      </c>
      <c r="CU9" s="22">
        <f t="shared" si="17"/>
        <v>1922.4598249999999</v>
      </c>
      <c r="CV9" s="1">
        <v>81.53</v>
      </c>
      <c r="CW9" s="23">
        <f t="shared" si="18"/>
        <v>1332.240965</v>
      </c>
      <c r="CX9" s="1">
        <v>33.01</v>
      </c>
      <c r="CY9" s="24">
        <f t="shared" si="19"/>
        <v>539.39990499999988</v>
      </c>
      <c r="CZ9" s="85">
        <v>48.43</v>
      </c>
      <c r="DA9" s="25">
        <f t="shared" si="20"/>
        <v>791.37041499999998</v>
      </c>
      <c r="DB9" s="25">
        <v>1309.08</v>
      </c>
      <c r="DC9" s="25">
        <v>11861.4</v>
      </c>
      <c r="DD9" s="25">
        <v>39510.839999999997</v>
      </c>
      <c r="DE9" s="157">
        <v>56943.77</v>
      </c>
      <c r="DF9" s="157">
        <v>9473.30292264944</v>
      </c>
      <c r="DG9" s="157">
        <v>10771.2979592753</v>
      </c>
      <c r="DH9" s="4">
        <v>0.48740861088547582</v>
      </c>
    </row>
    <row r="10" spans="1:112" x14ac:dyDescent="0.2">
      <c r="A10" s="39">
        <v>37408</v>
      </c>
      <c r="B10" s="48">
        <v>108.88509999999999</v>
      </c>
      <c r="C10" s="150">
        <v>16.427900000000001</v>
      </c>
      <c r="D10" s="150">
        <v>16.5975</v>
      </c>
      <c r="E10" s="49">
        <v>233.91</v>
      </c>
      <c r="F10" s="95">
        <f t="shared" si="0"/>
        <v>3842.6500890000002</v>
      </c>
      <c r="G10" s="51">
        <v>123.64</v>
      </c>
      <c r="H10" s="95">
        <f t="shared" si="1"/>
        <v>2031.1455560000002</v>
      </c>
      <c r="I10" s="53">
        <v>-110.27</v>
      </c>
      <c r="J10" s="98">
        <f t="shared" si="2"/>
        <v>-1811.504533</v>
      </c>
      <c r="K10" s="51">
        <v>30.55</v>
      </c>
      <c r="L10" s="95">
        <f t="shared" si="3"/>
        <v>3326.439805</v>
      </c>
      <c r="M10" s="51">
        <v>50.81</v>
      </c>
      <c r="N10" s="95">
        <f t="shared" si="4"/>
        <v>834.7015990000001</v>
      </c>
      <c r="O10" s="55" t="s">
        <v>153</v>
      </c>
      <c r="P10" s="55" t="s">
        <v>153</v>
      </c>
      <c r="Q10" s="51">
        <v>50.81</v>
      </c>
      <c r="R10" s="98">
        <f t="shared" si="5"/>
        <v>834.7015990000001</v>
      </c>
      <c r="S10" s="53">
        <v>32.11</v>
      </c>
      <c r="T10" s="98">
        <f t="shared" si="6"/>
        <v>527.49986899999999</v>
      </c>
      <c r="U10" s="56">
        <v>1051.0999999999999</v>
      </c>
      <c r="V10" s="47">
        <v>308.17479972206786</v>
      </c>
      <c r="W10" s="100">
        <f>F10/([5]Enlaces!$C$17/100)</f>
        <v>3196.8802737104829</v>
      </c>
      <c r="X10" s="47">
        <v>162.89484091161759</v>
      </c>
      <c r="Y10" s="100">
        <f>H10/([5]Enlaces!$C$17/100)</f>
        <v>1689.8049550748754</v>
      </c>
      <c r="Z10" s="47">
        <v>-145.27995881045027</v>
      </c>
      <c r="AA10" s="100">
        <f>J10/([5]Enlaces!$C$17/100)</f>
        <v>-1507.0753186356073</v>
      </c>
      <c r="AB10" s="47">
        <v>66.941821956642599</v>
      </c>
      <c r="AC10" s="100">
        <f>N10/([5]Enlaces!$C$17/100)</f>
        <v>694.42728702163072</v>
      </c>
      <c r="AD10" s="47" t="s">
        <v>153</v>
      </c>
      <c r="AE10" s="47" t="s">
        <v>153</v>
      </c>
      <c r="AF10" s="47">
        <v>66.941821956642599</v>
      </c>
      <c r="AG10" s="100">
        <f>(R10/([5]Enlaces!$C$17/100))</f>
        <v>694.42728702163072</v>
      </c>
      <c r="AH10" s="47">
        <v>42.304701889938862</v>
      </c>
      <c r="AI10" s="100">
        <f>T10/([5]Enlaces!$C$17/100)</f>
        <v>438.85180449251249</v>
      </c>
      <c r="AJ10" s="42">
        <v>125.1</v>
      </c>
      <c r="AK10" s="45">
        <v>32.78</v>
      </c>
      <c r="AL10" s="41">
        <v>2291.4089426731157</v>
      </c>
      <c r="AM10" s="123">
        <f t="shared" si="7"/>
        <v>37643.036969339679</v>
      </c>
      <c r="AN10" s="126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39"/>
      <c r="BA10" s="126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7"/>
      <c r="BN10" s="29">
        <v>338.65824830131663</v>
      </c>
      <c r="BO10" s="29">
        <f t="shared" si="8"/>
        <v>5563.4438372692002</v>
      </c>
      <c r="BP10" s="29">
        <v>2582.3634595285016</v>
      </c>
      <c r="BQ10" s="26">
        <f t="shared" si="9"/>
        <v>42422.808676788278</v>
      </c>
      <c r="BR10" s="26">
        <v>25.883972584398926</v>
      </c>
      <c r="BS10" s="26">
        <f t="shared" si="10"/>
        <v>425.21931321924711</v>
      </c>
      <c r="BT10" s="78">
        <v>2946.9062903817576</v>
      </c>
      <c r="BU10" s="33">
        <f t="shared" si="11"/>
        <v>48411.481847762479</v>
      </c>
      <c r="BV10" s="45">
        <v>11.5</v>
      </c>
      <c r="BW10" s="34">
        <v>22.92</v>
      </c>
      <c r="BX10" s="30">
        <v>4.08</v>
      </c>
      <c r="BY10" s="27">
        <v>14.17</v>
      </c>
      <c r="BZ10" s="27"/>
      <c r="CA10" s="27">
        <v>14.27</v>
      </c>
      <c r="CB10" s="79"/>
      <c r="CC10" s="35">
        <v>6.14</v>
      </c>
      <c r="CD10" s="8">
        <v>16.394314999999999</v>
      </c>
      <c r="CE10" s="9">
        <v>16.573970000000003</v>
      </c>
      <c r="CF10" s="10">
        <v>0.25</v>
      </c>
      <c r="CG10" s="11">
        <v>-1.91</v>
      </c>
      <c r="CH10" s="11">
        <v>-1.68</v>
      </c>
      <c r="CI10" s="88">
        <v>-5.29</v>
      </c>
      <c r="CJ10" s="12">
        <v>86.94</v>
      </c>
      <c r="CK10" s="22">
        <f t="shared" si="12"/>
        <v>1428.241626</v>
      </c>
      <c r="CL10" s="1">
        <v>86.94</v>
      </c>
      <c r="CM10" s="22">
        <f t="shared" si="13"/>
        <v>1428.241626</v>
      </c>
      <c r="CN10" s="1">
        <v>75.959999999999994</v>
      </c>
      <c r="CO10" s="23">
        <f t="shared" si="14"/>
        <v>1247.863284</v>
      </c>
      <c r="CP10" s="1">
        <v>10.98</v>
      </c>
      <c r="CQ10" s="23">
        <f t="shared" si="15"/>
        <v>180.37834200000003</v>
      </c>
      <c r="CR10" s="1">
        <v>0</v>
      </c>
      <c r="CS10" s="24">
        <f t="shared" si="16"/>
        <v>0</v>
      </c>
      <c r="CT10" s="82">
        <v>138.4</v>
      </c>
      <c r="CU10" s="22">
        <f t="shared" si="17"/>
        <v>2273.6213600000001</v>
      </c>
      <c r="CV10" s="1">
        <v>120.19</v>
      </c>
      <c r="CW10" s="23">
        <f t="shared" si="18"/>
        <v>1974.4693010000001</v>
      </c>
      <c r="CX10" s="1">
        <v>9.6300000000000008</v>
      </c>
      <c r="CY10" s="24">
        <f t="shared" si="19"/>
        <v>158.20067700000001</v>
      </c>
      <c r="CZ10" s="85">
        <v>-33.25</v>
      </c>
      <c r="DA10" s="25">
        <f t="shared" si="20"/>
        <v>-546.22767500000009</v>
      </c>
      <c r="DB10" s="25">
        <v>1344.14</v>
      </c>
      <c r="DC10" s="25">
        <v>12020.79</v>
      </c>
      <c r="DD10" s="25">
        <v>40647.31</v>
      </c>
      <c r="DE10" s="157">
        <v>57202.79</v>
      </c>
      <c r="DF10" s="157">
        <v>9400.5030048127901</v>
      </c>
      <c r="DG10" s="157">
        <v>10765.4113572718</v>
      </c>
      <c r="DH10" s="4">
        <v>1.1317704122877803</v>
      </c>
    </row>
    <row r="11" spans="1:112" x14ac:dyDescent="0.2">
      <c r="A11" s="39">
        <v>37438</v>
      </c>
      <c r="B11" s="48">
        <v>109.4829</v>
      </c>
      <c r="C11" s="150">
        <v>16.5001</v>
      </c>
      <c r="D11" s="150">
        <v>16.686199999999999</v>
      </c>
      <c r="E11" s="49">
        <v>251.25</v>
      </c>
      <c r="F11" s="95">
        <f t="shared" si="0"/>
        <v>4145.6501250000001</v>
      </c>
      <c r="G11" s="51">
        <v>106.59</v>
      </c>
      <c r="H11" s="95">
        <f t="shared" si="1"/>
        <v>1758.7456589999999</v>
      </c>
      <c r="I11" s="53">
        <v>-144.66</v>
      </c>
      <c r="J11" s="98">
        <f t="shared" si="2"/>
        <v>-2386.904466</v>
      </c>
      <c r="K11" s="51">
        <v>31.91</v>
      </c>
      <c r="L11" s="95">
        <f t="shared" si="3"/>
        <v>3493.5993389999999</v>
      </c>
      <c r="M11" s="51">
        <v>58.13</v>
      </c>
      <c r="N11" s="95">
        <f t="shared" si="4"/>
        <v>959.15081300000008</v>
      </c>
      <c r="O11" s="55" t="s">
        <v>153</v>
      </c>
      <c r="P11" s="55" t="s">
        <v>153</v>
      </c>
      <c r="Q11" s="51">
        <v>58.13</v>
      </c>
      <c r="R11" s="98">
        <f t="shared" si="5"/>
        <v>959.15081300000008</v>
      </c>
      <c r="S11" s="53">
        <v>28.26</v>
      </c>
      <c r="T11" s="98">
        <f t="shared" si="6"/>
        <v>466.29282599999999</v>
      </c>
      <c r="U11" s="56">
        <v>885.7</v>
      </c>
      <c r="V11" s="47">
        <v>330.65253331482506</v>
      </c>
      <c r="W11" s="100">
        <f>F11/([5]Enlaces!$C$17/100)</f>
        <v>3448.960170549085</v>
      </c>
      <c r="X11" s="47">
        <v>140.27563592448638</v>
      </c>
      <c r="Y11" s="100">
        <f>H11/([5]Enlaces!$C$17/100)</f>
        <v>1463.1827445923461</v>
      </c>
      <c r="Z11" s="47">
        <v>-190.37689739033868</v>
      </c>
      <c r="AA11" s="100">
        <f>J11/([5]Enlaces!$C$17/100)</f>
        <v>-1985.7774259567389</v>
      </c>
      <c r="AB11" s="47">
        <v>76.500822931704604</v>
      </c>
      <c r="AC11" s="100">
        <f>N11/([5]Enlaces!$C$17/100)</f>
        <v>797.96240682196344</v>
      </c>
      <c r="AD11" s="47" t="s">
        <v>153</v>
      </c>
      <c r="AE11" s="47" t="s">
        <v>153</v>
      </c>
      <c r="AF11" s="47">
        <v>76.500822931704604</v>
      </c>
      <c r="AG11" s="100">
        <f>(R11/([5]Enlaces!$C$17/100))</f>
        <v>797.96240682196344</v>
      </c>
      <c r="AH11" s="47">
        <v>37.191007329261517</v>
      </c>
      <c r="AI11" s="100">
        <f>T11/([5]Enlaces!$C$17/100)</f>
        <v>387.93080366056574</v>
      </c>
      <c r="AJ11" s="42">
        <v>126.1</v>
      </c>
      <c r="AK11" s="45">
        <v>33.15</v>
      </c>
      <c r="AL11" s="41">
        <v>2321.3023637020874</v>
      </c>
      <c r="AM11" s="123">
        <f t="shared" si="7"/>
        <v>38301.72113132081</v>
      </c>
      <c r="AN11" s="126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39"/>
      <c r="BA11" s="126"/>
      <c r="BB11" s="124"/>
      <c r="BC11" s="124"/>
      <c r="BD11" s="124"/>
      <c r="BE11" s="124"/>
      <c r="BF11" s="124"/>
      <c r="BG11" s="124"/>
      <c r="BH11" s="124"/>
      <c r="BI11" s="124"/>
      <c r="BJ11" s="124"/>
      <c r="BK11" s="124"/>
      <c r="BL11" s="124"/>
      <c r="BM11" s="127"/>
      <c r="BN11" s="29">
        <v>352.78832563158852</v>
      </c>
      <c r="BO11" s="29">
        <f t="shared" si="8"/>
        <v>5821.0426517537735</v>
      </c>
      <c r="BP11" s="29">
        <v>2600.651979266152</v>
      </c>
      <c r="BQ11" s="26">
        <f t="shared" si="9"/>
        <v>42911.017723089433</v>
      </c>
      <c r="BR11" s="26">
        <v>30.894105650108514</v>
      </c>
      <c r="BS11" s="26">
        <f t="shared" si="10"/>
        <v>509.75583263735547</v>
      </c>
      <c r="BT11" s="78">
        <v>2984.3338032449519</v>
      </c>
      <c r="BU11" s="33">
        <f t="shared" si="11"/>
        <v>49241.806186922033</v>
      </c>
      <c r="BV11" s="45">
        <v>11.69</v>
      </c>
      <c r="BW11" s="34">
        <v>22.81</v>
      </c>
      <c r="BX11" s="30">
        <v>3.99</v>
      </c>
      <c r="BY11" s="27">
        <v>13.83</v>
      </c>
      <c r="BZ11" s="27"/>
      <c r="CA11" s="27">
        <v>13.85</v>
      </c>
      <c r="CB11" s="79"/>
      <c r="CC11" s="35">
        <v>5.53</v>
      </c>
      <c r="CD11" s="8">
        <v>16.466247826086953</v>
      </c>
      <c r="CE11" s="9">
        <v>16.642734782608695</v>
      </c>
      <c r="CF11" s="10">
        <v>0</v>
      </c>
      <c r="CG11" s="11">
        <v>-2.4700000000000002</v>
      </c>
      <c r="CH11" s="11">
        <v>-1.96</v>
      </c>
      <c r="CI11" s="88">
        <v>-6.87</v>
      </c>
      <c r="CJ11" s="12">
        <v>121.75</v>
      </c>
      <c r="CK11" s="22">
        <f t="shared" si="12"/>
        <v>2008.8871750000001</v>
      </c>
      <c r="CL11" s="1">
        <v>121.75</v>
      </c>
      <c r="CM11" s="22">
        <f t="shared" si="13"/>
        <v>2008.8871750000001</v>
      </c>
      <c r="CN11" s="1">
        <v>102.53</v>
      </c>
      <c r="CO11" s="23">
        <f t="shared" si="14"/>
        <v>1691.755253</v>
      </c>
      <c r="CP11" s="1">
        <v>19.22</v>
      </c>
      <c r="CQ11" s="23">
        <f t="shared" si="15"/>
        <v>317.13192199999997</v>
      </c>
      <c r="CR11" s="1">
        <v>0</v>
      </c>
      <c r="CS11" s="24">
        <f t="shared" si="16"/>
        <v>0</v>
      </c>
      <c r="CT11" s="82">
        <v>156.87</v>
      </c>
      <c r="CU11" s="22">
        <f t="shared" si="17"/>
        <v>2588.3706870000001</v>
      </c>
      <c r="CV11" s="1">
        <v>107.08</v>
      </c>
      <c r="CW11" s="23">
        <f t="shared" si="18"/>
        <v>1766.830708</v>
      </c>
      <c r="CX11" s="1">
        <v>47.13</v>
      </c>
      <c r="CY11" s="24">
        <f t="shared" si="19"/>
        <v>777.64971300000002</v>
      </c>
      <c r="CZ11" s="85">
        <v>14.67</v>
      </c>
      <c r="DA11" s="25">
        <f t="shared" si="20"/>
        <v>242.056467</v>
      </c>
      <c r="DB11" s="25">
        <v>1333.1</v>
      </c>
      <c r="DC11" s="25">
        <v>12092.63</v>
      </c>
      <c r="DD11" s="25">
        <v>41335.519999999997</v>
      </c>
      <c r="DE11" s="157">
        <v>57586.66</v>
      </c>
      <c r="DF11" s="157">
        <v>9237.8943190278096</v>
      </c>
      <c r="DG11" s="157">
        <v>10606.8308774423</v>
      </c>
      <c r="DH11" s="4">
        <v>0.79936051159072985</v>
      </c>
    </row>
    <row r="12" spans="1:112" x14ac:dyDescent="0.2">
      <c r="A12" s="39">
        <v>37469</v>
      </c>
      <c r="B12" s="48">
        <v>111.6277</v>
      </c>
      <c r="C12" s="150">
        <v>16.581299999999999</v>
      </c>
      <c r="D12" s="150">
        <v>16.7578</v>
      </c>
      <c r="E12" s="49">
        <v>258.60000000000002</v>
      </c>
      <c r="F12" s="95">
        <f t="shared" si="0"/>
        <v>4287.92418</v>
      </c>
      <c r="G12" s="51">
        <v>111.12</v>
      </c>
      <c r="H12" s="95">
        <f t="shared" si="1"/>
        <v>1842.514056</v>
      </c>
      <c r="I12" s="53">
        <v>-147.47999999999999</v>
      </c>
      <c r="J12" s="98">
        <f t="shared" si="2"/>
        <v>-2445.4101239999995</v>
      </c>
      <c r="K12" s="51">
        <v>31.97</v>
      </c>
      <c r="L12" s="95">
        <f t="shared" si="3"/>
        <v>3568.7375689999999</v>
      </c>
      <c r="M12" s="51">
        <v>57.08</v>
      </c>
      <c r="N12" s="95">
        <f t="shared" si="4"/>
        <v>946.46060399999988</v>
      </c>
      <c r="O12" s="55" t="s">
        <v>153</v>
      </c>
      <c r="P12" s="55" t="s">
        <v>153</v>
      </c>
      <c r="Q12" s="51">
        <v>57.08</v>
      </c>
      <c r="R12" s="98">
        <f t="shared" si="5"/>
        <v>946.46060399999988</v>
      </c>
      <c r="S12" s="53">
        <v>36.26</v>
      </c>
      <c r="T12" s="98">
        <f t="shared" si="6"/>
        <v>601.23793799999987</v>
      </c>
      <c r="U12" s="56">
        <v>1134.2</v>
      </c>
      <c r="V12" s="47">
        <v>339.19533038184841</v>
      </c>
      <c r="W12" s="100">
        <f>F12/([5]Enlaces!$C$17/100)</f>
        <v>3567.324608985025</v>
      </c>
      <c r="X12" s="47">
        <v>145.75168256779193</v>
      </c>
      <c r="Y12" s="100">
        <f>H12/([5]Enlaces!$C$17/100)</f>
        <v>1532.8735906821964</v>
      </c>
      <c r="Z12" s="47">
        <v>-193.44364781405645</v>
      </c>
      <c r="AA12" s="100">
        <f>J12/([5]Enlaces!$C$17/100)</f>
        <v>-2034.4510183028283</v>
      </c>
      <c r="AB12" s="47">
        <v>74.869564803541778</v>
      </c>
      <c r="AC12" s="100">
        <f>N12/([5]Enlaces!$C$17/100)</f>
        <v>787.40482861896828</v>
      </c>
      <c r="AD12" s="47" t="s">
        <v>153</v>
      </c>
      <c r="AE12" s="47" t="s">
        <v>153</v>
      </c>
      <c r="AF12" s="47">
        <v>74.869564803541778</v>
      </c>
      <c r="AG12" s="100">
        <f>(R12/([5]Enlaces!$C$17/100))</f>
        <v>787.40482861896828</v>
      </c>
      <c r="AH12" s="47">
        <v>47.560799225235193</v>
      </c>
      <c r="AI12" s="100">
        <f>T12/([5]Enlaces!$C$17/100)</f>
        <v>500.1979517470881</v>
      </c>
      <c r="AJ12" s="42">
        <v>126.9</v>
      </c>
      <c r="AK12" s="45">
        <v>33.44</v>
      </c>
      <c r="AL12" s="41">
        <v>2324.7129054251163</v>
      </c>
      <c r="AM12" s="123">
        <f t="shared" si="7"/>
        <v>38546.762098725478</v>
      </c>
      <c r="AN12" s="126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39"/>
      <c r="BA12" s="126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7"/>
      <c r="BN12" s="29">
        <v>352.69371432778149</v>
      </c>
      <c r="BO12" s="29">
        <f t="shared" si="8"/>
        <v>5848.1202853832428</v>
      </c>
      <c r="BP12" s="29">
        <v>2610.3672689934565</v>
      </c>
      <c r="BQ12" s="26">
        <f t="shared" si="9"/>
        <v>43283.2827973612</v>
      </c>
      <c r="BR12" s="26">
        <v>30.439139466185114</v>
      </c>
      <c r="BS12" s="26">
        <f t="shared" si="10"/>
        <v>504.7205032306552</v>
      </c>
      <c r="BT12" s="78">
        <v>2993.5001227874232</v>
      </c>
      <c r="BU12" s="33">
        <f t="shared" si="11"/>
        <v>49636.123585975096</v>
      </c>
      <c r="BV12" s="45">
        <v>11.33</v>
      </c>
      <c r="BW12" s="34">
        <v>22.63</v>
      </c>
      <c r="BX12" s="30">
        <v>3.78</v>
      </c>
      <c r="BY12" s="27">
        <v>13.62</v>
      </c>
      <c r="BZ12" s="27"/>
      <c r="CA12" s="27">
        <v>13.74</v>
      </c>
      <c r="CB12" s="79"/>
      <c r="CC12" s="35">
        <v>5.38</v>
      </c>
      <c r="CD12" s="8">
        <v>16.547445454545453</v>
      </c>
      <c r="CE12" s="9">
        <v>16.731040909090908</v>
      </c>
      <c r="CF12" s="10">
        <v>-0.63</v>
      </c>
      <c r="CG12" s="11">
        <v>-2.0299999999999998</v>
      </c>
      <c r="CH12" s="11">
        <v>-2.33</v>
      </c>
      <c r="CI12" s="88">
        <v>-3.92</v>
      </c>
      <c r="CJ12" s="12">
        <v>93</v>
      </c>
      <c r="CK12" s="22">
        <f t="shared" si="12"/>
        <v>1542.0608999999999</v>
      </c>
      <c r="CL12" s="1">
        <v>93</v>
      </c>
      <c r="CM12" s="22">
        <f t="shared" si="13"/>
        <v>1542.0608999999999</v>
      </c>
      <c r="CN12" s="1">
        <v>88.38</v>
      </c>
      <c r="CO12" s="23">
        <f t="shared" si="14"/>
        <v>1465.4552939999999</v>
      </c>
      <c r="CP12" s="1">
        <v>4.62</v>
      </c>
      <c r="CQ12" s="23">
        <f t="shared" si="15"/>
        <v>76.605605999999995</v>
      </c>
      <c r="CR12" s="1">
        <v>0</v>
      </c>
      <c r="CS12" s="24">
        <f t="shared" si="16"/>
        <v>0</v>
      </c>
      <c r="CT12" s="82">
        <v>126.85</v>
      </c>
      <c r="CU12" s="22">
        <f t="shared" si="17"/>
        <v>2103.3379049999999</v>
      </c>
      <c r="CV12" s="1">
        <v>102.69</v>
      </c>
      <c r="CW12" s="23">
        <f t="shared" si="18"/>
        <v>1702.7336969999999</v>
      </c>
      <c r="CX12" s="1">
        <v>18.73</v>
      </c>
      <c r="CY12" s="24">
        <f t="shared" si="19"/>
        <v>310.56774899999999</v>
      </c>
      <c r="CZ12" s="85">
        <v>-9.6999999999999993</v>
      </c>
      <c r="DA12" s="25">
        <f t="shared" si="20"/>
        <v>-160.83860999999999</v>
      </c>
      <c r="DB12" s="25">
        <v>1303.19</v>
      </c>
      <c r="DC12" s="25">
        <v>11854.46</v>
      </c>
      <c r="DD12" s="25">
        <v>41235.25</v>
      </c>
      <c r="DE12" s="157">
        <v>56765.07</v>
      </c>
      <c r="DF12" s="157">
        <v>9240.7964083107108</v>
      </c>
      <c r="DG12" s="157">
        <v>10650.1625994032</v>
      </c>
      <c r="DH12" s="4">
        <v>0.63441712926251004</v>
      </c>
    </row>
    <row r="13" spans="1:112" x14ac:dyDescent="0.2">
      <c r="A13" s="39">
        <v>37500</v>
      </c>
      <c r="B13" s="48">
        <v>111.4889</v>
      </c>
      <c r="C13" s="150">
        <v>16.673100000000002</v>
      </c>
      <c r="D13" s="150">
        <v>16.876899999999999</v>
      </c>
      <c r="E13" s="49">
        <v>228.55</v>
      </c>
      <c r="F13" s="95">
        <f t="shared" si="0"/>
        <v>3810.6370050000005</v>
      </c>
      <c r="G13" s="51">
        <v>111.42</v>
      </c>
      <c r="H13" s="95">
        <f t="shared" si="1"/>
        <v>1857.7168020000001</v>
      </c>
      <c r="I13" s="53">
        <v>-117.13</v>
      </c>
      <c r="J13" s="98">
        <f t="shared" si="2"/>
        <v>-1952.9202030000001</v>
      </c>
      <c r="K13" s="51">
        <v>32.82</v>
      </c>
      <c r="L13" s="95">
        <f t="shared" si="3"/>
        <v>3659.0656979999999</v>
      </c>
      <c r="M13" s="51">
        <v>52.44</v>
      </c>
      <c r="N13" s="95">
        <f t="shared" si="4"/>
        <v>874.33736400000009</v>
      </c>
      <c r="O13" s="55" t="s">
        <v>153</v>
      </c>
      <c r="P13" s="55" t="s">
        <v>153</v>
      </c>
      <c r="Q13" s="51">
        <v>52.44</v>
      </c>
      <c r="R13" s="98">
        <f t="shared" si="5"/>
        <v>874.33736400000009</v>
      </c>
      <c r="S13" s="53">
        <v>20.79</v>
      </c>
      <c r="T13" s="98">
        <f t="shared" si="6"/>
        <v>346.63374900000002</v>
      </c>
      <c r="U13" s="57">
        <v>633.4</v>
      </c>
      <c r="V13" s="47">
        <v>299.28306823204412</v>
      </c>
      <c r="W13" s="100">
        <f>F13/([5]Enlaces!$C$17/100)</f>
        <v>3170.2470923460905</v>
      </c>
      <c r="X13" s="47">
        <v>145.9029510497237</v>
      </c>
      <c r="Y13" s="100">
        <f>H13/([5]Enlaces!$C$17/100)</f>
        <v>1545.5214658901832</v>
      </c>
      <c r="Z13" s="47">
        <v>-153.38011718232039</v>
      </c>
      <c r="AA13" s="100">
        <f>J13/([5]Enlaces!$C$17/100)</f>
        <v>-1624.7256264559069</v>
      </c>
      <c r="AB13" s="47">
        <v>68.669455690607705</v>
      </c>
      <c r="AC13" s="100">
        <f>N13/([5]Enlaces!$C$17/100)</f>
        <v>727.40213311148102</v>
      </c>
      <c r="AD13" s="91" t="s">
        <v>153</v>
      </c>
      <c r="AE13" s="91" t="s">
        <v>153</v>
      </c>
      <c r="AF13" s="47">
        <v>68.669455690607705</v>
      </c>
      <c r="AG13" s="100">
        <f>(R13/([5]Enlaces!$C$17/100))</f>
        <v>727.40213311148102</v>
      </c>
      <c r="AH13" s="47">
        <v>27.224217845303858</v>
      </c>
      <c r="AI13" s="100">
        <f>T13/([5]Enlaces!$C$17/100)</f>
        <v>288.38082279534115</v>
      </c>
      <c r="AJ13" s="42">
        <v>127.1</v>
      </c>
      <c r="AK13" s="45">
        <v>33.89</v>
      </c>
      <c r="AL13" s="41">
        <v>2335.5092133086564</v>
      </c>
      <c r="AM13" s="123">
        <f t="shared" si="7"/>
        <v>38940.178664416562</v>
      </c>
      <c r="AN13" s="126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39"/>
      <c r="BA13" s="126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7"/>
      <c r="BN13" s="29">
        <v>327.71919639382673</v>
      </c>
      <c r="BO13" s="29">
        <f t="shared" si="8"/>
        <v>5464.0949333939134</v>
      </c>
      <c r="BP13" s="29">
        <v>2630.8309060897891</v>
      </c>
      <c r="BQ13" s="26">
        <f t="shared" si="9"/>
        <v>43864.106780325666</v>
      </c>
      <c r="BR13" s="26">
        <v>42.285572452355858</v>
      </c>
      <c r="BS13" s="26">
        <f t="shared" si="10"/>
        <v>705.03157805537455</v>
      </c>
      <c r="BT13" s="78">
        <v>3000.8356749359718</v>
      </c>
      <c r="BU13" s="33">
        <f t="shared" si="11"/>
        <v>50033.233291774959</v>
      </c>
      <c r="BV13" s="45">
        <v>11.41</v>
      </c>
      <c r="BW13" s="34">
        <v>22.43</v>
      </c>
      <c r="BX13" s="30">
        <v>3.57</v>
      </c>
      <c r="BY13" s="27">
        <v>13.29</v>
      </c>
      <c r="BZ13" s="27"/>
      <c r="CA13" s="27">
        <v>14.24</v>
      </c>
      <c r="CB13" s="79"/>
      <c r="CC13" s="35">
        <v>5.71</v>
      </c>
      <c r="CD13" s="8">
        <v>16.639245000000003</v>
      </c>
      <c r="CE13" s="9">
        <v>16.824825000000001</v>
      </c>
      <c r="CF13" s="10">
        <v>-1.1299999999999999</v>
      </c>
      <c r="CG13" s="11">
        <v>-2.4700000000000002</v>
      </c>
      <c r="CH13" s="11">
        <v>-2.97</v>
      </c>
      <c r="CI13" s="88">
        <v>-4.16</v>
      </c>
      <c r="CJ13" s="12">
        <v>95.53</v>
      </c>
      <c r="CK13" s="22">
        <f t="shared" si="12"/>
        <v>1592.7812430000001</v>
      </c>
      <c r="CL13" s="1">
        <v>95.53</v>
      </c>
      <c r="CM13" s="22">
        <f t="shared" si="13"/>
        <v>1592.7812430000001</v>
      </c>
      <c r="CN13" s="1">
        <v>92.09</v>
      </c>
      <c r="CO13" s="23">
        <f t="shared" si="14"/>
        <v>1535.4257790000001</v>
      </c>
      <c r="CP13" s="1">
        <v>3.44</v>
      </c>
      <c r="CQ13" s="23">
        <f t="shared" si="15"/>
        <v>57.355464000000005</v>
      </c>
      <c r="CR13" s="1">
        <v>0</v>
      </c>
      <c r="CS13" s="24">
        <f t="shared" si="16"/>
        <v>0</v>
      </c>
      <c r="CT13" s="82">
        <v>139.07</v>
      </c>
      <c r="CU13" s="22">
        <f t="shared" si="17"/>
        <v>2318.7280169999999</v>
      </c>
      <c r="CV13" s="1">
        <v>99.96</v>
      </c>
      <c r="CW13" s="23">
        <f t="shared" si="18"/>
        <v>1666.6430760000001</v>
      </c>
      <c r="CX13" s="1">
        <v>34.659999999999997</v>
      </c>
      <c r="CY13" s="24">
        <f t="shared" si="19"/>
        <v>577.88964599999997</v>
      </c>
      <c r="CZ13" s="85">
        <v>-4.43</v>
      </c>
      <c r="DA13" s="25">
        <f t="shared" si="20"/>
        <v>-73.861833000000004</v>
      </c>
      <c r="DB13" s="25">
        <v>1279.8800000000001</v>
      </c>
      <c r="DC13" s="25">
        <v>11937.91</v>
      </c>
      <c r="DD13" s="25">
        <v>41260.639999999999</v>
      </c>
      <c r="DE13" s="157">
        <v>57479.73</v>
      </c>
      <c r="DF13" s="157">
        <v>9409.2092726614792</v>
      </c>
      <c r="DG13" s="157">
        <v>10895.406523154499</v>
      </c>
      <c r="DH13" s="4">
        <v>0.15760441292356209</v>
      </c>
    </row>
    <row r="14" spans="1:112" x14ac:dyDescent="0.2">
      <c r="A14" s="39">
        <v>37530</v>
      </c>
      <c r="B14" s="48">
        <v>117.9075</v>
      </c>
      <c r="C14" s="150">
        <v>16.776700000000002</v>
      </c>
      <c r="D14" s="150">
        <v>16.972300000000001</v>
      </c>
      <c r="E14" s="49">
        <v>270.2</v>
      </c>
      <c r="F14" s="95">
        <f t="shared" si="0"/>
        <v>4533.0643399999999</v>
      </c>
      <c r="G14" s="51">
        <v>96.53</v>
      </c>
      <c r="H14" s="95">
        <f t="shared" si="1"/>
        <v>1619.4548510000002</v>
      </c>
      <c r="I14" s="53">
        <v>-173.67</v>
      </c>
      <c r="J14" s="98">
        <f t="shared" si="2"/>
        <v>-2913.6094889999999</v>
      </c>
      <c r="K14" s="51">
        <v>35.159999999999997</v>
      </c>
      <c r="L14" s="95">
        <f t="shared" si="3"/>
        <v>4145.6277</v>
      </c>
      <c r="M14" s="51">
        <v>56.71</v>
      </c>
      <c r="N14" s="95">
        <f t="shared" si="4"/>
        <v>951.40665700000011</v>
      </c>
      <c r="O14" s="55" t="s">
        <v>153</v>
      </c>
      <c r="P14" s="55" t="s">
        <v>153</v>
      </c>
      <c r="Q14" s="51">
        <v>56.71</v>
      </c>
      <c r="R14" s="98">
        <f t="shared" si="5"/>
        <v>951.40665700000011</v>
      </c>
      <c r="S14" s="53">
        <v>39.130000000000003</v>
      </c>
      <c r="T14" s="98">
        <f t="shared" si="6"/>
        <v>656.47227100000009</v>
      </c>
      <c r="U14" s="56">
        <v>1113</v>
      </c>
      <c r="V14" s="47">
        <v>353.23769111969125</v>
      </c>
      <c r="W14" s="100">
        <f>F14/([5]Enlaces!$C$17/100)</f>
        <v>3771.2681697171383</v>
      </c>
      <c r="X14" s="47">
        <v>126.19553783783789</v>
      </c>
      <c r="Y14" s="100">
        <f>H14/([5]Enlaces!$C$17/100)</f>
        <v>1347.3002088186358</v>
      </c>
      <c r="Z14" s="47">
        <v>-227.04215328185336</v>
      </c>
      <c r="AA14" s="100">
        <f>J14/([5]Enlaces!$C$17/100)</f>
        <v>-2423.9679608985025</v>
      </c>
      <c r="AB14" s="47">
        <v>74.138080915609521</v>
      </c>
      <c r="AC14" s="100">
        <f>N14/([5]Enlaces!$C$17/100)</f>
        <v>791.5196813643928</v>
      </c>
      <c r="AD14" s="47" t="s">
        <v>153</v>
      </c>
      <c r="AE14" s="47" t="s">
        <v>153</v>
      </c>
      <c r="AF14" s="47">
        <v>74.138080915609521</v>
      </c>
      <c r="AG14" s="100">
        <f>(R14/([5]Enlaces!$C$17/100))</f>
        <v>791.5196813643928</v>
      </c>
      <c r="AH14" s="47">
        <v>51.155406563706592</v>
      </c>
      <c r="AI14" s="100">
        <f>T14/([5]Enlaces!$C$17/100)</f>
        <v>546.14997587354424</v>
      </c>
      <c r="AJ14" s="42">
        <v>127.8</v>
      </c>
      <c r="AK14" s="45">
        <v>34.299999999999997</v>
      </c>
      <c r="AL14" s="41">
        <v>2340.4044047520765</v>
      </c>
      <c r="AM14" s="123">
        <f t="shared" si="7"/>
        <v>39264.262577204165</v>
      </c>
      <c r="AN14" s="126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39"/>
      <c r="BA14" s="126"/>
      <c r="BB14" s="124"/>
      <c r="BC14" s="124"/>
      <c r="BD14" s="124"/>
      <c r="BE14" s="124"/>
      <c r="BF14" s="124"/>
      <c r="BG14" s="124"/>
      <c r="BH14" s="124"/>
      <c r="BI14" s="124"/>
      <c r="BJ14" s="124"/>
      <c r="BK14" s="124"/>
      <c r="BL14" s="124"/>
      <c r="BM14" s="127"/>
      <c r="BN14" s="29">
        <v>315.87256624067282</v>
      </c>
      <c r="BO14" s="29">
        <f t="shared" si="8"/>
        <v>5299.2992820498966</v>
      </c>
      <c r="BP14" s="29">
        <v>2648.5521142639154</v>
      </c>
      <c r="BQ14" s="26">
        <f t="shared" si="9"/>
        <v>44433.964255371437</v>
      </c>
      <c r="BR14" s="26">
        <v>43.26182823402808</v>
      </c>
      <c r="BS14" s="26">
        <f t="shared" si="10"/>
        <v>725.79071373381896</v>
      </c>
      <c r="BT14" s="78">
        <v>3007.6865087386159</v>
      </c>
      <c r="BU14" s="33">
        <f t="shared" si="11"/>
        <v>50459.054251155139</v>
      </c>
      <c r="BV14" s="45">
        <v>11.45</v>
      </c>
      <c r="BW14" s="34">
        <v>22.07</v>
      </c>
      <c r="BX14" s="30">
        <v>3.45</v>
      </c>
      <c r="BY14" s="27">
        <v>12.97</v>
      </c>
      <c r="BZ14" s="27"/>
      <c r="CA14" s="27">
        <v>13.47</v>
      </c>
      <c r="CB14" s="79"/>
      <c r="CC14" s="35">
        <v>5.01</v>
      </c>
      <c r="CD14" s="8">
        <v>16.726523809523808</v>
      </c>
      <c r="CE14" s="9">
        <v>16.925461904761907</v>
      </c>
      <c r="CF14" s="10">
        <v>-1.25</v>
      </c>
      <c r="CG14" s="11">
        <v>-2.7</v>
      </c>
      <c r="CH14" s="11">
        <v>-3.78</v>
      </c>
      <c r="CI14" s="88">
        <v>-4.0599999999999996</v>
      </c>
      <c r="CJ14" s="12">
        <v>83.15</v>
      </c>
      <c r="CK14" s="22">
        <f t="shared" si="12"/>
        <v>1394.9826050000001</v>
      </c>
      <c r="CL14" s="1">
        <v>83.15</v>
      </c>
      <c r="CM14" s="22">
        <f t="shared" si="13"/>
        <v>1394.9826050000001</v>
      </c>
      <c r="CN14" s="1">
        <v>76.56</v>
      </c>
      <c r="CO14" s="23">
        <f t="shared" si="14"/>
        <v>1284.4241520000003</v>
      </c>
      <c r="CP14" s="1">
        <v>6.59</v>
      </c>
      <c r="CQ14" s="23">
        <f t="shared" si="15"/>
        <v>110.55845300000001</v>
      </c>
      <c r="CR14" s="1">
        <v>0</v>
      </c>
      <c r="CS14" s="24">
        <f t="shared" si="16"/>
        <v>0</v>
      </c>
      <c r="CT14" s="82">
        <v>121.86</v>
      </c>
      <c r="CU14" s="22">
        <f t="shared" si="17"/>
        <v>2044.4086620000003</v>
      </c>
      <c r="CV14" s="1">
        <v>100.07</v>
      </c>
      <c r="CW14" s="23">
        <f t="shared" si="18"/>
        <v>1678.8443690000001</v>
      </c>
      <c r="CX14" s="1">
        <v>18.309999999999999</v>
      </c>
      <c r="CY14" s="24">
        <f t="shared" si="19"/>
        <v>307.181377</v>
      </c>
      <c r="CZ14" s="85">
        <v>-16.920000000000002</v>
      </c>
      <c r="DA14" s="25">
        <f t="shared" si="20"/>
        <v>-283.86176400000005</v>
      </c>
      <c r="DB14" s="25">
        <v>1245.5</v>
      </c>
      <c r="DC14" s="25">
        <v>11719.7</v>
      </c>
      <c r="DD14" s="25">
        <v>41604.85</v>
      </c>
      <c r="DE14" s="157">
        <v>57186.83</v>
      </c>
      <c r="DF14" s="157">
        <v>9743.1329120801493</v>
      </c>
      <c r="DG14" s="157">
        <v>11342.562648696099</v>
      </c>
      <c r="DH14" s="4">
        <v>0.55074744295831035</v>
      </c>
    </row>
    <row r="15" spans="1:112" x14ac:dyDescent="0.2">
      <c r="A15" s="39">
        <v>37561</v>
      </c>
      <c r="B15" s="48">
        <v>117.5262</v>
      </c>
      <c r="C15" s="150">
        <v>16.839700000000001</v>
      </c>
      <c r="D15" s="150">
        <v>17.018000000000001</v>
      </c>
      <c r="E15" s="49">
        <v>274.14999999999998</v>
      </c>
      <c r="F15" s="95">
        <f t="shared" si="0"/>
        <v>4616.6037550000001</v>
      </c>
      <c r="G15" s="51">
        <v>93.61</v>
      </c>
      <c r="H15" s="95">
        <f t="shared" si="1"/>
        <v>1576.364317</v>
      </c>
      <c r="I15" s="53">
        <v>-180.54</v>
      </c>
      <c r="J15" s="98">
        <f t="shared" si="2"/>
        <v>-3040.2394380000001</v>
      </c>
      <c r="K15" s="51">
        <v>33.25</v>
      </c>
      <c r="L15" s="95">
        <f t="shared" si="3"/>
        <v>3907.7461499999999</v>
      </c>
      <c r="M15" s="51">
        <v>51.86</v>
      </c>
      <c r="N15" s="95">
        <f t="shared" si="4"/>
        <v>873.30684200000007</v>
      </c>
      <c r="O15" s="55" t="s">
        <v>153</v>
      </c>
      <c r="P15" s="55" t="s">
        <v>153</v>
      </c>
      <c r="Q15" s="51">
        <v>51.86</v>
      </c>
      <c r="R15" s="98">
        <f t="shared" si="5"/>
        <v>873.30684200000007</v>
      </c>
      <c r="S15" s="53">
        <v>34.75</v>
      </c>
      <c r="T15" s="98">
        <f t="shared" si="6"/>
        <v>585.179575</v>
      </c>
      <c r="U15" s="56">
        <v>1045.2</v>
      </c>
      <c r="V15" s="47">
        <v>358.40160259238843</v>
      </c>
      <c r="W15" s="100">
        <f>F15/([5]Enlaces!$C$17/100)</f>
        <v>3840.7685149750419</v>
      </c>
      <c r="X15" s="47">
        <v>122.3781653061225</v>
      </c>
      <c r="Y15" s="100">
        <f>H15/([5]Enlaces!$C$17/100)</f>
        <v>1311.4511788685525</v>
      </c>
      <c r="Z15" s="47">
        <v>-236.02343728626596</v>
      </c>
      <c r="AA15" s="100">
        <f>J15/([5]Enlaces!$C$17/100)</f>
        <v>-2529.3173361064892</v>
      </c>
      <c r="AB15" s="47">
        <v>67.797582018753474</v>
      </c>
      <c r="AC15" s="100">
        <f>N15/([5]Enlaces!$C$17/100)</f>
        <v>726.54479367720478</v>
      </c>
      <c r="AD15" s="47" t="s">
        <v>153</v>
      </c>
      <c r="AE15" s="47" t="s">
        <v>153</v>
      </c>
      <c r="AF15" s="47">
        <v>67.797582018753474</v>
      </c>
      <c r="AG15" s="100">
        <f>(R15/([5]Enlaces!$C$17/100))</f>
        <v>726.54479367720478</v>
      </c>
      <c r="AH15" s="47">
        <v>45.429347766133503</v>
      </c>
      <c r="AI15" s="100">
        <f>T15/([5]Enlaces!$C$17/100)</f>
        <v>486.83824875207989</v>
      </c>
      <c r="AJ15" s="42">
        <v>128.6</v>
      </c>
      <c r="AK15" s="45">
        <v>34.71</v>
      </c>
      <c r="AL15" s="41">
        <v>2336.2309975947437</v>
      </c>
      <c r="AM15" s="123">
        <f t="shared" si="7"/>
        <v>39341.429130196208</v>
      </c>
      <c r="AN15" s="126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39"/>
      <c r="BA15" s="126"/>
      <c r="BB15" s="124"/>
      <c r="BC15" s="124"/>
      <c r="BD15" s="124"/>
      <c r="BE15" s="124"/>
      <c r="BF15" s="124"/>
      <c r="BG15" s="124"/>
      <c r="BH15" s="124"/>
      <c r="BI15" s="124"/>
      <c r="BJ15" s="124"/>
      <c r="BK15" s="124"/>
      <c r="BL15" s="124"/>
      <c r="BM15" s="127"/>
      <c r="BN15" s="29">
        <v>301.89390568197217</v>
      </c>
      <c r="BO15" s="29">
        <f t="shared" si="8"/>
        <v>5083.8028035127072</v>
      </c>
      <c r="BP15" s="29">
        <v>2668.8245761323496</v>
      </c>
      <c r="BQ15" s="26">
        <f t="shared" si="9"/>
        <v>44942.205214695932</v>
      </c>
      <c r="BR15" s="26">
        <v>44.784368723615444</v>
      </c>
      <c r="BS15" s="26">
        <f t="shared" si="10"/>
        <v>754.15533399506705</v>
      </c>
      <c r="BT15" s="78">
        <v>3015.5034457581492</v>
      </c>
      <c r="BU15" s="33">
        <f t="shared" si="11"/>
        <v>50780.173375533508</v>
      </c>
      <c r="BV15" s="45">
        <v>11.07</v>
      </c>
      <c r="BW15" s="34">
        <v>22.09</v>
      </c>
      <c r="BX15" s="30">
        <v>3.38</v>
      </c>
      <c r="BY15" s="27">
        <v>12.82</v>
      </c>
      <c r="BZ15" s="27"/>
      <c r="CA15" s="27">
        <v>13.36</v>
      </c>
      <c r="CB15" s="79"/>
      <c r="CC15" s="35">
        <v>4.75</v>
      </c>
      <c r="CD15" s="8">
        <v>16.800504761904762</v>
      </c>
      <c r="CE15" s="9">
        <v>16.996223809523809</v>
      </c>
      <c r="CF15" s="10">
        <v>-0.88</v>
      </c>
      <c r="CG15" s="11">
        <v>-2.82</v>
      </c>
      <c r="CH15" s="11">
        <v>-3.26</v>
      </c>
      <c r="CI15" s="88">
        <v>-5.31</v>
      </c>
      <c r="CJ15" s="12">
        <v>86.64</v>
      </c>
      <c r="CK15" s="22">
        <f t="shared" si="12"/>
        <v>1458.991608</v>
      </c>
      <c r="CL15" s="1">
        <v>86.64</v>
      </c>
      <c r="CM15" s="22">
        <f t="shared" si="13"/>
        <v>1458.991608</v>
      </c>
      <c r="CN15" s="1">
        <v>80.88</v>
      </c>
      <c r="CO15" s="23">
        <f t="shared" si="14"/>
        <v>1361.9949360000001</v>
      </c>
      <c r="CP15" s="1">
        <v>5.76</v>
      </c>
      <c r="CQ15" s="23">
        <f t="shared" si="15"/>
        <v>96.996672000000004</v>
      </c>
      <c r="CR15" s="1">
        <v>0</v>
      </c>
      <c r="CS15" s="24">
        <f t="shared" si="16"/>
        <v>0</v>
      </c>
      <c r="CT15" s="82">
        <v>141.05000000000001</v>
      </c>
      <c r="CU15" s="22">
        <f t="shared" si="17"/>
        <v>2375.2396850000005</v>
      </c>
      <c r="CV15" s="1">
        <v>103.78</v>
      </c>
      <c r="CW15" s="23">
        <f t="shared" si="18"/>
        <v>1747.6240660000001</v>
      </c>
      <c r="CX15" s="1">
        <v>32.33</v>
      </c>
      <c r="CY15" s="24">
        <f t="shared" si="19"/>
        <v>544.42750100000001</v>
      </c>
      <c r="CZ15" s="85">
        <v>-17.14</v>
      </c>
      <c r="DA15" s="25">
        <f t="shared" si="20"/>
        <v>-288.63245800000004</v>
      </c>
      <c r="DB15" s="25">
        <v>1240.57</v>
      </c>
      <c r="DC15" s="25">
        <v>12214.17</v>
      </c>
      <c r="DD15" s="25">
        <v>41925.269999999997</v>
      </c>
      <c r="DE15" s="157">
        <v>57859.93</v>
      </c>
      <c r="DF15" s="157">
        <v>9915.1141378747107</v>
      </c>
      <c r="DG15" s="157">
        <v>11541.7546935594</v>
      </c>
      <c r="DH15" s="4">
        <v>0.62597809076680999</v>
      </c>
    </row>
    <row r="16" spans="1:112" x14ac:dyDescent="0.2">
      <c r="A16" s="39">
        <v>37591</v>
      </c>
      <c r="B16" s="48">
        <v>122.7176</v>
      </c>
      <c r="C16" s="150">
        <v>16.923300000000001</v>
      </c>
      <c r="D16" s="150">
        <v>17.148099999999999</v>
      </c>
      <c r="E16" s="49">
        <v>262.64999999999998</v>
      </c>
      <c r="F16" s="95">
        <f t="shared" si="0"/>
        <v>4444.9047449999998</v>
      </c>
      <c r="G16" s="51">
        <v>125.17</v>
      </c>
      <c r="H16" s="95">
        <f t="shared" si="1"/>
        <v>2118.2894610000003</v>
      </c>
      <c r="I16" s="53">
        <v>-137.47999999999999</v>
      </c>
      <c r="J16" s="98">
        <f t="shared" si="2"/>
        <v>-2326.615284</v>
      </c>
      <c r="K16" s="51">
        <v>32.94</v>
      </c>
      <c r="L16" s="95">
        <f t="shared" si="3"/>
        <v>4042.3177439999999</v>
      </c>
      <c r="M16" s="51">
        <v>62.1</v>
      </c>
      <c r="N16" s="95">
        <f t="shared" si="4"/>
        <v>1050.9369300000001</v>
      </c>
      <c r="O16" s="55" t="s">
        <v>153</v>
      </c>
      <c r="P16" s="55" t="s">
        <v>153</v>
      </c>
      <c r="Q16" s="51">
        <v>62.1</v>
      </c>
      <c r="R16" s="98">
        <f t="shared" si="5"/>
        <v>1050.9369300000001</v>
      </c>
      <c r="S16" s="53">
        <v>34.479999999999997</v>
      </c>
      <c r="T16" s="98">
        <f t="shared" si="6"/>
        <v>583.51538400000004</v>
      </c>
      <c r="U16" s="56">
        <v>1046.72</v>
      </c>
      <c r="V16" s="47">
        <v>344.12667247097829</v>
      </c>
      <c r="W16" s="100">
        <f>F16/([5]Enlaces!$C$17/100)</f>
        <v>3697.924080698835</v>
      </c>
      <c r="X16" s="47">
        <v>163.99899331122162</v>
      </c>
      <c r="Y16" s="100">
        <f>H16/([5]Enlaces!$C$17/100)</f>
        <v>1762.3040440931784</v>
      </c>
      <c r="Z16" s="47">
        <v>-180.12767915975672</v>
      </c>
      <c r="AA16" s="100">
        <f>J16/([5]Enlaces!$C$17/100)</f>
        <v>-1935.6200366056573</v>
      </c>
      <c r="AB16" s="47">
        <v>81.364044776119385</v>
      </c>
      <c r="AC16" s="100">
        <f>N16/([5]Enlaces!$C$17/100)</f>
        <v>874.32356905158076</v>
      </c>
      <c r="AD16" s="47" t="s">
        <v>153</v>
      </c>
      <c r="AE16" s="47" t="s">
        <v>153</v>
      </c>
      <c r="AF16" s="47">
        <v>81.364044776119385</v>
      </c>
      <c r="AG16" s="100">
        <f>(R16/([5]Enlaces!$C$17/100))</f>
        <v>874.32356905158076</v>
      </c>
      <c r="AH16" s="47">
        <v>45.176042896627955</v>
      </c>
      <c r="AI16" s="100">
        <f>T16/([5]Enlaces!$C$17/100)</f>
        <v>485.45373044925128</v>
      </c>
      <c r="AJ16" s="42">
        <v>129.5</v>
      </c>
      <c r="AK16" s="45">
        <v>33</v>
      </c>
      <c r="AL16" s="41">
        <v>2220.9226683937095</v>
      </c>
      <c r="AM16" s="123">
        <f t="shared" si="7"/>
        <v>37585.340594027264</v>
      </c>
      <c r="AN16" s="126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39"/>
      <c r="BA16" s="126"/>
      <c r="BB16" s="124"/>
      <c r="BC16" s="124"/>
      <c r="BD16" s="124"/>
      <c r="BE16" s="124"/>
      <c r="BF16" s="124"/>
      <c r="BG16" s="124"/>
      <c r="BH16" s="124"/>
      <c r="BI16" s="124"/>
      <c r="BJ16" s="124"/>
      <c r="BK16" s="124"/>
      <c r="BL16" s="124"/>
      <c r="BM16" s="127"/>
      <c r="BN16" s="29">
        <v>328.81009507572833</v>
      </c>
      <c r="BO16" s="29">
        <f t="shared" si="8"/>
        <v>5564.5518819950739</v>
      </c>
      <c r="BP16" s="29">
        <v>2525.0825206322738</v>
      </c>
      <c r="BQ16" s="26">
        <f t="shared" si="9"/>
        <v>42732.729021416162</v>
      </c>
      <c r="BR16" s="26">
        <v>29.000494757097961</v>
      </c>
      <c r="BS16" s="26">
        <f t="shared" si="10"/>
        <v>490.78407292279593</v>
      </c>
      <c r="BT16" s="78">
        <v>2882.8931104651006</v>
      </c>
      <c r="BU16" s="33">
        <f t="shared" si="11"/>
        <v>48788.064976334041</v>
      </c>
      <c r="BV16" s="45">
        <v>10.93</v>
      </c>
      <c r="BW16" s="34">
        <v>22.06</v>
      </c>
      <c r="BX16" s="30">
        <v>3.31</v>
      </c>
      <c r="BY16" s="27">
        <v>12.56</v>
      </c>
      <c r="BZ16" s="27"/>
      <c r="CA16" s="27">
        <v>12.92</v>
      </c>
      <c r="CB16" s="79"/>
      <c r="CC16" s="35">
        <v>4.13</v>
      </c>
      <c r="CD16" s="8">
        <v>16.88178095238095</v>
      </c>
      <c r="CE16" s="9">
        <v>17.068338095238094</v>
      </c>
      <c r="CF16" s="10">
        <v>-0.75</v>
      </c>
      <c r="CG16" s="11">
        <v>-2.4900000000000002</v>
      </c>
      <c r="CH16" s="11">
        <v>-2.5299999999999998</v>
      </c>
      <c r="CI16" s="88">
        <v>-5.58</v>
      </c>
      <c r="CJ16" s="12">
        <v>165.34</v>
      </c>
      <c r="CK16" s="22">
        <f t="shared" si="12"/>
        <v>2798.098422</v>
      </c>
      <c r="CL16" s="1">
        <v>161.61000000000001</v>
      </c>
      <c r="CM16" s="22">
        <f t="shared" si="13"/>
        <v>2734.9745130000006</v>
      </c>
      <c r="CN16" s="1">
        <v>115.09</v>
      </c>
      <c r="CO16" s="23">
        <f t="shared" si="14"/>
        <v>1947.7025970000002</v>
      </c>
      <c r="CP16" s="1">
        <v>46.52</v>
      </c>
      <c r="CQ16" s="23">
        <f t="shared" si="15"/>
        <v>787.27191600000015</v>
      </c>
      <c r="CR16" s="1">
        <v>3.74</v>
      </c>
      <c r="CS16" s="24">
        <f t="shared" si="16"/>
        <v>63.29314200000001</v>
      </c>
      <c r="CT16" s="82">
        <v>281.08</v>
      </c>
      <c r="CU16" s="22">
        <f t="shared" si="17"/>
        <v>4756.8011640000004</v>
      </c>
      <c r="CV16" s="1">
        <v>170.33</v>
      </c>
      <c r="CW16" s="23">
        <f t="shared" si="18"/>
        <v>2882.5456890000005</v>
      </c>
      <c r="CX16" s="1">
        <v>76.86</v>
      </c>
      <c r="CY16" s="24">
        <f t="shared" si="19"/>
        <v>1300.7248380000001</v>
      </c>
      <c r="CZ16" s="85">
        <v>-8.73</v>
      </c>
      <c r="DA16" s="25">
        <f t="shared" si="20"/>
        <v>-147.74040900000003</v>
      </c>
      <c r="DB16" s="25">
        <v>1349.62</v>
      </c>
      <c r="DC16" s="25">
        <v>14276.58</v>
      </c>
      <c r="DD16" s="25">
        <v>43985.71</v>
      </c>
      <c r="DE16" s="157">
        <v>60211.57</v>
      </c>
      <c r="DF16" s="157">
        <v>9925.1529500451506</v>
      </c>
      <c r="DG16" s="157">
        <v>11492.9826577445</v>
      </c>
      <c r="DH16" s="4">
        <v>0.69984447900466318</v>
      </c>
    </row>
    <row r="17" spans="1:112" x14ac:dyDescent="0.2">
      <c r="A17" s="39">
        <v>37622</v>
      </c>
      <c r="B17" s="48">
        <v>109.1371</v>
      </c>
      <c r="C17" s="150">
        <v>16.996600000000001</v>
      </c>
      <c r="D17" s="150">
        <v>17.1905</v>
      </c>
      <c r="E17" s="49">
        <v>251.18</v>
      </c>
      <c r="F17" s="95">
        <f t="shared" si="0"/>
        <v>4269.2059880000006</v>
      </c>
      <c r="G17" s="51">
        <v>113.18</v>
      </c>
      <c r="H17" s="95">
        <f t="shared" si="1"/>
        <v>1923.6751880000002</v>
      </c>
      <c r="I17" s="53">
        <v>-138.01</v>
      </c>
      <c r="J17" s="98">
        <f t="shared" si="2"/>
        <v>-2345.7007659999999</v>
      </c>
      <c r="K17" s="51">
        <v>38.65</v>
      </c>
      <c r="L17" s="95">
        <f t="shared" si="3"/>
        <v>4218.1489149999998</v>
      </c>
      <c r="M17" s="51">
        <v>51.7</v>
      </c>
      <c r="N17" s="95">
        <f t="shared" si="4"/>
        <v>878.72422000000006</v>
      </c>
      <c r="O17" s="51">
        <v>0.12</v>
      </c>
      <c r="P17" s="154">
        <f t="shared" ref="P17:P69" si="21">+O17*C17</f>
        <v>2.0395919999999998</v>
      </c>
      <c r="Q17" s="51">
        <v>51.58</v>
      </c>
      <c r="R17" s="98">
        <f t="shared" si="5"/>
        <v>876.68462799999998</v>
      </c>
      <c r="S17" s="53">
        <v>41.49</v>
      </c>
      <c r="T17" s="98">
        <f t="shared" si="6"/>
        <v>705.18893400000002</v>
      </c>
      <c r="U17" s="56">
        <v>1073.33</v>
      </c>
      <c r="V17" s="47">
        <v>327.64958756191515</v>
      </c>
      <c r="W17" s="100">
        <f>F17/([5]Enlaces!$C$17/100)</f>
        <v>3551.7520698835283</v>
      </c>
      <c r="X17" s="47">
        <v>147.63667616951014</v>
      </c>
      <c r="Y17" s="100">
        <f>H17/([5]Enlaces!$C$17/100)</f>
        <v>1600.3953311148089</v>
      </c>
      <c r="Z17" s="47">
        <v>-180.02595580627403</v>
      </c>
      <c r="AA17" s="100">
        <f>J17/([5]Enlaces!$C$17/100)</f>
        <v>-1951.4981414309484</v>
      </c>
      <c r="AB17" s="47">
        <v>67.439619702806809</v>
      </c>
      <c r="AC17" s="100">
        <f>N17/([5]Enlaces!$C$17/100)</f>
        <v>731.05176372712151</v>
      </c>
      <c r="AD17" s="47">
        <v>0.15653296642817827</v>
      </c>
      <c r="AE17" s="100">
        <f>(P17/([5]Enlaces!$C$17/100))</f>
        <v>1.6968319467554076</v>
      </c>
      <c r="AF17" s="47">
        <v>67.283086736378621</v>
      </c>
      <c r="AG17" s="100">
        <f>(R17/([5]Enlaces!$C$17/100))</f>
        <v>729.35493178036609</v>
      </c>
      <c r="AH17" s="47">
        <v>54.121273142542641</v>
      </c>
      <c r="AI17" s="100">
        <f>T17/([5]Enlaces!$C$17/100)</f>
        <v>586.67964559068218</v>
      </c>
      <c r="AJ17" s="42">
        <v>130.6</v>
      </c>
      <c r="AK17" s="45">
        <v>31.74</v>
      </c>
      <c r="AL17" s="41">
        <v>2370.2153713907824</v>
      </c>
      <c r="AM17" s="123">
        <f t="shared" si="7"/>
        <v>40285.602581380575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39"/>
      <c r="BA17" s="126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7"/>
      <c r="BN17" s="29">
        <v>351.35949573040745</v>
      </c>
      <c r="BO17" s="29">
        <f t="shared" si="8"/>
        <v>5971.9168051314437</v>
      </c>
      <c r="BP17" s="29">
        <v>2671.8316214591109</v>
      </c>
      <c r="BQ17" s="26">
        <f t="shared" si="9"/>
        <v>45412.053337291924</v>
      </c>
      <c r="BR17" s="26">
        <v>31.472261849767367</v>
      </c>
      <c r="BS17" s="26">
        <f t="shared" si="10"/>
        <v>534.92144575575605</v>
      </c>
      <c r="BT17" s="78">
        <v>3054.6639685399573</v>
      </c>
      <c r="BU17" s="33">
        <f t="shared" si="11"/>
        <v>51918.901607686239</v>
      </c>
      <c r="BV17" s="45">
        <v>10.59</v>
      </c>
      <c r="BW17" s="34">
        <v>21.82</v>
      </c>
      <c r="BX17" s="30">
        <v>3.24</v>
      </c>
      <c r="BY17" s="27">
        <v>12.44</v>
      </c>
      <c r="BZ17" s="27"/>
      <c r="CA17" s="27">
        <v>12.12</v>
      </c>
      <c r="CB17" s="79"/>
      <c r="CC17" s="35">
        <v>3.49</v>
      </c>
      <c r="CD17" s="8">
        <v>16.963509090909088</v>
      </c>
      <c r="CE17" s="9">
        <v>17.15261818181818</v>
      </c>
      <c r="CF17" s="10">
        <v>-0.25</v>
      </c>
      <c r="CG17" s="11">
        <v>-2.5</v>
      </c>
      <c r="CH17" s="11">
        <v>-1.42</v>
      </c>
      <c r="CI17" s="88">
        <v>-6.98</v>
      </c>
      <c r="CJ17" s="12">
        <v>96.56</v>
      </c>
      <c r="CK17" s="22">
        <f t="shared" si="12"/>
        <v>1641.1916960000001</v>
      </c>
      <c r="CL17" s="1">
        <v>96.56</v>
      </c>
      <c r="CM17" s="22">
        <f t="shared" si="13"/>
        <v>1641.1916960000001</v>
      </c>
      <c r="CN17" s="1">
        <v>87.54</v>
      </c>
      <c r="CO17" s="23">
        <f t="shared" si="14"/>
        <v>1487.8823640000003</v>
      </c>
      <c r="CP17" s="1">
        <v>9.02</v>
      </c>
      <c r="CQ17" s="23">
        <f t="shared" si="15"/>
        <v>153.30933200000001</v>
      </c>
      <c r="CR17" s="1">
        <v>0</v>
      </c>
      <c r="CS17" s="24">
        <f t="shared" si="16"/>
        <v>0</v>
      </c>
      <c r="CT17" s="82">
        <v>80.959999999999994</v>
      </c>
      <c r="CU17" s="22">
        <f t="shared" si="17"/>
        <v>1376.0447360000001</v>
      </c>
      <c r="CV17" s="1">
        <v>71.760000000000005</v>
      </c>
      <c r="CW17" s="23">
        <f t="shared" si="18"/>
        <v>1219.6760160000001</v>
      </c>
      <c r="CX17" s="1">
        <v>7.62</v>
      </c>
      <c r="CY17" s="24">
        <f t="shared" si="19"/>
        <v>129.51409200000001</v>
      </c>
      <c r="CZ17" s="85">
        <v>24.8</v>
      </c>
      <c r="DA17" s="25">
        <f t="shared" si="20"/>
        <v>421.51568000000003</v>
      </c>
      <c r="DB17" s="25">
        <v>1302.44</v>
      </c>
      <c r="DC17" s="25">
        <v>13341.22</v>
      </c>
      <c r="DD17" s="25">
        <v>43087.92</v>
      </c>
      <c r="DE17" s="157">
        <v>59562.12</v>
      </c>
      <c r="DF17" s="157">
        <v>9773.2493485914893</v>
      </c>
      <c r="DG17" s="157">
        <v>11196.246541251299</v>
      </c>
      <c r="DH17" s="4">
        <v>0.8494208494208344</v>
      </c>
    </row>
    <row r="18" spans="1:112" x14ac:dyDescent="0.2">
      <c r="A18" s="39">
        <v>37653</v>
      </c>
      <c r="B18" s="48">
        <v>111.9761</v>
      </c>
      <c r="C18" s="150">
        <v>17.0626</v>
      </c>
      <c r="D18" s="150">
        <v>17.276700000000002</v>
      </c>
      <c r="E18" s="49">
        <v>219.57</v>
      </c>
      <c r="F18" s="95">
        <f t="shared" si="0"/>
        <v>3746.435082</v>
      </c>
      <c r="G18" s="51">
        <v>120.12</v>
      </c>
      <c r="H18" s="95">
        <f t="shared" si="1"/>
        <v>2049.5595120000003</v>
      </c>
      <c r="I18" s="53">
        <v>-99.45</v>
      </c>
      <c r="J18" s="98">
        <f t="shared" si="2"/>
        <v>-1696.8755699999999</v>
      </c>
      <c r="K18" s="51">
        <v>40.65</v>
      </c>
      <c r="L18" s="95">
        <f t="shared" si="3"/>
        <v>4551.8284649999996</v>
      </c>
      <c r="M18" s="51">
        <v>55.21</v>
      </c>
      <c r="N18" s="95">
        <f t="shared" si="4"/>
        <v>942.02614600000004</v>
      </c>
      <c r="O18" s="51">
        <v>0.15</v>
      </c>
      <c r="P18" s="154">
        <f t="shared" si="21"/>
        <v>2.5593900000000001</v>
      </c>
      <c r="Q18" s="51">
        <v>55.06</v>
      </c>
      <c r="R18" s="98">
        <f t="shared" si="5"/>
        <v>939.46675600000003</v>
      </c>
      <c r="S18" s="53">
        <v>29.56</v>
      </c>
      <c r="T18" s="98">
        <f t="shared" si="6"/>
        <v>504.37045599999999</v>
      </c>
      <c r="U18" s="56">
        <v>727.15</v>
      </c>
      <c r="V18" s="47">
        <v>284.22622987438558</v>
      </c>
      <c r="W18" s="100">
        <f>F18/([5]Enlaces!$C$17/100)</f>
        <v>3116.834510815308</v>
      </c>
      <c r="X18" s="47">
        <v>155.49143659202622</v>
      </c>
      <c r="Y18" s="100">
        <f>H18/([5]Enlaces!$C$17/100)</f>
        <v>1705.1243860232948</v>
      </c>
      <c r="Z18" s="47">
        <v>-128.73479328235936</v>
      </c>
      <c r="AA18" s="100">
        <f>J18/([5]Enlaces!$C$17/100)</f>
        <v>-1411.7101247920134</v>
      </c>
      <c r="AB18" s="47">
        <v>71.467550901146907</v>
      </c>
      <c r="AC18" s="100">
        <f>N18/([5]Enlaces!$C$17/100)</f>
        <v>783.71559567387692</v>
      </c>
      <c r="AD18" s="47">
        <v>0.19417012561441835</v>
      </c>
      <c r="AE18" s="100">
        <f>(P18/([5]Enlaces!$C$17/100))</f>
        <v>2.1292762063227952</v>
      </c>
      <c r="AF18" s="47">
        <v>71.273380775532502</v>
      </c>
      <c r="AG18" s="100">
        <f>(R18/([5]Enlaces!$C$17/100))</f>
        <v>781.58631946755418</v>
      </c>
      <c r="AH18" s="47">
        <v>38.264459421081376</v>
      </c>
      <c r="AI18" s="100">
        <f>T18/([5]Enlaces!$C$17/100)</f>
        <v>419.60936439267886</v>
      </c>
      <c r="AJ18" s="42">
        <v>132.30000000000001</v>
      </c>
      <c r="AK18" s="45">
        <v>32.06</v>
      </c>
      <c r="AL18" s="41">
        <v>2403.5927106887689</v>
      </c>
      <c r="AM18" s="123">
        <f t="shared" si="7"/>
        <v>41011.540985398184</v>
      </c>
      <c r="AN18" s="126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39"/>
      <c r="BA18" s="126"/>
      <c r="BB18" s="124"/>
      <c r="BC18" s="124"/>
      <c r="BD18" s="124"/>
      <c r="BE18" s="124"/>
      <c r="BF18" s="124"/>
      <c r="BG18" s="124"/>
      <c r="BH18" s="124"/>
      <c r="BI18" s="124"/>
      <c r="BJ18" s="124"/>
      <c r="BK18" s="124"/>
      <c r="BL18" s="124"/>
      <c r="BM18" s="127"/>
      <c r="BN18" s="29">
        <v>363.22181804308497</v>
      </c>
      <c r="BO18" s="29">
        <f t="shared" si="8"/>
        <v>6197.5085925419417</v>
      </c>
      <c r="BP18" s="29">
        <v>2687.5653530274058</v>
      </c>
      <c r="BQ18" s="26">
        <f t="shared" si="9"/>
        <v>45856.85259256541</v>
      </c>
      <c r="BR18" s="26">
        <v>44.535877949965588</v>
      </c>
      <c r="BS18" s="26">
        <f t="shared" si="10"/>
        <v>759.89787110908287</v>
      </c>
      <c r="BT18" s="78">
        <v>3095.3230490204564</v>
      </c>
      <c r="BU18" s="33">
        <f t="shared" si="11"/>
        <v>52814.259056216441</v>
      </c>
      <c r="BV18" s="45">
        <v>10.66</v>
      </c>
      <c r="BW18" s="34">
        <v>21.4</v>
      </c>
      <c r="BX18" s="30">
        <v>3.09</v>
      </c>
      <c r="BY18" s="27">
        <v>12.21</v>
      </c>
      <c r="BZ18" s="27"/>
      <c r="CA18" s="27">
        <v>11.49</v>
      </c>
      <c r="CB18" s="79"/>
      <c r="CC18" s="35">
        <v>3.05</v>
      </c>
      <c r="CD18" s="8">
        <v>17.037275000000001</v>
      </c>
      <c r="CE18" s="9">
        <v>17.232430000000001</v>
      </c>
      <c r="CF18" s="10">
        <v>-0.25</v>
      </c>
      <c r="CG18" s="11">
        <v>-2.4900000000000002</v>
      </c>
      <c r="CH18" s="11">
        <v>-0.56999999999999995</v>
      </c>
      <c r="CI18" s="88">
        <v>-7.61</v>
      </c>
      <c r="CJ18" s="12">
        <v>93.3</v>
      </c>
      <c r="CK18" s="22">
        <f t="shared" si="12"/>
        <v>1591.94058</v>
      </c>
      <c r="CL18" s="1">
        <v>93.3</v>
      </c>
      <c r="CM18" s="22">
        <f t="shared" si="13"/>
        <v>1591.94058</v>
      </c>
      <c r="CN18" s="1">
        <v>71.540000000000006</v>
      </c>
      <c r="CO18" s="23">
        <f t="shared" si="14"/>
        <v>1220.658404</v>
      </c>
      <c r="CP18" s="1">
        <v>21.76</v>
      </c>
      <c r="CQ18" s="23">
        <f t="shared" si="15"/>
        <v>371.28217600000005</v>
      </c>
      <c r="CR18" s="1">
        <v>0</v>
      </c>
      <c r="CS18" s="24">
        <f t="shared" si="16"/>
        <v>0</v>
      </c>
      <c r="CT18" s="82">
        <v>100.87</v>
      </c>
      <c r="CU18" s="22">
        <f t="shared" si="17"/>
        <v>1721.104462</v>
      </c>
      <c r="CV18" s="1">
        <v>79.849999999999994</v>
      </c>
      <c r="CW18" s="23">
        <f t="shared" si="18"/>
        <v>1362.4486099999999</v>
      </c>
      <c r="CX18" s="1">
        <v>18.690000000000001</v>
      </c>
      <c r="CY18" s="24">
        <f t="shared" si="19"/>
        <v>318.89999399999999</v>
      </c>
      <c r="CZ18" s="85">
        <v>13.45</v>
      </c>
      <c r="DA18" s="25">
        <f t="shared" si="20"/>
        <v>229.49196999999998</v>
      </c>
      <c r="DB18" s="25">
        <v>1279.33</v>
      </c>
      <c r="DC18" s="25">
        <v>13205.73</v>
      </c>
      <c r="DD18" s="25">
        <v>43362.23</v>
      </c>
      <c r="DE18" s="157">
        <v>60019.28</v>
      </c>
      <c r="DF18" s="157">
        <v>9706.3864367844599</v>
      </c>
      <c r="DG18" s="157">
        <v>11129.0276061895</v>
      </c>
      <c r="DH18" s="4">
        <v>1.3016845329249849</v>
      </c>
    </row>
    <row r="19" spans="1:112" x14ac:dyDescent="0.2">
      <c r="A19" s="39">
        <v>37681</v>
      </c>
      <c r="B19" s="48">
        <v>118.35209999999999</v>
      </c>
      <c r="C19" s="150">
        <v>17.142299999999999</v>
      </c>
      <c r="D19" s="150">
        <v>17.319400000000002</v>
      </c>
      <c r="E19" s="49">
        <v>280.74</v>
      </c>
      <c r="F19" s="95">
        <f t="shared" si="0"/>
        <v>4812.5293019999999</v>
      </c>
      <c r="G19" s="51">
        <v>135.44999999999999</v>
      </c>
      <c r="H19" s="95">
        <f t="shared" si="1"/>
        <v>2321.9245349999997</v>
      </c>
      <c r="I19" s="53">
        <v>-145.30000000000001</v>
      </c>
      <c r="J19" s="98">
        <f t="shared" si="2"/>
        <v>-2490.77619</v>
      </c>
      <c r="K19" s="51">
        <v>41.29</v>
      </c>
      <c r="L19" s="95">
        <f t="shared" si="3"/>
        <v>4886.7582089999996</v>
      </c>
      <c r="M19" s="51">
        <v>59.04</v>
      </c>
      <c r="N19" s="95">
        <f t="shared" si="4"/>
        <v>1012.0813919999999</v>
      </c>
      <c r="O19" s="51">
        <v>0.2</v>
      </c>
      <c r="P19" s="154">
        <f t="shared" si="21"/>
        <v>3.4284599999999998</v>
      </c>
      <c r="Q19" s="51">
        <v>58.84</v>
      </c>
      <c r="R19" s="98">
        <f t="shared" si="5"/>
        <v>1008.652932</v>
      </c>
      <c r="S19" s="53">
        <v>59.58</v>
      </c>
      <c r="T19" s="98">
        <f t="shared" si="6"/>
        <v>1021.3382339999999</v>
      </c>
      <c r="U19" s="56">
        <v>1443.02</v>
      </c>
      <c r="V19" s="47">
        <v>361.2386133550491</v>
      </c>
      <c r="W19" s="100">
        <f>F19/([5]Enlaces!$C$17/100)</f>
        <v>4003.7681381031616</v>
      </c>
      <c r="X19" s="47">
        <v>174.28855944625417</v>
      </c>
      <c r="Y19" s="100">
        <f>H19/([5]Enlaces!$C$17/100)</f>
        <v>1931.7175831946754</v>
      </c>
      <c r="Z19" s="47">
        <v>-186.96292128121618</v>
      </c>
      <c r="AA19" s="100">
        <f>J19/([5]Enlaces!$C$17/100)</f>
        <v>-2072.1931697171381</v>
      </c>
      <c r="AB19" s="47">
        <v>75.96896677524434</v>
      </c>
      <c r="AC19" s="100">
        <f>N19/([5]Enlaces!$C$17/100)</f>
        <v>841.99783028286186</v>
      </c>
      <c r="AD19" s="47">
        <v>0.25734744842562451</v>
      </c>
      <c r="AE19" s="100">
        <f>(P19/([5]Enlaces!$C$17/100))</f>
        <v>2.852296173044925</v>
      </c>
      <c r="AF19" s="47">
        <v>75.71161932681872</v>
      </c>
      <c r="AG19" s="100">
        <f>(R19/([5]Enlaces!$C$17/100))</f>
        <v>839.14553410981694</v>
      </c>
      <c r="AH19" s="47">
        <v>76.663804885993528</v>
      </c>
      <c r="AI19" s="100">
        <f>T19/([5]Enlaces!$C$17/100)</f>
        <v>849.69902995008317</v>
      </c>
      <c r="AJ19" s="42">
        <v>132.80000000000001</v>
      </c>
      <c r="AK19" s="45">
        <v>32.61</v>
      </c>
      <c r="AL19" s="41">
        <v>2434.0726955205992</v>
      </c>
      <c r="AM19" s="123">
        <f t="shared" si="7"/>
        <v>41725.604368422762</v>
      </c>
      <c r="AN19" s="126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39"/>
      <c r="BA19" s="126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7"/>
      <c r="BN19" s="29">
        <v>373.9537454896884</v>
      </c>
      <c r="BO19" s="29">
        <f t="shared" si="8"/>
        <v>6410.4272913078848</v>
      </c>
      <c r="BP19" s="29">
        <v>2721.9712403353451</v>
      </c>
      <c r="BQ19" s="26">
        <f t="shared" si="9"/>
        <v>46660.847593200582</v>
      </c>
      <c r="BR19" s="26">
        <v>28.345841912308103</v>
      </c>
      <c r="BS19" s="26">
        <f t="shared" si="10"/>
        <v>485.91292581335915</v>
      </c>
      <c r="BT19" s="78">
        <v>3124.2702432026267</v>
      </c>
      <c r="BU19" s="33">
        <f t="shared" si="11"/>
        <v>53557.177790052381</v>
      </c>
      <c r="BV19" s="45">
        <v>10.41</v>
      </c>
      <c r="BW19" s="34">
        <v>21.26</v>
      </c>
      <c r="BX19" s="30">
        <v>2.97</v>
      </c>
      <c r="BY19" s="27">
        <v>11.85</v>
      </c>
      <c r="BZ19" s="27"/>
      <c r="CA19" s="27">
        <v>11.58</v>
      </c>
      <c r="CB19" s="79"/>
      <c r="CC19" s="35">
        <v>2.92</v>
      </c>
      <c r="CD19" s="8">
        <v>17.107623809523808</v>
      </c>
      <c r="CE19" s="9">
        <v>17.305033333333334</v>
      </c>
      <c r="CF19" s="10">
        <v>-0.5</v>
      </c>
      <c r="CG19" s="11">
        <v>-2.39</v>
      </c>
      <c r="CH19" s="11">
        <v>0.1</v>
      </c>
      <c r="CI19" s="88">
        <v>-7.65</v>
      </c>
      <c r="CJ19" s="12">
        <v>109.48</v>
      </c>
      <c r="CK19" s="22">
        <f t="shared" si="12"/>
        <v>1876.739004</v>
      </c>
      <c r="CL19" s="1">
        <v>109.48</v>
      </c>
      <c r="CM19" s="22">
        <f t="shared" si="13"/>
        <v>1876.739004</v>
      </c>
      <c r="CN19" s="1">
        <v>79.36</v>
      </c>
      <c r="CO19" s="23">
        <f t="shared" si="14"/>
        <v>1360.412928</v>
      </c>
      <c r="CP19" s="1">
        <v>30.12</v>
      </c>
      <c r="CQ19" s="23">
        <f t="shared" si="15"/>
        <v>516.32607599999994</v>
      </c>
      <c r="CR19" s="1">
        <v>0</v>
      </c>
      <c r="CS19" s="24">
        <f t="shared" si="16"/>
        <v>0</v>
      </c>
      <c r="CT19" s="82">
        <v>135.33000000000001</v>
      </c>
      <c r="CU19" s="22">
        <f t="shared" si="17"/>
        <v>2319.8674590000001</v>
      </c>
      <c r="CV19" s="1">
        <v>98.94</v>
      </c>
      <c r="CW19" s="23">
        <f t="shared" si="18"/>
        <v>1696.0591619999998</v>
      </c>
      <c r="CX19" s="1">
        <v>29.26</v>
      </c>
      <c r="CY19" s="24">
        <f t="shared" si="19"/>
        <v>501.58369799999997</v>
      </c>
      <c r="CZ19" s="85">
        <v>10.54</v>
      </c>
      <c r="DA19" s="25">
        <f t="shared" si="20"/>
        <v>180.67984199999998</v>
      </c>
      <c r="DB19" s="25">
        <v>1285.76</v>
      </c>
      <c r="DC19" s="25">
        <v>13782.53</v>
      </c>
      <c r="DD19" s="25">
        <v>44290.76</v>
      </c>
      <c r="DE19" s="157">
        <v>61023.9</v>
      </c>
      <c r="DF19" s="157">
        <v>9724.5642146240407</v>
      </c>
      <c r="DG19" s="157">
        <v>11291.325852559101</v>
      </c>
      <c r="DH19" s="4">
        <v>0.37792894935753107</v>
      </c>
    </row>
    <row r="20" spans="1:112" x14ac:dyDescent="0.2">
      <c r="A20" s="39">
        <v>37712</v>
      </c>
      <c r="B20" s="48">
        <v>108.2713</v>
      </c>
      <c r="C20" s="150">
        <v>17.208200000000001</v>
      </c>
      <c r="D20" s="150">
        <v>17.392199999999999</v>
      </c>
      <c r="E20" s="49">
        <v>225.62</v>
      </c>
      <c r="F20" s="95">
        <f t="shared" si="0"/>
        <v>3882.5140840000004</v>
      </c>
      <c r="G20" s="51">
        <v>97.75</v>
      </c>
      <c r="H20" s="95">
        <f t="shared" si="1"/>
        <v>1682.1015500000001</v>
      </c>
      <c r="I20" s="53">
        <v>-127.87</v>
      </c>
      <c r="J20" s="98">
        <f t="shared" si="2"/>
        <v>-2200.4125340000001</v>
      </c>
      <c r="K20" s="51">
        <v>31.96</v>
      </c>
      <c r="L20" s="95">
        <f t="shared" si="3"/>
        <v>3460.3507479999998</v>
      </c>
      <c r="M20" s="51">
        <v>62.73</v>
      </c>
      <c r="N20" s="95">
        <f t="shared" si="4"/>
        <v>1079.470386</v>
      </c>
      <c r="O20" s="51">
        <v>0.21</v>
      </c>
      <c r="P20" s="154">
        <f t="shared" si="21"/>
        <v>3.6137220000000001</v>
      </c>
      <c r="Q20" s="51">
        <v>62.52</v>
      </c>
      <c r="R20" s="98">
        <f t="shared" si="5"/>
        <v>1075.8566640000001</v>
      </c>
      <c r="S20" s="53">
        <v>29.62</v>
      </c>
      <c r="T20" s="98">
        <f t="shared" si="6"/>
        <v>509.70688400000006</v>
      </c>
      <c r="U20" s="56">
        <v>926.76</v>
      </c>
      <c r="V20" s="47">
        <v>290.94545995647451</v>
      </c>
      <c r="W20" s="100">
        <f>F20/([5]Enlaces!$C$17/100)</f>
        <v>3230.0449950083198</v>
      </c>
      <c r="X20" s="47">
        <v>126.05229461371057</v>
      </c>
      <c r="Y20" s="100">
        <f>H20/([5]Enlaces!$C$17/100)</f>
        <v>1399.4189267886857</v>
      </c>
      <c r="Z20" s="47">
        <v>-164.89316534276392</v>
      </c>
      <c r="AA20" s="100">
        <f>J20/([5]Enlaces!$C$17/100)</f>
        <v>-1830.6260682196341</v>
      </c>
      <c r="AB20" s="47">
        <v>80.892689934711655</v>
      </c>
      <c r="AC20" s="100">
        <f>N20/([5]Enlaces!$C$17/100)</f>
        <v>898.06188519134776</v>
      </c>
      <c r="AD20" s="47">
        <v>0.27080288356909687</v>
      </c>
      <c r="AE20" s="100">
        <f>(P20/([5]Enlaces!$C$17/100))</f>
        <v>3.0064242928452583</v>
      </c>
      <c r="AF20" s="47">
        <v>80.621887051142565</v>
      </c>
      <c r="AG20" s="100">
        <f>(R20/([5]Enlaces!$C$17/100))</f>
        <v>895.05546089850259</v>
      </c>
      <c r="AH20" s="47">
        <v>38.196101958650715</v>
      </c>
      <c r="AI20" s="100">
        <f>T20/([5]Enlaces!$C$17/100)</f>
        <v>424.04898835274548</v>
      </c>
      <c r="AJ20" s="42">
        <v>133.5</v>
      </c>
      <c r="AK20" s="45">
        <v>32.92</v>
      </c>
      <c r="AL20" s="41">
        <v>2443.761270752886</v>
      </c>
      <c r="AM20" s="123">
        <f t="shared" si="7"/>
        <v>42052.732699369815</v>
      </c>
      <c r="AN20" s="126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39"/>
      <c r="BA20" s="126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7"/>
      <c r="BN20" s="29">
        <v>364.29437736440792</v>
      </c>
      <c r="BO20" s="29">
        <f t="shared" si="8"/>
        <v>6268.8505045622051</v>
      </c>
      <c r="BP20" s="29">
        <v>2735.4927340396339</v>
      </c>
      <c r="BQ20" s="26">
        <f t="shared" si="9"/>
        <v>47072.906065900832</v>
      </c>
      <c r="BR20" s="26">
        <v>25.118894192132036</v>
      </c>
      <c r="BS20" s="26">
        <f t="shared" si="10"/>
        <v>432.25095503704654</v>
      </c>
      <c r="BT20" s="78">
        <v>3124.9060055961736</v>
      </c>
      <c r="BU20" s="33">
        <f t="shared" si="11"/>
        <v>53774.007525500077</v>
      </c>
      <c r="BV20" s="45">
        <v>10.68</v>
      </c>
      <c r="BW20" s="34">
        <v>21.15</v>
      </c>
      <c r="BX20" s="30">
        <v>2.9</v>
      </c>
      <c r="BY20" s="27">
        <v>11.64</v>
      </c>
      <c r="BZ20" s="27"/>
      <c r="CA20" s="27">
        <v>11.71</v>
      </c>
      <c r="CB20" s="79"/>
      <c r="CC20" s="35">
        <v>2.94</v>
      </c>
      <c r="CD20" s="8">
        <v>17.184673684210527</v>
      </c>
      <c r="CE20" s="9">
        <v>17.381231578947371</v>
      </c>
      <c r="CF20" s="10">
        <v>0.25</v>
      </c>
      <c r="CG20" s="11">
        <v>-2.06</v>
      </c>
      <c r="CH20" s="11">
        <v>0.48</v>
      </c>
      <c r="CI20" s="88">
        <v>-7.92</v>
      </c>
      <c r="CJ20" s="12">
        <v>124.18</v>
      </c>
      <c r="CK20" s="22">
        <f t="shared" si="12"/>
        <v>2136.9142760000004</v>
      </c>
      <c r="CL20" s="1">
        <v>124.18</v>
      </c>
      <c r="CM20" s="22">
        <f t="shared" si="13"/>
        <v>2136.9142760000004</v>
      </c>
      <c r="CN20" s="1">
        <v>118.54</v>
      </c>
      <c r="CO20" s="23">
        <f t="shared" si="14"/>
        <v>2039.8600280000003</v>
      </c>
      <c r="CP20" s="1">
        <v>5.64</v>
      </c>
      <c r="CQ20" s="23">
        <f t="shared" si="15"/>
        <v>97.054248000000001</v>
      </c>
      <c r="CR20" s="1">
        <v>0</v>
      </c>
      <c r="CS20" s="24">
        <f t="shared" si="16"/>
        <v>0</v>
      </c>
      <c r="CT20" s="82">
        <v>114.37</v>
      </c>
      <c r="CU20" s="22">
        <f t="shared" si="17"/>
        <v>1968.1018340000003</v>
      </c>
      <c r="CV20" s="1">
        <v>79.67</v>
      </c>
      <c r="CW20" s="23">
        <f t="shared" si="18"/>
        <v>1370.9772940000003</v>
      </c>
      <c r="CX20" s="1">
        <v>35.479999999999997</v>
      </c>
      <c r="CY20" s="24">
        <f t="shared" si="19"/>
        <v>610.54693599999996</v>
      </c>
      <c r="CZ20" s="85">
        <v>44.51</v>
      </c>
      <c r="DA20" s="25">
        <f t="shared" si="20"/>
        <v>765.93698200000006</v>
      </c>
      <c r="DB20" s="25">
        <v>1260.31</v>
      </c>
      <c r="DC20" s="25">
        <v>13434.42</v>
      </c>
      <c r="DD20" s="25">
        <v>44415.51</v>
      </c>
      <c r="DE20" s="157">
        <v>61302.16</v>
      </c>
      <c r="DF20" s="157">
        <v>9827.7826821102408</v>
      </c>
      <c r="DG20" s="157">
        <v>11683.1412803601</v>
      </c>
      <c r="DH20" s="4">
        <v>0.52710843373493521</v>
      </c>
    </row>
    <row r="21" spans="1:112" x14ac:dyDescent="0.2">
      <c r="A21" s="39">
        <v>37742</v>
      </c>
      <c r="B21" s="48">
        <v>116.4152</v>
      </c>
      <c r="C21" s="150">
        <v>17.253499999999999</v>
      </c>
      <c r="D21" s="150">
        <v>17.4422</v>
      </c>
      <c r="E21" s="49">
        <v>285.95</v>
      </c>
      <c r="F21" s="95">
        <f t="shared" si="0"/>
        <v>4933.6383249999999</v>
      </c>
      <c r="G21" s="51">
        <v>125.7</v>
      </c>
      <c r="H21" s="95">
        <f t="shared" si="1"/>
        <v>2168.7649499999998</v>
      </c>
      <c r="I21" s="53">
        <v>-160.26</v>
      </c>
      <c r="J21" s="98">
        <f t="shared" si="2"/>
        <v>-2765.0459099999998</v>
      </c>
      <c r="K21" s="51">
        <v>33.72</v>
      </c>
      <c r="L21" s="95">
        <f t="shared" si="3"/>
        <v>3925.520544</v>
      </c>
      <c r="M21" s="51">
        <v>66.430000000000007</v>
      </c>
      <c r="N21" s="95">
        <f t="shared" si="4"/>
        <v>1146.150005</v>
      </c>
      <c r="O21" s="51">
        <v>0.28000000000000003</v>
      </c>
      <c r="P21" s="154">
        <f t="shared" si="21"/>
        <v>4.8309800000000003</v>
      </c>
      <c r="Q21" s="51">
        <v>66.14</v>
      </c>
      <c r="R21" s="98">
        <f t="shared" si="5"/>
        <v>1141.1464899999999</v>
      </c>
      <c r="S21" s="53">
        <v>41.83</v>
      </c>
      <c r="T21" s="98">
        <f t="shared" si="6"/>
        <v>721.71390499999995</v>
      </c>
      <c r="U21" s="56">
        <v>1240.5899999999999</v>
      </c>
      <c r="V21" s="47">
        <v>369.34610980926453</v>
      </c>
      <c r="W21" s="100">
        <f>F21/([5]Enlaces!$C$17/100)</f>
        <v>4104.5243968386021</v>
      </c>
      <c r="X21" s="47">
        <v>162.35987411444154</v>
      </c>
      <c r="Y21" s="100">
        <f>H21/([5]Enlaces!$C$17/100)</f>
        <v>1804.2969633943426</v>
      </c>
      <c r="Z21" s="47">
        <v>-206.99915215258869</v>
      </c>
      <c r="AA21" s="100">
        <f>J21/([5]Enlaces!$C$17/100)</f>
        <v>-2300.3709733777036</v>
      </c>
      <c r="AB21" s="47">
        <v>85.804028937329761</v>
      </c>
      <c r="AC21" s="100">
        <f>N21/([5]Enlaces!$C$17/100)</f>
        <v>953.53577787021629</v>
      </c>
      <c r="AD21" s="47">
        <v>0.36166081743869238</v>
      </c>
      <c r="AE21" s="100">
        <f>(P21/([5]Enlaces!$C$17/100))</f>
        <v>4.0191181364392685</v>
      </c>
      <c r="AF21" s="47">
        <v>85.429451662125402</v>
      </c>
      <c r="AG21" s="100">
        <f>(R21/([5]Enlaces!$C$17/100))</f>
        <v>949.37311980033269</v>
      </c>
      <c r="AH21" s="47">
        <v>54.029542833787502</v>
      </c>
      <c r="AI21" s="100">
        <f>T21/([5]Enlaces!$C$17/100)</f>
        <v>600.42754159733772</v>
      </c>
      <c r="AJ21" s="42">
        <v>133.69999999999999</v>
      </c>
      <c r="AK21" s="45">
        <v>33.06</v>
      </c>
      <c r="AL21" s="41">
        <v>2445.5609457949831</v>
      </c>
      <c r="AM21" s="123">
        <f t="shared" si="7"/>
        <v>42194.485778273738</v>
      </c>
      <c r="AN21" s="126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39"/>
      <c r="BA21" s="126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7"/>
      <c r="BN21" s="29">
        <v>358.40723076196173</v>
      </c>
      <c r="BO21" s="29">
        <f t="shared" si="8"/>
        <v>6183.7791559515063</v>
      </c>
      <c r="BP21" s="29">
        <v>2739.4216727782359</v>
      </c>
      <c r="BQ21" s="26">
        <f t="shared" si="9"/>
        <v>47264.61183127929</v>
      </c>
      <c r="BR21" s="26">
        <v>24.161854917792944</v>
      </c>
      <c r="BS21" s="26">
        <f t="shared" si="10"/>
        <v>416.87656382414053</v>
      </c>
      <c r="BT21" s="78">
        <v>3121.9907584579905</v>
      </c>
      <c r="BU21" s="33">
        <f t="shared" si="11"/>
        <v>53865.267551054938</v>
      </c>
      <c r="BV21" s="45">
        <v>10.62</v>
      </c>
      <c r="BW21" s="34">
        <v>21.02</v>
      </c>
      <c r="BX21" s="30">
        <v>2.8</v>
      </c>
      <c r="BY21" s="27">
        <v>11.49</v>
      </c>
      <c r="BZ21" s="27"/>
      <c r="CA21" s="27">
        <v>11.97</v>
      </c>
      <c r="CB21" s="79"/>
      <c r="CC21" s="35">
        <v>3.15</v>
      </c>
      <c r="CD21" s="8">
        <v>17.233776190476185</v>
      </c>
      <c r="CE21" s="9">
        <v>17.430152380952382</v>
      </c>
      <c r="CF21" s="10">
        <v>0.25</v>
      </c>
      <c r="CG21" s="11">
        <v>-2.87</v>
      </c>
      <c r="CH21" s="11">
        <v>0.1</v>
      </c>
      <c r="CI21" s="88">
        <v>-10.48</v>
      </c>
      <c r="CJ21" s="12">
        <v>84.48</v>
      </c>
      <c r="CK21" s="22">
        <f t="shared" si="12"/>
        <v>1457.5756799999999</v>
      </c>
      <c r="CL21" s="1">
        <v>84.48</v>
      </c>
      <c r="CM21" s="22">
        <f t="shared" si="13"/>
        <v>1457.5756799999999</v>
      </c>
      <c r="CN21" s="1">
        <v>80.2</v>
      </c>
      <c r="CO21" s="23">
        <f t="shared" si="14"/>
        <v>1383.7307000000001</v>
      </c>
      <c r="CP21" s="1">
        <v>4.28</v>
      </c>
      <c r="CQ21" s="23">
        <f t="shared" si="15"/>
        <v>73.844980000000007</v>
      </c>
      <c r="CR21" s="1">
        <v>0</v>
      </c>
      <c r="CS21" s="24">
        <f t="shared" si="16"/>
        <v>0</v>
      </c>
      <c r="CT21" s="82">
        <v>116.56</v>
      </c>
      <c r="CU21" s="22">
        <f t="shared" si="17"/>
        <v>2011.0679599999999</v>
      </c>
      <c r="CV21" s="1">
        <v>89.01</v>
      </c>
      <c r="CW21" s="23">
        <f t="shared" si="18"/>
        <v>1535.7340349999999</v>
      </c>
      <c r="CX21" s="1">
        <v>20.82</v>
      </c>
      <c r="CY21" s="24">
        <f t="shared" si="19"/>
        <v>359.21787</v>
      </c>
      <c r="CZ21" s="85">
        <v>-4.53</v>
      </c>
      <c r="DA21" s="25">
        <f t="shared" si="20"/>
        <v>-78.158355</v>
      </c>
      <c r="DB21" s="25">
        <v>1233.98</v>
      </c>
      <c r="DC21" s="25">
        <v>13253.23</v>
      </c>
      <c r="DD21" s="25">
        <v>44558.75</v>
      </c>
      <c r="DE21" s="157">
        <v>61559.66</v>
      </c>
      <c r="DF21" s="157">
        <v>9820.4502873991096</v>
      </c>
      <c r="DG21" s="157">
        <v>11860.0891770403</v>
      </c>
      <c r="DH21" s="4">
        <v>0.14981273408238849</v>
      </c>
    </row>
    <row r="22" spans="1:112" x14ac:dyDescent="0.2">
      <c r="A22" s="39">
        <v>37773</v>
      </c>
      <c r="B22" s="48">
        <v>116.62130000000001</v>
      </c>
      <c r="C22" s="150">
        <v>17.338000000000001</v>
      </c>
      <c r="D22" s="150">
        <v>17.534600000000001</v>
      </c>
      <c r="E22" s="49">
        <v>259.12</v>
      </c>
      <c r="F22" s="95">
        <f t="shared" si="0"/>
        <v>4492.6225600000007</v>
      </c>
      <c r="G22" s="51">
        <v>124.39</v>
      </c>
      <c r="H22" s="95">
        <f t="shared" si="1"/>
        <v>2156.67382</v>
      </c>
      <c r="I22" s="53">
        <v>-134.72</v>
      </c>
      <c r="J22" s="98">
        <f t="shared" si="2"/>
        <v>-2335.7753600000001</v>
      </c>
      <c r="K22" s="51">
        <v>33.33</v>
      </c>
      <c r="L22" s="95">
        <f t="shared" si="3"/>
        <v>3886.9879289999999</v>
      </c>
      <c r="M22" s="51">
        <v>62.45</v>
      </c>
      <c r="N22" s="95">
        <f t="shared" si="4"/>
        <v>1082.7581</v>
      </c>
      <c r="O22" s="51">
        <v>0.24</v>
      </c>
      <c r="P22" s="154">
        <f t="shared" si="21"/>
        <v>4.1611200000000004</v>
      </c>
      <c r="Q22" s="51">
        <v>62.21</v>
      </c>
      <c r="R22" s="98">
        <f t="shared" si="5"/>
        <v>1078.59698</v>
      </c>
      <c r="S22" s="53">
        <v>29.72</v>
      </c>
      <c r="T22" s="98">
        <f t="shared" si="6"/>
        <v>515.28535999999997</v>
      </c>
      <c r="U22" s="57">
        <v>891.76</v>
      </c>
      <c r="V22" s="47">
        <v>334.32686467065878</v>
      </c>
      <c r="W22" s="100">
        <f>F22/([5]Enlaces!$C$17/100)</f>
        <v>3737.6227620632285</v>
      </c>
      <c r="X22" s="47">
        <v>160.49289401197609</v>
      </c>
      <c r="Y22" s="100">
        <f>H22/([5]Enlaces!$C$17/100)</f>
        <v>1794.2377870216308</v>
      </c>
      <c r="Z22" s="47">
        <v>-173.82106826347311</v>
      </c>
      <c r="AA22" s="100">
        <f>J22/([5]Enlaces!$C$17/100)</f>
        <v>-1943.240732113145</v>
      </c>
      <c r="AB22" s="47">
        <v>80.575458083832359</v>
      </c>
      <c r="AC22" s="100">
        <f>N22/([5]Enlaces!$C$17/100)</f>
        <v>900.79708818635606</v>
      </c>
      <c r="AD22" s="47">
        <v>0.30965748502994017</v>
      </c>
      <c r="AE22" s="100">
        <f>(P22/([5]Enlaces!$C$17/100))</f>
        <v>3.4618302828618974</v>
      </c>
      <c r="AF22" s="47">
        <v>80.265800598802414</v>
      </c>
      <c r="AG22" s="100">
        <f>(R22/([5]Enlaces!$C$17/100))</f>
        <v>897.33525790349427</v>
      </c>
      <c r="AH22" s="47">
        <v>38.34591856287426</v>
      </c>
      <c r="AI22" s="100">
        <f>T22/([5]Enlaces!$C$17/100)</f>
        <v>428.68998336106489</v>
      </c>
      <c r="AJ22" s="42">
        <v>134.1</v>
      </c>
      <c r="AK22" s="45">
        <v>33.29</v>
      </c>
      <c r="AL22" s="41">
        <v>2442.7133425830507</v>
      </c>
      <c r="AM22" s="123">
        <f t="shared" si="7"/>
        <v>42351.763933704933</v>
      </c>
      <c r="AN22" s="126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39"/>
      <c r="BA22" s="126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7"/>
      <c r="BN22" s="29">
        <v>349.30796462272536</v>
      </c>
      <c r="BO22" s="29">
        <f t="shared" si="8"/>
        <v>6056.3014906288126</v>
      </c>
      <c r="BP22" s="29">
        <v>2748.7980554118421</v>
      </c>
      <c r="BQ22" s="26">
        <f t="shared" si="9"/>
        <v>47658.660684730523</v>
      </c>
      <c r="BR22" s="26">
        <v>28.746885517273288</v>
      </c>
      <c r="BS22" s="26">
        <f t="shared" si="10"/>
        <v>498.41350109848429</v>
      </c>
      <c r="BT22" s="78">
        <v>3126.8529055518406</v>
      </c>
      <c r="BU22" s="33">
        <f t="shared" si="11"/>
        <v>54213.375676457814</v>
      </c>
      <c r="BV22" s="45">
        <v>9.8699999999999992</v>
      </c>
      <c r="BW22" s="34">
        <v>20.65</v>
      </c>
      <c r="BX22" s="30">
        <v>2.83</v>
      </c>
      <c r="BY22" s="27">
        <v>11.42</v>
      </c>
      <c r="BZ22" s="27"/>
      <c r="CA22" s="27">
        <v>12.55</v>
      </c>
      <c r="CB22" s="79"/>
      <c r="CC22" s="35">
        <v>3.94</v>
      </c>
      <c r="CD22" s="8">
        <v>17.294395238095234</v>
      </c>
      <c r="CE22" s="9">
        <v>17.490542857142852</v>
      </c>
      <c r="CF22" s="10">
        <v>-0.63</v>
      </c>
      <c r="CG22" s="11">
        <v>-3.09</v>
      </c>
      <c r="CH22" s="11">
        <v>-0.56999999999999995</v>
      </c>
      <c r="CI22" s="88">
        <v>-9.6300000000000008</v>
      </c>
      <c r="CJ22" s="12">
        <v>129.6</v>
      </c>
      <c r="CK22" s="22">
        <f t="shared" si="12"/>
        <v>2247.0048000000002</v>
      </c>
      <c r="CL22" s="1">
        <v>129.6</v>
      </c>
      <c r="CM22" s="22">
        <f t="shared" si="13"/>
        <v>2247.0048000000002</v>
      </c>
      <c r="CN22" s="1">
        <v>106.05</v>
      </c>
      <c r="CO22" s="23">
        <f t="shared" si="14"/>
        <v>1838.6949</v>
      </c>
      <c r="CP22" s="1">
        <v>23.55</v>
      </c>
      <c r="CQ22" s="23">
        <f t="shared" si="15"/>
        <v>408.30990000000003</v>
      </c>
      <c r="CR22" s="1">
        <v>0</v>
      </c>
      <c r="CS22" s="24">
        <f t="shared" si="16"/>
        <v>0</v>
      </c>
      <c r="CT22" s="82">
        <v>163.86</v>
      </c>
      <c r="CU22" s="22">
        <f t="shared" si="17"/>
        <v>2841.0046800000005</v>
      </c>
      <c r="CV22" s="1">
        <v>126.08</v>
      </c>
      <c r="CW22" s="23">
        <f t="shared" si="18"/>
        <v>2185.9750400000003</v>
      </c>
      <c r="CX22" s="1">
        <v>35.26</v>
      </c>
      <c r="CY22" s="24">
        <f t="shared" si="19"/>
        <v>611.33788000000004</v>
      </c>
      <c r="CZ22" s="85">
        <v>3.52</v>
      </c>
      <c r="DA22" s="25">
        <f t="shared" si="20"/>
        <v>61.029760000000003</v>
      </c>
      <c r="DB22" s="25">
        <v>1285.3</v>
      </c>
      <c r="DC22" s="25">
        <v>13674.23</v>
      </c>
      <c r="DD22" s="25">
        <v>45443.19</v>
      </c>
      <c r="DE22" s="157">
        <v>62654.76</v>
      </c>
      <c r="DF22" s="157">
        <v>9702.5670304906507</v>
      </c>
      <c r="DG22" s="157">
        <v>11822.1695425996</v>
      </c>
      <c r="DH22" s="4">
        <v>0.29917726252806087</v>
      </c>
    </row>
    <row r="23" spans="1:112" x14ac:dyDescent="0.2">
      <c r="A23" s="39">
        <v>37803</v>
      </c>
      <c r="B23" s="48">
        <v>114.9263</v>
      </c>
      <c r="C23" s="150">
        <v>16.5001</v>
      </c>
      <c r="D23" s="150">
        <v>16.686199999999999</v>
      </c>
      <c r="E23" s="49">
        <v>282.58999999999997</v>
      </c>
      <c r="F23" s="95">
        <f t="shared" si="0"/>
        <v>4662.7632589999994</v>
      </c>
      <c r="G23" s="51">
        <v>113.79</v>
      </c>
      <c r="H23" s="95">
        <f t="shared" si="1"/>
        <v>1877.5463790000001</v>
      </c>
      <c r="I23" s="53">
        <v>-168.8</v>
      </c>
      <c r="J23" s="98">
        <f t="shared" si="2"/>
        <v>-2785.2168799999999</v>
      </c>
      <c r="K23" s="51">
        <v>34</v>
      </c>
      <c r="L23" s="95">
        <f t="shared" si="3"/>
        <v>3907.4942000000001</v>
      </c>
      <c r="M23" s="51">
        <v>68.63</v>
      </c>
      <c r="N23" s="95">
        <f t="shared" si="4"/>
        <v>1132.4018629999998</v>
      </c>
      <c r="O23" s="51">
        <v>0.32</v>
      </c>
      <c r="P23" s="154">
        <f t="shared" si="21"/>
        <v>5.2800320000000003</v>
      </c>
      <c r="Q23" s="51">
        <v>68.3</v>
      </c>
      <c r="R23" s="98">
        <f t="shared" si="5"/>
        <v>1126.9568299999999</v>
      </c>
      <c r="S23" s="53">
        <v>40.58</v>
      </c>
      <c r="T23" s="98">
        <f t="shared" si="6"/>
        <v>669.57405799999992</v>
      </c>
      <c r="U23" s="56">
        <v>1193.32</v>
      </c>
      <c r="V23" s="47">
        <v>364.21225682436102</v>
      </c>
      <c r="W23" s="100">
        <f>F23/([5]Enlaces!$C$17/100)</f>
        <v>3879.1707645590677</v>
      </c>
      <c r="X23" s="47">
        <v>146.65668531810766</v>
      </c>
      <c r="Y23" s="100">
        <f>H23/([5]Enlaces!$C$17/100)</f>
        <v>1562.0186181364395</v>
      </c>
      <c r="Z23" s="47">
        <v>-217.55557150625341</v>
      </c>
      <c r="AA23" s="100">
        <f>J23/([5]Enlaces!$C$17/100)</f>
        <v>-2317.1521464226289</v>
      </c>
      <c r="AB23" s="47">
        <v>88.452836922240337</v>
      </c>
      <c r="AC23" s="100">
        <f>N23/([5]Enlaces!$C$17/100)</f>
        <v>942.09805574043253</v>
      </c>
      <c r="AD23" s="47">
        <v>0.41242762370853725</v>
      </c>
      <c r="AE23" s="100">
        <f>(P23/([5]Enlaces!$C$17/100))</f>
        <v>4.3927054908485861</v>
      </c>
      <c r="AF23" s="47">
        <v>88.027520935290909</v>
      </c>
      <c r="AG23" s="100">
        <f>(R23/([5]Enlaces!$C$17/100))</f>
        <v>937.56807820299491</v>
      </c>
      <c r="AH23" s="47">
        <v>52.300978031538875</v>
      </c>
      <c r="AI23" s="100">
        <f>T23/([5]Enlaces!$C$17/100)</f>
        <v>557.04996505823624</v>
      </c>
      <c r="AJ23" s="42">
        <v>134.6</v>
      </c>
      <c r="AK23" s="45">
        <v>33.630000000000003</v>
      </c>
      <c r="AL23" s="41">
        <v>2449.6854033510099</v>
      </c>
      <c r="AM23" s="123">
        <f t="shared" si="7"/>
        <v>40420.054123832</v>
      </c>
      <c r="AN23" s="126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39"/>
      <c r="BA23" s="126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7"/>
      <c r="BN23" s="29">
        <v>351.29640541395975</v>
      </c>
      <c r="BO23" s="29">
        <f t="shared" si="8"/>
        <v>5796.4258189708771</v>
      </c>
      <c r="BP23" s="29">
        <v>2763.8694874903199</v>
      </c>
      <c r="BQ23" s="26">
        <f t="shared" si="9"/>
        <v>45604.12293053903</v>
      </c>
      <c r="BR23" s="26">
        <v>29.198402183798901</v>
      </c>
      <c r="BS23" s="26">
        <f t="shared" si="10"/>
        <v>481.77655587290025</v>
      </c>
      <c r="BT23" s="78">
        <v>3144.3642950880785</v>
      </c>
      <c r="BU23" s="33">
        <f t="shared" si="11"/>
        <v>51882.325305382801</v>
      </c>
      <c r="BV23" s="45">
        <v>9.81</v>
      </c>
      <c r="BW23" s="34">
        <v>20.62</v>
      </c>
      <c r="BX23" s="30">
        <v>2.79</v>
      </c>
      <c r="BY23" s="27">
        <v>11.27</v>
      </c>
      <c r="BZ23" s="27"/>
      <c r="CA23" s="27">
        <v>13</v>
      </c>
      <c r="CB23" s="79"/>
      <c r="CC23" s="35">
        <v>4.24</v>
      </c>
      <c r="CD23" s="8">
        <v>17.376978260869567</v>
      </c>
      <c r="CE23" s="9">
        <v>17.563334782608695</v>
      </c>
      <c r="CF23" s="10">
        <v>-0.88</v>
      </c>
      <c r="CG23" s="11">
        <v>-2.42</v>
      </c>
      <c r="CH23" s="11">
        <v>-0.28999999999999998</v>
      </c>
      <c r="CI23" s="88">
        <v>-6.77</v>
      </c>
      <c r="CJ23" s="12">
        <v>103.42</v>
      </c>
      <c r="CK23" s="22">
        <f t="shared" si="12"/>
        <v>1706.4403420000001</v>
      </c>
      <c r="CL23" s="1">
        <v>103.42</v>
      </c>
      <c r="CM23" s="22">
        <f t="shared" si="13"/>
        <v>1706.4403420000001</v>
      </c>
      <c r="CN23" s="1">
        <v>88.37</v>
      </c>
      <c r="CO23" s="23">
        <f t="shared" si="14"/>
        <v>1458.1138370000001</v>
      </c>
      <c r="CP23" s="1">
        <v>15.05</v>
      </c>
      <c r="CQ23" s="23">
        <f t="shared" si="15"/>
        <v>248.326505</v>
      </c>
      <c r="CR23" s="1">
        <v>0</v>
      </c>
      <c r="CS23" s="24">
        <f t="shared" si="16"/>
        <v>0</v>
      </c>
      <c r="CT23" s="82">
        <v>141.03</v>
      </c>
      <c r="CU23" s="22">
        <f t="shared" si="17"/>
        <v>2327.0091029999999</v>
      </c>
      <c r="CV23" s="1">
        <v>112.82</v>
      </c>
      <c r="CW23" s="23">
        <f t="shared" si="18"/>
        <v>1861.5412819999999</v>
      </c>
      <c r="CX23" s="1">
        <v>24.36</v>
      </c>
      <c r="CY23" s="24">
        <f t="shared" si="19"/>
        <v>401.94243599999999</v>
      </c>
      <c r="CZ23" s="85">
        <v>-9.4</v>
      </c>
      <c r="DA23" s="25">
        <f t="shared" si="20"/>
        <v>-155.10094000000001</v>
      </c>
      <c r="DB23" s="25">
        <v>1266</v>
      </c>
      <c r="DC23" s="25">
        <v>13470.28</v>
      </c>
      <c r="DD23" s="25">
        <v>45745.26</v>
      </c>
      <c r="DE23" s="157">
        <v>62735.199999999997</v>
      </c>
      <c r="DF23" s="157">
        <v>9474.1329113848606</v>
      </c>
      <c r="DG23" s="157">
        <v>11569.382377038</v>
      </c>
      <c r="DH23" s="4">
        <v>0.37285607755406236</v>
      </c>
    </row>
    <row r="24" spans="1:112" x14ac:dyDescent="0.2">
      <c r="A24" s="39">
        <v>37834</v>
      </c>
      <c r="B24" s="48">
        <v>115.5748</v>
      </c>
      <c r="C24" s="150">
        <v>16.581299999999999</v>
      </c>
      <c r="D24" s="150">
        <v>16.7578</v>
      </c>
      <c r="E24" s="49">
        <v>263.81</v>
      </c>
      <c r="F24" s="95">
        <f t="shared" si="0"/>
        <v>4374.3127530000002</v>
      </c>
      <c r="G24" s="51">
        <v>111.4</v>
      </c>
      <c r="H24" s="95">
        <f t="shared" si="1"/>
        <v>1847.1568199999999</v>
      </c>
      <c r="I24" s="53">
        <v>-152.41</v>
      </c>
      <c r="J24" s="98">
        <f t="shared" si="2"/>
        <v>-2527.1559329999995</v>
      </c>
      <c r="K24" s="51">
        <v>37.72</v>
      </c>
      <c r="L24" s="95">
        <f t="shared" si="3"/>
        <v>4359.4814559999995</v>
      </c>
      <c r="M24" s="51">
        <v>71.42</v>
      </c>
      <c r="N24" s="95">
        <f t="shared" si="4"/>
        <v>1184.2364459999999</v>
      </c>
      <c r="O24" s="51">
        <v>0.24</v>
      </c>
      <c r="P24" s="154">
        <f t="shared" si="21"/>
        <v>3.9795119999999997</v>
      </c>
      <c r="Q24" s="51">
        <v>71.180000000000007</v>
      </c>
      <c r="R24" s="98">
        <f t="shared" si="5"/>
        <v>1180.256934</v>
      </c>
      <c r="S24" s="53">
        <v>35.520000000000003</v>
      </c>
      <c r="T24" s="98">
        <f t="shared" si="6"/>
        <v>588.96777599999996</v>
      </c>
      <c r="U24" s="56">
        <v>941.89</v>
      </c>
      <c r="V24" s="47">
        <v>338.71860655471289</v>
      </c>
      <c r="W24" s="100">
        <f>F24/([5]Enlaces!$C$17/100)</f>
        <v>3639.1953019966727</v>
      </c>
      <c r="X24" s="47">
        <v>143.03192741061756</v>
      </c>
      <c r="Y24" s="100">
        <f>H24/([5]Enlaces!$C$17/100)</f>
        <v>1536.7361231281197</v>
      </c>
      <c r="Z24" s="47">
        <v>-195.68667914409534</v>
      </c>
      <c r="AA24" s="100">
        <f>J24/([5]Enlaces!$C$17/100)</f>
        <v>-2102.459178868552</v>
      </c>
      <c r="AB24" s="47">
        <v>91.699643228602383</v>
      </c>
      <c r="AC24" s="100">
        <f>N24/([5]Enlaces!$C$17/100)</f>
        <v>985.22166888519132</v>
      </c>
      <c r="AD24" s="47">
        <v>0.3081477789815818</v>
      </c>
      <c r="AE24" s="100">
        <f>(P24/([5]Enlaces!$C$17/100))</f>
        <v>3.3107420965058236</v>
      </c>
      <c r="AF24" s="47">
        <v>91.391495449620805</v>
      </c>
      <c r="AG24" s="100">
        <f>(R24/([5]Enlaces!$C$17/100))</f>
        <v>981.91092678868552</v>
      </c>
      <c r="AH24" s="47">
        <v>45.605871289274113</v>
      </c>
      <c r="AI24" s="100">
        <f>T24/([5]Enlaces!$C$17/100)</f>
        <v>489.98983028286187</v>
      </c>
      <c r="AJ24" s="42">
        <v>135.80000000000001</v>
      </c>
      <c r="AK24" s="45">
        <v>34.1</v>
      </c>
      <c r="AL24" s="41">
        <v>2456.8633554776484</v>
      </c>
      <c r="AM24" s="123">
        <f t="shared" si="7"/>
        <v>40737.98835618153</v>
      </c>
      <c r="AN24" s="126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39"/>
      <c r="BA24" s="126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7"/>
      <c r="BN24" s="29">
        <v>335.61441608577621</v>
      </c>
      <c r="BO24" s="29">
        <f t="shared" si="8"/>
        <v>5564.923317443081</v>
      </c>
      <c r="BP24" s="29">
        <v>2790.1482259538648</v>
      </c>
      <c r="BQ24" s="26">
        <f t="shared" si="9"/>
        <v>46264.284779008813</v>
      </c>
      <c r="BR24" s="26">
        <v>39.347320174062496</v>
      </c>
      <c r="BS24" s="26">
        <f t="shared" si="10"/>
        <v>652.42972000218242</v>
      </c>
      <c r="BT24" s="78">
        <v>3165.1105351467113</v>
      </c>
      <c r="BU24" s="33">
        <f t="shared" si="11"/>
        <v>52481.647316428163</v>
      </c>
      <c r="BV24" s="45">
        <v>9.69</v>
      </c>
      <c r="BW24" s="34">
        <v>20.55</v>
      </c>
      <c r="BX24" s="30">
        <v>2.66</v>
      </c>
      <c r="BY24" s="27">
        <v>11.21</v>
      </c>
      <c r="BZ24" s="27"/>
      <c r="CA24" s="27">
        <v>12.65</v>
      </c>
      <c r="CB24" s="79"/>
      <c r="CC24" s="35">
        <v>3.92</v>
      </c>
      <c r="CD24" s="8">
        <v>17.454047619047621</v>
      </c>
      <c r="CE24" s="9">
        <v>17.649809523809527</v>
      </c>
      <c r="CF24" s="10">
        <v>-0.63</v>
      </c>
      <c r="CG24" s="11">
        <v>-1.84</v>
      </c>
      <c r="CH24" s="11">
        <v>0.28999999999999998</v>
      </c>
      <c r="CI24" s="88">
        <v>-5.76</v>
      </c>
      <c r="CJ24" s="12">
        <v>103.74</v>
      </c>
      <c r="CK24" s="22">
        <f t="shared" si="12"/>
        <v>1720.1440619999998</v>
      </c>
      <c r="CL24" s="1">
        <v>103.74</v>
      </c>
      <c r="CM24" s="22">
        <f t="shared" si="13"/>
        <v>1720.1440619999998</v>
      </c>
      <c r="CN24" s="1">
        <v>85.61</v>
      </c>
      <c r="CO24" s="23">
        <f t="shared" si="14"/>
        <v>1419.525093</v>
      </c>
      <c r="CP24" s="1">
        <v>18.13</v>
      </c>
      <c r="CQ24" s="23">
        <f t="shared" si="15"/>
        <v>300.61896899999994</v>
      </c>
      <c r="CR24" s="1">
        <v>0</v>
      </c>
      <c r="CS24" s="24">
        <f t="shared" si="16"/>
        <v>0</v>
      </c>
      <c r="CT24" s="82">
        <v>126.68</v>
      </c>
      <c r="CU24" s="22">
        <f t="shared" si="17"/>
        <v>2100.519084</v>
      </c>
      <c r="CV24" s="1">
        <v>97.66</v>
      </c>
      <c r="CW24" s="23">
        <f t="shared" si="18"/>
        <v>1619.3297579999999</v>
      </c>
      <c r="CX24" s="1">
        <v>31.65</v>
      </c>
      <c r="CY24" s="24">
        <f t="shared" si="19"/>
        <v>524.79814499999998</v>
      </c>
      <c r="CZ24" s="85">
        <v>6.09</v>
      </c>
      <c r="DA24" s="25">
        <f t="shared" si="20"/>
        <v>100.98011699999999</v>
      </c>
      <c r="DB24" s="25">
        <v>1231.21</v>
      </c>
      <c r="DC24" s="25">
        <v>13039.94</v>
      </c>
      <c r="DD24" s="25">
        <v>45479.83</v>
      </c>
      <c r="DE24" s="157">
        <v>62760.44</v>
      </c>
      <c r="DF24" s="157">
        <v>9497.9496980697604</v>
      </c>
      <c r="DG24" s="157">
        <v>11621.5238028691</v>
      </c>
      <c r="DH24" s="4">
        <v>0.89153046062409036</v>
      </c>
    </row>
    <row r="25" spans="1:112" x14ac:dyDescent="0.2">
      <c r="A25" s="39">
        <v>37865</v>
      </c>
      <c r="B25" s="48">
        <v>118.23050000000001</v>
      </c>
      <c r="C25" s="150">
        <v>16.673100000000002</v>
      </c>
      <c r="D25" s="150">
        <v>16.876899999999999</v>
      </c>
      <c r="E25" s="49">
        <v>284.63</v>
      </c>
      <c r="F25" s="95">
        <f t="shared" si="0"/>
        <v>4745.6644530000003</v>
      </c>
      <c r="G25" s="51">
        <v>84.97</v>
      </c>
      <c r="H25" s="95">
        <f t="shared" si="1"/>
        <v>1416.7133070000002</v>
      </c>
      <c r="I25" s="53">
        <v>-199.67</v>
      </c>
      <c r="J25" s="98">
        <f t="shared" si="2"/>
        <v>-3329.1178770000001</v>
      </c>
      <c r="K25" s="51">
        <v>34.82</v>
      </c>
      <c r="L25" s="95">
        <f t="shared" si="3"/>
        <v>4116.7860099999998</v>
      </c>
      <c r="M25" s="51">
        <v>77.23</v>
      </c>
      <c r="N25" s="95">
        <f t="shared" si="4"/>
        <v>1287.6635130000002</v>
      </c>
      <c r="O25" s="51">
        <v>0.18</v>
      </c>
      <c r="P25" s="154">
        <f t="shared" si="21"/>
        <v>3.0011580000000002</v>
      </c>
      <c r="Q25" s="51">
        <v>77.06</v>
      </c>
      <c r="R25" s="98">
        <f t="shared" si="5"/>
        <v>1284.8290860000002</v>
      </c>
      <c r="S25" s="53">
        <v>49.95</v>
      </c>
      <c r="T25" s="98">
        <f t="shared" si="6"/>
        <v>832.82134500000018</v>
      </c>
      <c r="U25" s="56">
        <v>1434.3</v>
      </c>
      <c r="V25" s="47">
        <v>364.26646171706278</v>
      </c>
      <c r="W25" s="100">
        <f>F25/([5]Enlaces!$C$17/100)</f>
        <v>3948.1401439267893</v>
      </c>
      <c r="X25" s="47">
        <v>108.74370674946009</v>
      </c>
      <c r="Y25" s="100">
        <f>H25/([5]Enlaces!$C$17/100)</f>
        <v>1178.6300391014977</v>
      </c>
      <c r="Z25" s="47">
        <v>-255.53555286177115</v>
      </c>
      <c r="AA25" s="100">
        <f>J25/([5]Enlaces!$C$17/100)</f>
        <v>-2769.6488161397674</v>
      </c>
      <c r="AB25" s="47">
        <v>98.838136663067004</v>
      </c>
      <c r="AC25" s="100">
        <f>N25/([5]Enlaces!$C$17/100)</f>
        <v>1071.2674816971717</v>
      </c>
      <c r="AD25" s="47">
        <v>0.23036209503239749</v>
      </c>
      <c r="AE25" s="100">
        <f>(P25/([5]Enlaces!$C$17/100))</f>
        <v>2.4968036605657242</v>
      </c>
      <c r="AF25" s="47">
        <v>98.620572462203071</v>
      </c>
      <c r="AG25" s="100">
        <f>(R25/([5]Enlaces!$C$17/100))</f>
        <v>1068.9093893510817</v>
      </c>
      <c r="AH25" s="47">
        <v>63.925481371490314</v>
      </c>
      <c r="AI25" s="100">
        <f>T25/([5]Enlaces!$C$17/100)</f>
        <v>692.86301580698853</v>
      </c>
      <c r="AJ25" s="42">
        <v>136.4</v>
      </c>
      <c r="AK25" s="45">
        <v>34.44</v>
      </c>
      <c r="AL25" s="41">
        <v>2449.0268071408937</v>
      </c>
      <c r="AM25" s="123">
        <f t="shared" si="7"/>
        <v>40832.868858140835</v>
      </c>
      <c r="AN25" s="126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39"/>
      <c r="BA25" s="126"/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27"/>
      <c r="BN25" s="29">
        <v>333.70629146519116</v>
      </c>
      <c r="BO25" s="29">
        <f t="shared" si="8"/>
        <v>5563.9183682282792</v>
      </c>
      <c r="BP25" s="29">
        <v>2804.9701466918555</v>
      </c>
      <c r="BQ25" s="26">
        <f t="shared" si="9"/>
        <v>46767.547752807979</v>
      </c>
      <c r="BR25" s="26">
        <v>39.755660232851447</v>
      </c>
      <c r="BS25" s="26">
        <f t="shared" si="10"/>
        <v>662.85009862835557</v>
      </c>
      <c r="BT25" s="78">
        <v>3178.4320983898983</v>
      </c>
      <c r="BU25" s="33">
        <f t="shared" si="11"/>
        <v>52994.316219664615</v>
      </c>
      <c r="BV25" s="45">
        <v>9.51</v>
      </c>
      <c r="BW25" s="34">
        <v>20.47</v>
      </c>
      <c r="BX25" s="30">
        <v>2.65</v>
      </c>
      <c r="BY25" s="27">
        <v>11.09</v>
      </c>
      <c r="BZ25" s="27"/>
      <c r="CA25" s="27">
        <v>12.26</v>
      </c>
      <c r="CB25" s="79"/>
      <c r="CC25" s="35">
        <v>3.52</v>
      </c>
      <c r="CD25" s="8">
        <v>17.533352380952383</v>
      </c>
      <c r="CE25" s="9">
        <v>17.726566666666667</v>
      </c>
      <c r="CF25" s="10">
        <v>-0.38</v>
      </c>
      <c r="CG25" s="11">
        <v>-1.85</v>
      </c>
      <c r="CH25" s="11">
        <v>0.56999999999999995</v>
      </c>
      <c r="CI25" s="88">
        <v>-6.27</v>
      </c>
      <c r="CJ25" s="12">
        <v>130.46</v>
      </c>
      <c r="CK25" s="22">
        <f t="shared" si="12"/>
        <v>2175.1726260000005</v>
      </c>
      <c r="CL25" s="1">
        <v>130.46</v>
      </c>
      <c r="CM25" s="22">
        <f t="shared" si="13"/>
        <v>2175.1726260000005</v>
      </c>
      <c r="CN25" s="1">
        <v>117.68</v>
      </c>
      <c r="CO25" s="23">
        <f t="shared" si="14"/>
        <v>1962.0904080000003</v>
      </c>
      <c r="CP25" s="1">
        <v>12.77</v>
      </c>
      <c r="CQ25" s="23">
        <f t="shared" si="15"/>
        <v>212.91548700000001</v>
      </c>
      <c r="CR25" s="1">
        <v>0</v>
      </c>
      <c r="CS25" s="24">
        <f t="shared" si="16"/>
        <v>0</v>
      </c>
      <c r="CT25" s="82">
        <v>140.02000000000001</v>
      </c>
      <c r="CU25" s="22">
        <f t="shared" si="17"/>
        <v>2334.5674620000004</v>
      </c>
      <c r="CV25" s="1">
        <v>97.53</v>
      </c>
      <c r="CW25" s="23">
        <f t="shared" si="18"/>
        <v>1626.1274430000001</v>
      </c>
      <c r="CX25" s="1">
        <v>38.04</v>
      </c>
      <c r="CY25" s="24">
        <f t="shared" si="19"/>
        <v>634.24472400000002</v>
      </c>
      <c r="CZ25" s="85">
        <v>32.93</v>
      </c>
      <c r="DA25" s="25">
        <f t="shared" si="20"/>
        <v>549.04518300000007</v>
      </c>
      <c r="DB25" s="25">
        <v>1237.3499999999999</v>
      </c>
      <c r="DC25" s="25">
        <v>12896.07</v>
      </c>
      <c r="DD25" s="25">
        <v>45428.62</v>
      </c>
      <c r="DE25" s="157">
        <v>63487.18</v>
      </c>
      <c r="DF25" s="157">
        <v>9774.0173905453703</v>
      </c>
      <c r="DG25" s="157">
        <v>11978.593820092899</v>
      </c>
      <c r="DH25" s="4">
        <v>0.44182621502208974</v>
      </c>
    </row>
    <row r="26" spans="1:112" x14ac:dyDescent="0.2">
      <c r="A26" s="39">
        <v>37895</v>
      </c>
      <c r="B26" s="48">
        <v>126.5874</v>
      </c>
      <c r="C26" s="150">
        <v>16.776700000000002</v>
      </c>
      <c r="D26" s="150">
        <v>16.972300000000001</v>
      </c>
      <c r="E26" s="49">
        <v>286.06</v>
      </c>
      <c r="F26" s="95">
        <f t="shared" si="0"/>
        <v>4799.1428020000003</v>
      </c>
      <c r="G26" s="51">
        <v>99.83</v>
      </c>
      <c r="H26" s="95">
        <f t="shared" si="1"/>
        <v>1674.8179610000002</v>
      </c>
      <c r="I26" s="53">
        <v>-186.23</v>
      </c>
      <c r="J26" s="98">
        <f t="shared" si="2"/>
        <v>-3124.3248410000001</v>
      </c>
      <c r="K26" s="51">
        <v>35.78</v>
      </c>
      <c r="L26" s="95">
        <f t="shared" si="3"/>
        <v>4529.2971720000005</v>
      </c>
      <c r="M26" s="51">
        <v>80.91</v>
      </c>
      <c r="N26" s="95">
        <f t="shared" si="4"/>
        <v>1357.4027970000002</v>
      </c>
      <c r="O26" s="51">
        <v>0.15</v>
      </c>
      <c r="P26" s="154">
        <f t="shared" si="21"/>
        <v>2.516505</v>
      </c>
      <c r="Q26" s="51">
        <v>80.760000000000005</v>
      </c>
      <c r="R26" s="98">
        <f t="shared" si="5"/>
        <v>1354.8862920000001</v>
      </c>
      <c r="S26" s="53">
        <v>21.13</v>
      </c>
      <c r="T26" s="98">
        <f t="shared" si="6"/>
        <v>354.491671</v>
      </c>
      <c r="U26" s="56">
        <v>590.44000000000005</v>
      </c>
      <c r="V26" s="47">
        <v>366.49234064864885</v>
      </c>
      <c r="W26" s="100">
        <f>F26/([5]Enlaces!$C$17/100)</f>
        <v>3992.631282861897</v>
      </c>
      <c r="X26" s="47">
        <v>127.89949789189197</v>
      </c>
      <c r="Y26" s="100">
        <f>H26/([5]Enlaces!$C$17/100)</f>
        <v>1393.3593685524129</v>
      </c>
      <c r="Z26" s="47">
        <v>-238.59284275675688</v>
      </c>
      <c r="AA26" s="100">
        <f>J26/([5]Enlaces!$C$17/100)</f>
        <v>-2599.2719143094846</v>
      </c>
      <c r="AB26" s="47">
        <v>103.65970524324329</v>
      </c>
      <c r="AC26" s="100">
        <f>N26/([5]Enlaces!$C$17/100)</f>
        <v>1129.2868527454245</v>
      </c>
      <c r="AD26" s="47">
        <v>0.19217594594594606</v>
      </c>
      <c r="AE26" s="100">
        <f>(P26/([5]Enlaces!$C$17/100))</f>
        <v>2.0935981697171382</v>
      </c>
      <c r="AF26" s="47">
        <v>103.46752929729736</v>
      </c>
      <c r="AG26" s="100">
        <f>(R26/([5]Enlaces!$C$17/100))</f>
        <v>1127.1932545757072</v>
      </c>
      <c r="AH26" s="47">
        <v>27.071184918918934</v>
      </c>
      <c r="AI26" s="100">
        <f>T26/([5]Enlaces!$C$17/100)</f>
        <v>294.91819550748755</v>
      </c>
      <c r="AJ26" s="42">
        <v>137</v>
      </c>
      <c r="AK26" s="45">
        <v>34.78</v>
      </c>
      <c r="AL26" s="41">
        <v>2457.8144313917965</v>
      </c>
      <c r="AM26" s="123">
        <f t="shared" si="7"/>
        <v>41234.015371130758</v>
      </c>
      <c r="AN26" s="126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39"/>
      <c r="BA26" s="126"/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124"/>
      <c r="BM26" s="127"/>
      <c r="BN26" s="29">
        <v>320.30890644071735</v>
      </c>
      <c r="BO26" s="29">
        <f t="shared" si="8"/>
        <v>5373.7264306839834</v>
      </c>
      <c r="BP26" s="29">
        <v>2823.3023126650864</v>
      </c>
      <c r="BQ26" s="26">
        <f t="shared" si="9"/>
        <v>47365.69590888836</v>
      </c>
      <c r="BR26" s="26">
        <v>37.91132954024399</v>
      </c>
      <c r="BS26" s="26">
        <f t="shared" si="10"/>
        <v>636.02700229781146</v>
      </c>
      <c r="BT26" s="78">
        <v>3181.5225486460477</v>
      </c>
      <c r="BU26" s="33">
        <f t="shared" si="11"/>
        <v>53375.449341870153</v>
      </c>
      <c r="BV26" s="45">
        <v>9.57</v>
      </c>
      <c r="BW26" s="34">
        <v>20.43</v>
      </c>
      <c r="BX26" s="30">
        <v>2.65</v>
      </c>
      <c r="BY26" s="27">
        <v>11.15</v>
      </c>
      <c r="BZ26" s="27"/>
      <c r="CA26" s="27">
        <v>12.34</v>
      </c>
      <c r="CB26" s="79"/>
      <c r="CC26" s="35">
        <v>3.69</v>
      </c>
      <c r="CD26" s="8">
        <v>17.595795454545456</v>
      </c>
      <c r="CE26" s="9">
        <v>17.797268181818183</v>
      </c>
      <c r="CF26" s="10">
        <v>-0.13</v>
      </c>
      <c r="CG26" s="11">
        <v>-1.97</v>
      </c>
      <c r="CH26" s="11">
        <v>1.34</v>
      </c>
      <c r="CI26" s="88">
        <v>-7.85</v>
      </c>
      <c r="CJ26" s="12">
        <v>100.89</v>
      </c>
      <c r="CK26" s="22">
        <f t="shared" si="12"/>
        <v>1692.6012630000002</v>
      </c>
      <c r="CL26" s="1">
        <v>100.89</v>
      </c>
      <c r="CM26" s="22">
        <f t="shared" si="13"/>
        <v>1692.6012630000002</v>
      </c>
      <c r="CN26" s="1">
        <v>94.37</v>
      </c>
      <c r="CO26" s="23">
        <f t="shared" si="14"/>
        <v>1583.2171790000002</v>
      </c>
      <c r="CP26" s="1">
        <v>6.52</v>
      </c>
      <c r="CQ26" s="23">
        <f t="shared" si="15"/>
        <v>109.384084</v>
      </c>
      <c r="CR26" s="1">
        <v>0</v>
      </c>
      <c r="CS26" s="24">
        <f t="shared" si="16"/>
        <v>0</v>
      </c>
      <c r="CT26" s="82">
        <v>123.51</v>
      </c>
      <c r="CU26" s="22">
        <f t="shared" si="17"/>
        <v>2072.0902170000004</v>
      </c>
      <c r="CV26" s="1">
        <v>96.76</v>
      </c>
      <c r="CW26" s="23">
        <f t="shared" si="18"/>
        <v>1623.3134920000002</v>
      </c>
      <c r="CX26" s="1">
        <v>25.57</v>
      </c>
      <c r="CY26" s="24">
        <f t="shared" si="19"/>
        <v>428.98021900000003</v>
      </c>
      <c r="CZ26" s="85">
        <v>4.13</v>
      </c>
      <c r="DA26" s="25">
        <f t="shared" si="20"/>
        <v>69.287771000000006</v>
      </c>
      <c r="DB26" s="25">
        <v>1218.52</v>
      </c>
      <c r="DC26" s="25">
        <v>13728.96</v>
      </c>
      <c r="DD26" s="25">
        <v>46181.33</v>
      </c>
      <c r="DE26" s="157">
        <v>64165</v>
      </c>
      <c r="DF26" s="157">
        <v>10302.335988811699</v>
      </c>
      <c r="DG26" s="157">
        <v>12640.5924287093</v>
      </c>
      <c r="DH26" s="4">
        <v>0.43988269794721369</v>
      </c>
    </row>
    <row r="27" spans="1:112" x14ac:dyDescent="0.2">
      <c r="A27" s="39">
        <v>37926</v>
      </c>
      <c r="B27" s="48">
        <v>122.44289999999999</v>
      </c>
      <c r="C27" s="150">
        <v>16.839700000000001</v>
      </c>
      <c r="D27" s="150">
        <v>17.018000000000001</v>
      </c>
      <c r="E27" s="49">
        <v>290.88</v>
      </c>
      <c r="F27" s="95">
        <f t="shared" si="0"/>
        <v>4898.3319360000005</v>
      </c>
      <c r="G27" s="51">
        <v>89.27</v>
      </c>
      <c r="H27" s="95">
        <f t="shared" si="1"/>
        <v>1503.280019</v>
      </c>
      <c r="I27" s="53">
        <v>-201.61</v>
      </c>
      <c r="J27" s="98">
        <f t="shared" si="2"/>
        <v>-3395.0519170000002</v>
      </c>
      <c r="K27" s="51">
        <v>34.78</v>
      </c>
      <c r="L27" s="95">
        <f t="shared" si="3"/>
        <v>4258.5640620000004</v>
      </c>
      <c r="M27" s="51">
        <v>67.599999999999994</v>
      </c>
      <c r="N27" s="95">
        <f t="shared" si="4"/>
        <v>1138.3637199999998</v>
      </c>
      <c r="O27" s="51">
        <v>0.17</v>
      </c>
      <c r="P27" s="154">
        <f t="shared" si="21"/>
        <v>2.8627490000000004</v>
      </c>
      <c r="Q27" s="51">
        <v>67.430000000000007</v>
      </c>
      <c r="R27" s="98">
        <f t="shared" si="5"/>
        <v>1135.5009710000002</v>
      </c>
      <c r="S27" s="53">
        <v>45.67</v>
      </c>
      <c r="T27" s="98">
        <f t="shared" si="6"/>
        <v>769.06909900000005</v>
      </c>
      <c r="U27" s="56">
        <v>1312.98</v>
      </c>
      <c r="V27" s="47">
        <v>373.67753365853667</v>
      </c>
      <c r="W27" s="100">
        <f>F27/([5]Enlaces!$C$17/100)</f>
        <v>4075.1513610648926</v>
      </c>
      <c r="X27" s="47">
        <v>114.68025794037942</v>
      </c>
      <c r="Y27" s="100">
        <f>H27/([5]Enlaces!$C$17/100)</f>
        <v>1250.6489342762063</v>
      </c>
      <c r="Z27" s="47">
        <v>-258.99727571815725</v>
      </c>
      <c r="AA27" s="100">
        <f>J27/([5]Enlaces!$C$17/100)</f>
        <v>-2824.5024267886856</v>
      </c>
      <c r="AB27" s="47">
        <v>86.842001084010846</v>
      </c>
      <c r="AC27" s="100">
        <f>N27/([5]Enlaces!$C$17/100)</f>
        <v>947.05800332778688</v>
      </c>
      <c r="AD27" s="47">
        <v>0.21838964769647704</v>
      </c>
      <c r="AE27" s="100">
        <f>(P27/([5]Enlaces!$C$17/100))</f>
        <v>2.3816547420965062</v>
      </c>
      <c r="AF27" s="47">
        <v>86.623611436314391</v>
      </c>
      <c r="AG27" s="100">
        <f>(R27/([5]Enlaces!$C$17/100))</f>
        <v>944.67634858569068</v>
      </c>
      <c r="AH27" s="47">
        <v>58.669736531165327</v>
      </c>
      <c r="AI27" s="100">
        <f>T27/([5]Enlaces!$C$17/100)</f>
        <v>639.82454159733788</v>
      </c>
      <c r="AJ27" s="42">
        <v>137.9</v>
      </c>
      <c r="AK27" s="45">
        <v>35.840000000000003</v>
      </c>
      <c r="AL27" s="41">
        <v>2488.583648049289</v>
      </c>
      <c r="AM27" s="123">
        <f t="shared" si="7"/>
        <v>41907.002058055616</v>
      </c>
      <c r="AN27" s="126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39"/>
      <c r="BA27" s="126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7"/>
      <c r="BN27" s="29">
        <v>305.69227513323312</v>
      </c>
      <c r="BO27" s="29">
        <f t="shared" si="8"/>
        <v>5147.7662055611063</v>
      </c>
      <c r="BP27" s="29">
        <v>2896.518903894404</v>
      </c>
      <c r="BQ27" s="26">
        <f t="shared" si="9"/>
        <v>48776.509385910598</v>
      </c>
      <c r="BR27" s="26">
        <v>42.330192021059268</v>
      </c>
      <c r="BS27" s="26">
        <f t="shared" si="10"/>
        <v>712.82773457703183</v>
      </c>
      <c r="BT27" s="78">
        <v>3244.5413710486964</v>
      </c>
      <c r="BU27" s="33">
        <f t="shared" si="11"/>
        <v>54637.103326048738</v>
      </c>
      <c r="BV27" s="45">
        <v>9.43</v>
      </c>
      <c r="BW27" s="34">
        <v>20.05</v>
      </c>
      <c r="BX27" s="30">
        <v>2.4300000000000002</v>
      </c>
      <c r="BY27" s="27">
        <v>10.84</v>
      </c>
      <c r="BZ27" s="27"/>
      <c r="CA27" s="27">
        <v>11.95</v>
      </c>
      <c r="CB27" s="79"/>
      <c r="CC27" s="35">
        <v>3.36</v>
      </c>
      <c r="CD27" s="8">
        <v>17.672020000000003</v>
      </c>
      <c r="CE27" s="9">
        <v>17.875805</v>
      </c>
      <c r="CF27" s="10">
        <v>0.13</v>
      </c>
      <c r="CG27" s="11">
        <v>-1.51</v>
      </c>
      <c r="CH27" s="11">
        <v>1.54</v>
      </c>
      <c r="CI27" s="88">
        <v>-7.31</v>
      </c>
      <c r="CJ27" s="12">
        <v>92.88</v>
      </c>
      <c r="CK27" s="22">
        <f t="shared" si="12"/>
        <v>1564.071336</v>
      </c>
      <c r="CL27" s="1">
        <v>92.88</v>
      </c>
      <c r="CM27" s="22">
        <f t="shared" si="13"/>
        <v>1564.071336</v>
      </c>
      <c r="CN27" s="1">
        <v>88.85</v>
      </c>
      <c r="CO27" s="23">
        <f t="shared" si="14"/>
        <v>1496.207345</v>
      </c>
      <c r="CP27" s="1">
        <v>4.03</v>
      </c>
      <c r="CQ27" s="23">
        <f t="shared" si="15"/>
        <v>67.863991000000013</v>
      </c>
      <c r="CR27" s="1">
        <v>0</v>
      </c>
      <c r="CS27" s="24">
        <f t="shared" si="16"/>
        <v>0</v>
      </c>
      <c r="CT27" s="82">
        <v>154.28</v>
      </c>
      <c r="CU27" s="22">
        <f t="shared" si="17"/>
        <v>2598.0289160000002</v>
      </c>
      <c r="CV27" s="1">
        <v>116.97</v>
      </c>
      <c r="CW27" s="23">
        <f t="shared" si="18"/>
        <v>1969.7397089999999</v>
      </c>
      <c r="CX27" s="1">
        <v>31.68</v>
      </c>
      <c r="CY27" s="24">
        <f t="shared" si="19"/>
        <v>533.48169600000006</v>
      </c>
      <c r="CZ27" s="85">
        <v>-24.09</v>
      </c>
      <c r="DA27" s="25">
        <f t="shared" si="20"/>
        <v>-405.66837300000003</v>
      </c>
      <c r="DB27" s="25">
        <v>1204.58</v>
      </c>
      <c r="DC27" s="25">
        <v>14664.68</v>
      </c>
      <c r="DD27" s="25">
        <v>47120.03</v>
      </c>
      <c r="DE27" s="157">
        <v>65405.9</v>
      </c>
      <c r="DF27" s="157">
        <v>10592.513646769499</v>
      </c>
      <c r="DG27" s="157">
        <v>12992.2477593314</v>
      </c>
      <c r="DH27" s="4">
        <v>0.65693430656934559</v>
      </c>
    </row>
    <row r="28" spans="1:112" x14ac:dyDescent="0.2">
      <c r="A28" s="39">
        <v>37956</v>
      </c>
      <c r="B28" s="48">
        <v>132.53049999999999</v>
      </c>
      <c r="C28" s="150">
        <v>16.923300000000001</v>
      </c>
      <c r="D28" s="150">
        <v>17.148099999999999</v>
      </c>
      <c r="E28" s="49">
        <v>300.62</v>
      </c>
      <c r="F28" s="95">
        <f t="shared" si="0"/>
        <v>5087.482446</v>
      </c>
      <c r="G28" s="51">
        <v>123.25</v>
      </c>
      <c r="H28" s="95">
        <f t="shared" si="1"/>
        <v>2085.7967250000002</v>
      </c>
      <c r="I28" s="53">
        <v>-177.37</v>
      </c>
      <c r="J28" s="98">
        <f t="shared" si="2"/>
        <v>-3001.6857210000003</v>
      </c>
      <c r="K28" s="51">
        <v>37.020000000000003</v>
      </c>
      <c r="L28" s="95">
        <f t="shared" si="3"/>
        <v>4906.2791100000004</v>
      </c>
      <c r="M28" s="51">
        <v>78.989999999999995</v>
      </c>
      <c r="N28" s="95">
        <f t="shared" si="4"/>
        <v>1336.771467</v>
      </c>
      <c r="O28" s="51">
        <v>0.34</v>
      </c>
      <c r="P28" s="154">
        <f t="shared" si="21"/>
        <v>5.7539220000000011</v>
      </c>
      <c r="Q28" s="51">
        <v>78.650000000000006</v>
      </c>
      <c r="R28" s="98">
        <f t="shared" si="5"/>
        <v>1331.0175450000002</v>
      </c>
      <c r="S28" s="53">
        <v>40.450000000000003</v>
      </c>
      <c r="T28" s="98">
        <f t="shared" si="6"/>
        <v>684.54748500000005</v>
      </c>
      <c r="U28" s="56">
        <v>1092.71</v>
      </c>
      <c r="V28" s="47">
        <v>386.60906424308206</v>
      </c>
      <c r="W28" s="100">
        <f>F28/([5]Enlaces!$C$17/100)</f>
        <v>4232.5145141430949</v>
      </c>
      <c r="X28" s="47">
        <v>158.50431497558336</v>
      </c>
      <c r="Y28" s="100">
        <f>H28/([5]Enlaces!$C$17/100)</f>
        <v>1735.2718178036607</v>
      </c>
      <c r="Z28" s="47">
        <v>-228.10474926749873</v>
      </c>
      <c r="AA28" s="100">
        <f>J28/([5]Enlaces!$C$17/100)</f>
        <v>-2497.2426963394346</v>
      </c>
      <c r="AB28" s="47">
        <v>101.58422588171463</v>
      </c>
      <c r="AC28" s="100">
        <f>N28/([5]Enlaces!$C$17/100)</f>
        <v>1112.1226846921797</v>
      </c>
      <c r="AD28" s="47">
        <v>0.43725328269126446</v>
      </c>
      <c r="AE28" s="100">
        <f>(P28/([5]Enlaces!$C$17/100))</f>
        <v>4.78695673876872</v>
      </c>
      <c r="AF28" s="47">
        <v>101.14697259902337</v>
      </c>
      <c r="AG28" s="100">
        <f>(R28/([5]Enlaces!$C$17/100))</f>
        <v>1107.3357279534112</v>
      </c>
      <c r="AH28" s="47">
        <v>52.020280249593078</v>
      </c>
      <c r="AI28" s="100">
        <f>T28/([5]Enlaces!$C$17/100)</f>
        <v>569.50705906821975</v>
      </c>
      <c r="AJ28" s="42">
        <v>138.30000000000001</v>
      </c>
      <c r="AK28" s="45">
        <v>36.340000000000003</v>
      </c>
      <c r="AL28" s="41">
        <v>2494.0936524090812</v>
      </c>
      <c r="AM28" s="123">
        <f t="shared" si="7"/>
        <v>42208.295107814607</v>
      </c>
      <c r="AN28" s="126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39"/>
      <c r="BA28" s="126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7"/>
      <c r="BN28" s="29">
        <v>302.52609753764784</v>
      </c>
      <c r="BO28" s="29">
        <f t="shared" si="8"/>
        <v>5119.7399064588762</v>
      </c>
      <c r="BP28" s="29">
        <v>2927.8862039406758</v>
      </c>
      <c r="BQ28" s="26">
        <f t="shared" si="9"/>
        <v>49549.496595149241</v>
      </c>
      <c r="BR28" s="26">
        <v>40.793109752610903</v>
      </c>
      <c r="BS28" s="26">
        <f t="shared" si="10"/>
        <v>690.35403427636015</v>
      </c>
      <c r="BT28" s="78">
        <v>3271.2048471123148</v>
      </c>
      <c r="BU28" s="33">
        <f t="shared" si="11"/>
        <v>55359.580989135844</v>
      </c>
      <c r="BV28" s="45">
        <v>9.1999999999999993</v>
      </c>
      <c r="BW28" s="34">
        <v>20.239999999999998</v>
      </c>
      <c r="BX28" s="30">
        <v>2.58</v>
      </c>
      <c r="BY28" s="27">
        <v>11.21</v>
      </c>
      <c r="BZ28" s="27"/>
      <c r="CA28" s="27">
        <v>12.59</v>
      </c>
      <c r="CB28" s="79"/>
      <c r="CC28" s="35">
        <v>4.13</v>
      </c>
      <c r="CD28" s="8">
        <v>17.726768181818183</v>
      </c>
      <c r="CE28" s="9">
        <v>17.930218181818177</v>
      </c>
      <c r="CF28" s="10">
        <v>-0.13</v>
      </c>
      <c r="CG28" s="11">
        <v>-2.44</v>
      </c>
      <c r="CH28" s="11">
        <v>0.87</v>
      </c>
      <c r="CI28" s="88">
        <v>-8.8699999999999992</v>
      </c>
      <c r="CJ28" s="12">
        <v>116.23</v>
      </c>
      <c r="CK28" s="22">
        <f t="shared" si="12"/>
        <v>1966.9951590000003</v>
      </c>
      <c r="CL28" s="1">
        <v>116.23</v>
      </c>
      <c r="CM28" s="22">
        <f t="shared" si="13"/>
        <v>1966.9951590000003</v>
      </c>
      <c r="CN28" s="1">
        <v>112.47</v>
      </c>
      <c r="CO28" s="23">
        <f t="shared" si="14"/>
        <v>1903.3635510000001</v>
      </c>
      <c r="CP28" s="1">
        <v>3.76</v>
      </c>
      <c r="CQ28" s="23">
        <f t="shared" si="15"/>
        <v>63.631608</v>
      </c>
      <c r="CR28" s="1">
        <v>0</v>
      </c>
      <c r="CS28" s="24">
        <f t="shared" si="16"/>
        <v>0</v>
      </c>
      <c r="CT28" s="82">
        <v>347.88</v>
      </c>
      <c r="CU28" s="22">
        <f t="shared" si="17"/>
        <v>5887.2776039999999</v>
      </c>
      <c r="CV28" s="1">
        <v>261.42</v>
      </c>
      <c r="CW28" s="23">
        <f t="shared" si="18"/>
        <v>4424.0890860000009</v>
      </c>
      <c r="CX28" s="1">
        <v>76.19</v>
      </c>
      <c r="CY28" s="24">
        <f t="shared" si="19"/>
        <v>1289.386227</v>
      </c>
      <c r="CZ28" s="85">
        <v>-145.18</v>
      </c>
      <c r="DA28" s="25">
        <f t="shared" si="20"/>
        <v>-2456.9246940000003</v>
      </c>
      <c r="DB28" s="25">
        <v>1282.48</v>
      </c>
      <c r="DC28" s="25">
        <v>17071.84</v>
      </c>
      <c r="DD28" s="25">
        <v>49344.51</v>
      </c>
      <c r="DE28" s="157">
        <v>67522.559999999998</v>
      </c>
      <c r="DF28" s="157">
        <v>10644.550364418799</v>
      </c>
      <c r="DG28" s="157">
        <v>13033.5598119593</v>
      </c>
      <c r="DH28" s="4">
        <v>0.29006526468455807</v>
      </c>
    </row>
    <row r="29" spans="1:112" x14ac:dyDescent="0.2">
      <c r="A29" s="39">
        <v>37987</v>
      </c>
      <c r="B29" s="48">
        <v>115.0155</v>
      </c>
      <c r="C29" s="150">
        <v>17.817599999999999</v>
      </c>
      <c r="D29" s="150">
        <v>18.029900000000001</v>
      </c>
      <c r="E29" s="49">
        <v>281.54000000000002</v>
      </c>
      <c r="F29" s="95">
        <f t="shared" si="0"/>
        <v>5016.3671039999999</v>
      </c>
      <c r="G29" s="51">
        <v>112.08</v>
      </c>
      <c r="H29" s="95">
        <f t="shared" si="1"/>
        <v>1996.9966079999999</v>
      </c>
      <c r="I29" s="53">
        <v>-169.45</v>
      </c>
      <c r="J29" s="98">
        <f t="shared" si="2"/>
        <v>-3019.1923199999997</v>
      </c>
      <c r="K29" s="51">
        <v>38.770000000000003</v>
      </c>
      <c r="L29" s="95">
        <f t="shared" si="3"/>
        <v>4459.1509350000006</v>
      </c>
      <c r="M29" s="51">
        <v>61.2</v>
      </c>
      <c r="N29" s="95">
        <f t="shared" si="4"/>
        <v>1090.43712</v>
      </c>
      <c r="O29" s="51">
        <v>0.25</v>
      </c>
      <c r="P29" s="154">
        <f t="shared" si="21"/>
        <v>4.4543999999999997</v>
      </c>
      <c r="Q29" s="51">
        <v>60.95</v>
      </c>
      <c r="R29" s="98">
        <f t="shared" si="5"/>
        <v>1085.98272</v>
      </c>
      <c r="S29" s="53">
        <v>31.65</v>
      </c>
      <c r="T29" s="98">
        <f t="shared" si="6"/>
        <v>563.92703999999992</v>
      </c>
      <c r="U29" s="56">
        <v>816.37</v>
      </c>
      <c r="V29" s="47">
        <v>360.31191241900666</v>
      </c>
      <c r="W29" s="100">
        <f>F29/([5]Enlaces!$C$17/100)</f>
        <v>4173.3503361064895</v>
      </c>
      <c r="X29" s="47">
        <v>143.43879784017284</v>
      </c>
      <c r="Y29" s="100">
        <f>H29/([5]Enlaces!$C$17/100)</f>
        <v>1661.3948485856906</v>
      </c>
      <c r="Z29" s="47">
        <v>-216.86031668466529</v>
      </c>
      <c r="AA29" s="100">
        <f>J29/([5]Enlaces!$C$17/100)</f>
        <v>-2511.8072545757068</v>
      </c>
      <c r="AB29" s="47">
        <v>78.323112311015151</v>
      </c>
      <c r="AC29" s="100">
        <f>N29/([5]Enlaces!$C$17/100)</f>
        <v>907.18562396006666</v>
      </c>
      <c r="AD29" s="47">
        <v>0.3199473542116632</v>
      </c>
      <c r="AE29" s="100">
        <f>(P29/([5]Enlaces!$C$17/100))</f>
        <v>3.7058236272878533</v>
      </c>
      <c r="AF29" s="47">
        <v>78.003164956803488</v>
      </c>
      <c r="AG29" s="100">
        <f>(R29/([5]Enlaces!$C$17/100))</f>
        <v>903.47980033277872</v>
      </c>
      <c r="AH29" s="47">
        <v>40.50533504319656</v>
      </c>
      <c r="AI29" s="100">
        <f>T29/([5]Enlaces!$C$17/100)</f>
        <v>469.15727121464221</v>
      </c>
      <c r="AJ29" s="42">
        <v>139.6</v>
      </c>
      <c r="AK29" s="45">
        <v>33.729999999999997</v>
      </c>
      <c r="AL29" s="41">
        <v>2612.1782107694025</v>
      </c>
      <c r="AM29" s="123">
        <f t="shared" si="7"/>
        <v>46542.746488204903</v>
      </c>
      <c r="AN29" s="126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39"/>
      <c r="BA29" s="126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7"/>
      <c r="BN29" s="29">
        <v>319.45942515488304</v>
      </c>
      <c r="BO29" s="29">
        <f t="shared" si="8"/>
        <v>5692.0002536396432</v>
      </c>
      <c r="BP29" s="29">
        <v>3062.9719861012336</v>
      </c>
      <c r="BQ29" s="26">
        <f t="shared" si="9"/>
        <v>54574.809659557337</v>
      </c>
      <c r="BR29" s="26">
        <v>41.492414375198159</v>
      </c>
      <c r="BS29" s="26">
        <f t="shared" si="10"/>
        <v>739.29524237153066</v>
      </c>
      <c r="BT29" s="78">
        <v>3423.9238256313147</v>
      </c>
      <c r="BU29" s="33">
        <f t="shared" si="11"/>
        <v>61006.105155568512</v>
      </c>
      <c r="BV29" s="45">
        <v>9.25</v>
      </c>
      <c r="BW29" s="34">
        <v>20.239999999999998</v>
      </c>
      <c r="BX29" s="30">
        <v>2.64</v>
      </c>
      <c r="BY29" s="27">
        <v>11.24</v>
      </c>
      <c r="BZ29" s="27"/>
      <c r="CA29" s="27">
        <v>12.49</v>
      </c>
      <c r="CB29" s="79"/>
      <c r="CC29" s="35">
        <v>4.07</v>
      </c>
      <c r="CD29" s="8">
        <v>17.783009523809522</v>
      </c>
      <c r="CE29" s="9">
        <v>17.978023809523808</v>
      </c>
      <c r="CF29" s="10">
        <v>0</v>
      </c>
      <c r="CG29" s="11">
        <v>-2.56</v>
      </c>
      <c r="CH29" s="11">
        <v>0.48</v>
      </c>
      <c r="CI29" s="88">
        <v>-9.3800000000000008</v>
      </c>
      <c r="CJ29" s="12">
        <v>95.2</v>
      </c>
      <c r="CK29" s="22">
        <f t="shared" si="12"/>
        <v>1696.23552</v>
      </c>
      <c r="CL29" s="1">
        <v>95.2</v>
      </c>
      <c r="CM29" s="22">
        <f t="shared" si="13"/>
        <v>1696.23552</v>
      </c>
      <c r="CN29" s="1">
        <v>87.28</v>
      </c>
      <c r="CO29" s="23">
        <f t="shared" si="14"/>
        <v>1555.120128</v>
      </c>
      <c r="CP29" s="1">
        <v>7.92</v>
      </c>
      <c r="CQ29" s="23">
        <f t="shared" si="15"/>
        <v>141.11539199999999</v>
      </c>
      <c r="CR29" s="1">
        <v>0</v>
      </c>
      <c r="CS29" s="24">
        <f t="shared" si="16"/>
        <v>0</v>
      </c>
      <c r="CT29" s="82">
        <v>85.24</v>
      </c>
      <c r="CU29" s="22">
        <f t="shared" si="17"/>
        <v>1518.7722239999998</v>
      </c>
      <c r="CV29" s="1">
        <v>70.09</v>
      </c>
      <c r="CW29" s="23">
        <f t="shared" si="18"/>
        <v>1248.8355839999999</v>
      </c>
      <c r="CX29" s="1">
        <v>16.55</v>
      </c>
      <c r="CY29" s="24">
        <f t="shared" si="19"/>
        <v>294.88128</v>
      </c>
      <c r="CZ29" s="85">
        <v>25.11</v>
      </c>
      <c r="DA29" s="25">
        <f t="shared" si="20"/>
        <v>447.39993599999997</v>
      </c>
      <c r="DB29" s="25">
        <v>1225.49</v>
      </c>
      <c r="DC29" s="25">
        <v>15438.82</v>
      </c>
      <c r="DD29" s="25">
        <v>47913.65</v>
      </c>
      <c r="DE29" s="157">
        <v>66262.78</v>
      </c>
      <c r="DF29" s="157">
        <v>10458.446141759699</v>
      </c>
      <c r="DG29" s="157">
        <v>12764.528586593</v>
      </c>
      <c r="DH29" s="4">
        <v>0.93998553868401835</v>
      </c>
    </row>
    <row r="30" spans="1:112" x14ac:dyDescent="0.2">
      <c r="A30" s="39">
        <v>38018</v>
      </c>
      <c r="B30" s="48">
        <v>120.48099999999999</v>
      </c>
      <c r="C30" s="150">
        <v>17.8797</v>
      </c>
      <c r="D30" s="150">
        <v>18.0839</v>
      </c>
      <c r="E30" s="49">
        <v>290.31</v>
      </c>
      <c r="F30" s="95">
        <f t="shared" si="0"/>
        <v>5190.6557069999999</v>
      </c>
      <c r="G30" s="51">
        <v>140.51</v>
      </c>
      <c r="H30" s="95">
        <f t="shared" si="1"/>
        <v>2512.2766469999997</v>
      </c>
      <c r="I30" s="53">
        <v>-149.80000000000001</v>
      </c>
      <c r="J30" s="98">
        <f t="shared" si="2"/>
        <v>-2678.3790600000002</v>
      </c>
      <c r="K30" s="51">
        <v>39.97</v>
      </c>
      <c r="L30" s="95">
        <f t="shared" si="3"/>
        <v>4815.6255699999992</v>
      </c>
      <c r="M30" s="51">
        <v>68.62</v>
      </c>
      <c r="N30" s="95">
        <f t="shared" si="4"/>
        <v>1226.9050140000002</v>
      </c>
      <c r="O30" s="51">
        <v>0.28999999999999998</v>
      </c>
      <c r="P30" s="154">
        <f t="shared" si="21"/>
        <v>5.1851129999999994</v>
      </c>
      <c r="Q30" s="51">
        <v>68.33</v>
      </c>
      <c r="R30" s="98">
        <f t="shared" si="5"/>
        <v>1221.7199009999999</v>
      </c>
      <c r="S30" s="53">
        <v>44.55</v>
      </c>
      <c r="T30" s="98">
        <f t="shared" si="6"/>
        <v>796.54063499999995</v>
      </c>
      <c r="U30" s="56">
        <v>1114.42</v>
      </c>
      <c r="V30" s="47">
        <v>369.54030757250268</v>
      </c>
      <c r="W30" s="100">
        <f>F30/([5]Enlaces!$C$17/100)</f>
        <v>4318.3491738768716</v>
      </c>
      <c r="X30" s="47">
        <v>178.85745794844252</v>
      </c>
      <c r="Y30" s="100">
        <f>H30/([5]Enlaces!$C$17/100)</f>
        <v>2090.0804051580699</v>
      </c>
      <c r="Z30" s="47">
        <v>-190.68284962406017</v>
      </c>
      <c r="AA30" s="100">
        <f>J30/([5]Enlaces!$C$17/100)</f>
        <v>-2228.2687687188022</v>
      </c>
      <c r="AB30" s="47">
        <v>87.34751095596134</v>
      </c>
      <c r="AC30" s="100">
        <f>N30/([5]Enlaces!$C$17/100)</f>
        <v>1020.7196455906824</v>
      </c>
      <c r="AD30" s="47">
        <v>0.36914570354457571</v>
      </c>
      <c r="AE30" s="100">
        <f>(P30/([5]Enlaces!$C$17/100))</f>
        <v>4.3137379367720463</v>
      </c>
      <c r="AF30" s="47">
        <v>86.978365252416751</v>
      </c>
      <c r="AG30" s="100">
        <f>(R30/([5]Enlaces!$C$17/100))</f>
        <v>1016.4059076539102</v>
      </c>
      <c r="AH30" s="47">
        <v>56.708417561761543</v>
      </c>
      <c r="AI30" s="100">
        <f>T30/([5]Enlaces!$C$17/100)</f>
        <v>662.67939683860232</v>
      </c>
      <c r="AJ30" s="42">
        <v>141.19999999999999</v>
      </c>
      <c r="AK30" s="45">
        <v>34.21</v>
      </c>
      <c r="AL30" s="41">
        <v>2617.8796456024115</v>
      </c>
      <c r="AM30" s="123">
        <f t="shared" si="7"/>
        <v>46806.902699477439</v>
      </c>
      <c r="AN30" s="126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39"/>
      <c r="BA30" s="126"/>
      <c r="BB30" s="124"/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27"/>
      <c r="BN30" s="29">
        <v>318.70191229435278</v>
      </c>
      <c r="BO30" s="29">
        <f t="shared" si="8"/>
        <v>5698.294581249339</v>
      </c>
      <c r="BP30" s="29">
        <v>3094.0859349472162</v>
      </c>
      <c r="BQ30" s="26">
        <f t="shared" si="9"/>
        <v>55321.328291075741</v>
      </c>
      <c r="BR30" s="26">
        <v>39.419073776084851</v>
      </c>
      <c r="BS30" s="26">
        <f t="shared" si="10"/>
        <v>704.80121339426432</v>
      </c>
      <c r="BT30" s="78">
        <v>3452.2069210176537</v>
      </c>
      <c r="BU30" s="33">
        <f t="shared" si="11"/>
        <v>61724.424085719344</v>
      </c>
      <c r="BV30" s="45">
        <v>9.06</v>
      </c>
      <c r="BW30" s="34">
        <v>20.12</v>
      </c>
      <c r="BX30" s="30">
        <v>2.67</v>
      </c>
      <c r="BY30" s="27">
        <v>11.29</v>
      </c>
      <c r="BZ30" s="27"/>
      <c r="CA30" s="27">
        <v>12.55</v>
      </c>
      <c r="CB30" s="79"/>
      <c r="CC30" s="35">
        <v>4.28</v>
      </c>
      <c r="CD30" s="8">
        <v>17.857345000000002</v>
      </c>
      <c r="CE30" s="9">
        <v>18.058465000000002</v>
      </c>
      <c r="CF30" s="10">
        <v>0.13</v>
      </c>
      <c r="CG30" s="11">
        <v>-2.33</v>
      </c>
      <c r="CH30" s="11">
        <v>0</v>
      </c>
      <c r="CI30" s="88">
        <v>-8.74</v>
      </c>
      <c r="CJ30" s="12">
        <v>91.39</v>
      </c>
      <c r="CK30" s="22">
        <f t="shared" si="12"/>
        <v>1634.025783</v>
      </c>
      <c r="CL30" s="1">
        <v>91.39</v>
      </c>
      <c r="CM30" s="22">
        <f t="shared" si="13"/>
        <v>1634.025783</v>
      </c>
      <c r="CN30" s="1">
        <v>76.09</v>
      </c>
      <c r="CO30" s="23">
        <f t="shared" si="14"/>
        <v>1360.466373</v>
      </c>
      <c r="CP30" s="1">
        <v>15.31</v>
      </c>
      <c r="CQ30" s="23">
        <f t="shared" si="15"/>
        <v>273.73820699999999</v>
      </c>
      <c r="CR30" s="1">
        <v>0</v>
      </c>
      <c r="CS30" s="24">
        <f t="shared" si="16"/>
        <v>0</v>
      </c>
      <c r="CT30" s="82">
        <v>118.28</v>
      </c>
      <c r="CU30" s="22">
        <f t="shared" si="17"/>
        <v>2114.8109159999999</v>
      </c>
      <c r="CV30" s="1">
        <v>92.84</v>
      </c>
      <c r="CW30" s="23">
        <f t="shared" si="18"/>
        <v>1659.9513480000001</v>
      </c>
      <c r="CX30" s="1">
        <v>23.19</v>
      </c>
      <c r="CY30" s="24">
        <f t="shared" si="19"/>
        <v>414.63024300000001</v>
      </c>
      <c r="CZ30" s="85">
        <v>-1.44</v>
      </c>
      <c r="DA30" s="25">
        <f t="shared" si="20"/>
        <v>-25.746767999999999</v>
      </c>
      <c r="DB30" s="25">
        <v>1282.3</v>
      </c>
      <c r="DC30" s="25">
        <v>15651.51</v>
      </c>
      <c r="DD30" s="25">
        <v>48860.160000000003</v>
      </c>
      <c r="DE30" s="157">
        <v>67918.11</v>
      </c>
      <c r="DF30" s="157">
        <v>10378.8604797752</v>
      </c>
      <c r="DG30" s="157">
        <v>12720.1243403067</v>
      </c>
      <c r="DH30" s="4">
        <v>1.1461318051575908</v>
      </c>
    </row>
    <row r="31" spans="1:112" x14ac:dyDescent="0.2">
      <c r="A31" s="39">
        <v>38047</v>
      </c>
      <c r="B31" s="48">
        <v>132.33629999999999</v>
      </c>
      <c r="C31" s="150">
        <v>17.9848</v>
      </c>
      <c r="D31" s="150">
        <v>18.156500000000001</v>
      </c>
      <c r="E31" s="49">
        <v>347.86</v>
      </c>
      <c r="F31" s="95">
        <f t="shared" si="0"/>
        <v>6256.1925280000005</v>
      </c>
      <c r="G31" s="51">
        <v>147.65</v>
      </c>
      <c r="H31" s="95">
        <f t="shared" si="1"/>
        <v>2655.4557199999999</v>
      </c>
      <c r="I31" s="53">
        <v>-200.21</v>
      </c>
      <c r="J31" s="98">
        <f t="shared" si="2"/>
        <v>-3600.7368080000001</v>
      </c>
      <c r="K31" s="51">
        <v>39.51</v>
      </c>
      <c r="L31" s="95">
        <f t="shared" si="3"/>
        <v>5228.6072129999993</v>
      </c>
      <c r="M31" s="51">
        <v>86.09</v>
      </c>
      <c r="N31" s="95">
        <f t="shared" si="4"/>
        <v>1548.311432</v>
      </c>
      <c r="O31" s="51">
        <v>0.32</v>
      </c>
      <c r="P31" s="154">
        <f t="shared" si="21"/>
        <v>5.7551360000000003</v>
      </c>
      <c r="Q31" s="51">
        <v>85.77</v>
      </c>
      <c r="R31" s="98">
        <f t="shared" si="5"/>
        <v>1542.556296</v>
      </c>
      <c r="S31" s="53">
        <v>48.88</v>
      </c>
      <c r="T31" s="98">
        <f t="shared" si="6"/>
        <v>879.09702400000003</v>
      </c>
      <c r="U31" s="57">
        <v>1237.29</v>
      </c>
      <c r="V31" s="47">
        <v>439.96122529349009</v>
      </c>
      <c r="W31" s="100">
        <f>F31/([5]Enlaces!$C$17/100)</f>
        <v>5204.8190748752086</v>
      </c>
      <c r="X31" s="47">
        <v>186.74258297758814</v>
      </c>
      <c r="Y31" s="100">
        <f>H31/([5]Enlaces!$C$17/100)</f>
        <v>2209.1977703826956</v>
      </c>
      <c r="Z31" s="47">
        <v>-253.21864231590195</v>
      </c>
      <c r="AA31" s="100">
        <f>J31/([5]Enlaces!$C$17/100)</f>
        <v>-2995.6213044925125</v>
      </c>
      <c r="AB31" s="47">
        <v>108.8836367662754</v>
      </c>
      <c r="AC31" s="100">
        <f>N31/([5]Enlaces!$C$17/100)</f>
        <v>1288.1126722129784</v>
      </c>
      <c r="AD31" s="47">
        <v>0.40472486659551782</v>
      </c>
      <c r="AE31" s="100">
        <f>(P31/([5]Enlaces!$C$17/100))</f>
        <v>4.7879667221297844</v>
      </c>
      <c r="AF31" s="47">
        <v>108.47891189967989</v>
      </c>
      <c r="AG31" s="100">
        <f>(R31/([5]Enlaces!$C$17/100))</f>
        <v>1283.3247054908486</v>
      </c>
      <c r="AH31" s="47">
        <v>61.82172337246535</v>
      </c>
      <c r="AI31" s="100">
        <f>T31/([5]Enlaces!$C$17/100)</f>
        <v>731.36191680532454</v>
      </c>
      <c r="AJ31" s="42">
        <v>141.69999999999999</v>
      </c>
      <c r="AK31" s="45">
        <v>34.74</v>
      </c>
      <c r="AL31" s="41">
        <v>2668.1657954098541</v>
      </c>
      <c r="AM31" s="123">
        <f t="shared" si="7"/>
        <v>47986.428197287147</v>
      </c>
      <c r="AN31" s="126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39"/>
      <c r="BA31" s="126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7"/>
      <c r="BN31" s="29">
        <v>346.82607358685198</v>
      </c>
      <c r="BO31" s="29">
        <f t="shared" si="8"/>
        <v>6237.5975682448152</v>
      </c>
      <c r="BP31" s="29">
        <v>3126.9929439223688</v>
      </c>
      <c r="BQ31" s="26">
        <f t="shared" si="9"/>
        <v>56238.34269785502</v>
      </c>
      <c r="BR31" s="26">
        <v>39.874386842871118</v>
      </c>
      <c r="BS31" s="26">
        <f t="shared" si="10"/>
        <v>717.13287249166854</v>
      </c>
      <c r="BT31" s="78">
        <v>3513.6934043520919</v>
      </c>
      <c r="BU31" s="33">
        <f t="shared" si="11"/>
        <v>63193.073138591499</v>
      </c>
      <c r="BV31" s="45">
        <v>8.98</v>
      </c>
      <c r="BW31" s="34">
        <v>20</v>
      </c>
      <c r="BX31" s="30">
        <v>2.62</v>
      </c>
      <c r="BY31" s="27">
        <v>11.25</v>
      </c>
      <c r="BZ31" s="27"/>
      <c r="CA31" s="27">
        <v>12.46</v>
      </c>
      <c r="CB31" s="79"/>
      <c r="CC31" s="35">
        <v>4.26</v>
      </c>
      <c r="CD31" s="8">
        <v>17.942595652173914</v>
      </c>
      <c r="CE31" s="9">
        <v>18.14067826086956</v>
      </c>
      <c r="CF31" s="10">
        <v>0</v>
      </c>
      <c r="CG31" s="11">
        <v>-2.2200000000000002</v>
      </c>
      <c r="CH31" s="11">
        <v>-0.67</v>
      </c>
      <c r="CI31" s="88">
        <v>-7.28</v>
      </c>
      <c r="CJ31" s="12">
        <v>108.87</v>
      </c>
      <c r="CK31" s="22">
        <f t="shared" si="12"/>
        <v>1958.0051760000001</v>
      </c>
      <c r="CL31" s="1">
        <v>108.82</v>
      </c>
      <c r="CM31" s="22">
        <f t="shared" si="13"/>
        <v>1957.1059359999999</v>
      </c>
      <c r="CN31" s="1">
        <v>95.89</v>
      </c>
      <c r="CO31" s="23">
        <f t="shared" si="14"/>
        <v>1724.5624720000001</v>
      </c>
      <c r="CP31" s="1">
        <v>12.93</v>
      </c>
      <c r="CQ31" s="23">
        <f t="shared" si="15"/>
        <v>232.543464</v>
      </c>
      <c r="CR31" s="1">
        <v>0.05</v>
      </c>
      <c r="CS31" s="24">
        <f t="shared" si="16"/>
        <v>0.89924000000000004</v>
      </c>
      <c r="CT31" s="82">
        <v>136.19999999999999</v>
      </c>
      <c r="CU31" s="22">
        <f t="shared" si="17"/>
        <v>2449.5297599999999</v>
      </c>
      <c r="CV31" s="1">
        <v>99.59</v>
      </c>
      <c r="CW31" s="23">
        <f t="shared" si="18"/>
        <v>1791.1062320000001</v>
      </c>
      <c r="CX31" s="1">
        <v>37.49</v>
      </c>
      <c r="CY31" s="24">
        <f t="shared" si="19"/>
        <v>674.25015200000007</v>
      </c>
      <c r="CZ31" s="85">
        <v>9.24</v>
      </c>
      <c r="DA31" s="25">
        <f t="shared" si="20"/>
        <v>166.179552</v>
      </c>
      <c r="DB31" s="25">
        <v>1341.45</v>
      </c>
      <c r="DC31" s="25">
        <v>15834.72</v>
      </c>
      <c r="DD31" s="25">
        <v>50027.37</v>
      </c>
      <c r="DE31" s="157">
        <v>69583.5</v>
      </c>
      <c r="DF31" s="157">
        <v>10405.7933784651</v>
      </c>
      <c r="DG31" s="157">
        <v>12900.3470731004</v>
      </c>
      <c r="DH31" s="4">
        <v>0.35410764872521039</v>
      </c>
    </row>
    <row r="32" spans="1:112" x14ac:dyDescent="0.2">
      <c r="A32" s="39">
        <v>38078</v>
      </c>
      <c r="B32" s="48">
        <v>118.2144</v>
      </c>
      <c r="C32" s="150">
        <v>18.065200000000001</v>
      </c>
      <c r="D32" s="150">
        <v>18.2697</v>
      </c>
      <c r="E32" s="49">
        <v>311.7</v>
      </c>
      <c r="F32" s="95">
        <f t="shared" si="0"/>
        <v>5630.9228400000002</v>
      </c>
      <c r="G32" s="51">
        <v>130.71</v>
      </c>
      <c r="H32" s="95">
        <f t="shared" si="1"/>
        <v>2361.3022920000003</v>
      </c>
      <c r="I32" s="53">
        <v>-180.99</v>
      </c>
      <c r="J32" s="98">
        <f t="shared" si="2"/>
        <v>-3269.6205480000003</v>
      </c>
      <c r="K32" s="51">
        <v>38.44</v>
      </c>
      <c r="L32" s="95">
        <f t="shared" si="3"/>
        <v>4544.1615359999996</v>
      </c>
      <c r="M32" s="51">
        <v>79.47</v>
      </c>
      <c r="N32" s="95">
        <f t="shared" si="4"/>
        <v>1435.6414440000001</v>
      </c>
      <c r="O32" s="51">
        <v>0.23</v>
      </c>
      <c r="P32" s="154">
        <f t="shared" si="21"/>
        <v>4.1549960000000006</v>
      </c>
      <c r="Q32" s="51">
        <v>79.25</v>
      </c>
      <c r="R32" s="98">
        <f t="shared" si="5"/>
        <v>1431.6671000000001</v>
      </c>
      <c r="S32" s="53">
        <v>56</v>
      </c>
      <c r="T32" s="98">
        <f t="shared" si="6"/>
        <v>1011.6512</v>
      </c>
      <c r="U32" s="56">
        <v>1456.73</v>
      </c>
      <c r="V32" s="47">
        <v>392.96914308510617</v>
      </c>
      <c r="W32" s="100">
        <f>F32/([5]Enlaces!$C$17/100)</f>
        <v>4684.6279866888526</v>
      </c>
      <c r="X32" s="47">
        <v>164.78985143617015</v>
      </c>
      <c r="Y32" s="100">
        <f>H32/([5]Enlaces!$C$17/100)</f>
        <v>1964.477780366057</v>
      </c>
      <c r="Z32" s="47">
        <v>-228.17929164893607</v>
      </c>
      <c r="AA32" s="100">
        <f>J32/([5]Enlaces!$C$17/100)</f>
        <v>-2720.1502063227958</v>
      </c>
      <c r="AB32" s="47">
        <v>100.19011164893612</v>
      </c>
      <c r="AC32" s="100">
        <f>N32/([5]Enlaces!$C$17/100)</f>
        <v>1194.3772412645592</v>
      </c>
      <c r="AD32" s="47">
        <v>0.28996760638297858</v>
      </c>
      <c r="AE32" s="100">
        <f>(P32/([5]Enlaces!$C$17/100))</f>
        <v>3.456735440931781</v>
      </c>
      <c r="AF32" s="47">
        <v>99.912751329787184</v>
      </c>
      <c r="AG32" s="100">
        <f>(R32/([5]Enlaces!$C$17/100))</f>
        <v>1191.0707986688853</v>
      </c>
      <c r="AH32" s="47">
        <v>70.600808510638259</v>
      </c>
      <c r="AI32" s="100">
        <f>T32/([5]Enlaces!$C$17/100)</f>
        <v>841.63993344425967</v>
      </c>
      <c r="AJ32" s="42">
        <v>143.19999999999999</v>
      </c>
      <c r="AK32" s="45">
        <v>35.119999999999997</v>
      </c>
      <c r="AL32" s="41">
        <v>2682.1889362030188</v>
      </c>
      <c r="AM32" s="123">
        <f t="shared" si="7"/>
        <v>48454.279570294777</v>
      </c>
      <c r="AN32" s="126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39"/>
      <c r="BA32" s="126"/>
      <c r="BB32" s="124"/>
      <c r="BC32" s="124"/>
      <c r="BD32" s="124"/>
      <c r="BE32" s="124"/>
      <c r="BF32" s="124"/>
      <c r="BG32" s="124"/>
      <c r="BH32" s="124"/>
      <c r="BI32" s="124"/>
      <c r="BJ32" s="124"/>
      <c r="BK32" s="124"/>
      <c r="BL32" s="124"/>
      <c r="BM32" s="127"/>
      <c r="BN32" s="29">
        <v>352.54261045896004</v>
      </c>
      <c r="BO32" s="29">
        <f t="shared" si="8"/>
        <v>6368.7527664632053</v>
      </c>
      <c r="BP32" s="29">
        <v>3146.9479271368891</v>
      </c>
      <c r="BQ32" s="26">
        <f t="shared" si="9"/>
        <v>56850.243693313329</v>
      </c>
      <c r="BR32" s="26">
        <v>32.439433079254314</v>
      </c>
      <c r="BS32" s="26">
        <f t="shared" si="10"/>
        <v>586.02484646334506</v>
      </c>
      <c r="BT32" s="78">
        <v>3531.9299706751035</v>
      </c>
      <c r="BU32" s="33">
        <f t="shared" si="11"/>
        <v>63805.021306239883</v>
      </c>
      <c r="BV32" s="45">
        <v>8.9700000000000006</v>
      </c>
      <c r="BW32" s="34">
        <v>20.170000000000002</v>
      </c>
      <c r="BX32" s="30">
        <v>2.59</v>
      </c>
      <c r="BY32" s="27">
        <v>11.22</v>
      </c>
      <c r="BZ32" s="27"/>
      <c r="CA32" s="27">
        <v>12.03</v>
      </c>
      <c r="CB32" s="79"/>
      <c r="CC32" s="35">
        <v>3.69</v>
      </c>
      <c r="CD32" s="8">
        <v>18.023126315789472</v>
      </c>
      <c r="CE32" s="9">
        <v>18.21842105263158</v>
      </c>
      <c r="CF32" s="10">
        <v>0</v>
      </c>
      <c r="CG32" s="11">
        <v>-1.63</v>
      </c>
      <c r="CH32" s="11">
        <v>-0.76</v>
      </c>
      <c r="CI32" s="88">
        <v>-4.8</v>
      </c>
      <c r="CJ32" s="12">
        <v>174.76</v>
      </c>
      <c r="CK32" s="22">
        <f t="shared" si="12"/>
        <v>3157.0743520000001</v>
      </c>
      <c r="CL32" s="1">
        <v>174.75</v>
      </c>
      <c r="CM32" s="22">
        <f t="shared" si="13"/>
        <v>3156.8937000000001</v>
      </c>
      <c r="CN32" s="1">
        <v>161.9</v>
      </c>
      <c r="CO32" s="23">
        <f t="shared" si="14"/>
        <v>2924.7558800000002</v>
      </c>
      <c r="CP32" s="1">
        <v>12.85</v>
      </c>
      <c r="CQ32" s="23">
        <f t="shared" si="15"/>
        <v>232.13782</v>
      </c>
      <c r="CR32" s="1">
        <v>0.01</v>
      </c>
      <c r="CS32" s="24">
        <f t="shared" si="16"/>
        <v>0.18065200000000001</v>
      </c>
      <c r="CT32" s="82">
        <v>122.6</v>
      </c>
      <c r="CU32" s="22">
        <f t="shared" si="17"/>
        <v>2214.7935200000002</v>
      </c>
      <c r="CV32" s="1">
        <v>90.68</v>
      </c>
      <c r="CW32" s="23">
        <f t="shared" si="18"/>
        <v>1638.1523360000001</v>
      </c>
      <c r="CX32" s="1">
        <v>31.07</v>
      </c>
      <c r="CY32" s="24">
        <f t="shared" si="19"/>
        <v>561.28576400000009</v>
      </c>
      <c r="CZ32" s="85">
        <v>84.08</v>
      </c>
      <c r="DA32" s="25">
        <f t="shared" si="20"/>
        <v>1518.922016</v>
      </c>
      <c r="DB32" s="25">
        <v>1362.96</v>
      </c>
      <c r="DC32" s="25">
        <v>14947.48</v>
      </c>
      <c r="DD32" s="25">
        <v>49437.54</v>
      </c>
      <c r="DE32" s="157">
        <v>68668.39</v>
      </c>
      <c r="DF32" s="157">
        <v>10539.244837829699</v>
      </c>
      <c r="DG32" s="157">
        <v>13305.1967849742</v>
      </c>
      <c r="DH32" s="4">
        <v>1.0585744530698715</v>
      </c>
    </row>
    <row r="33" spans="1:112" x14ac:dyDescent="0.2">
      <c r="A33" s="39">
        <v>38108</v>
      </c>
      <c r="B33" s="48">
        <v>128.59110000000001</v>
      </c>
      <c r="C33" s="150">
        <v>18.134499999999999</v>
      </c>
      <c r="D33" s="150">
        <v>18.346499999999999</v>
      </c>
      <c r="E33" s="49">
        <v>301.32</v>
      </c>
      <c r="F33" s="95">
        <f t="shared" si="0"/>
        <v>5464.2875399999994</v>
      </c>
      <c r="G33" s="51">
        <v>145.99</v>
      </c>
      <c r="H33" s="95">
        <f t="shared" si="1"/>
        <v>2647.4556550000002</v>
      </c>
      <c r="I33" s="53">
        <v>-155.33000000000001</v>
      </c>
      <c r="J33" s="98">
        <f t="shared" si="2"/>
        <v>-2816.8318850000001</v>
      </c>
      <c r="K33" s="51">
        <v>44.47</v>
      </c>
      <c r="L33" s="95">
        <f t="shared" si="3"/>
        <v>5718.4462170000006</v>
      </c>
      <c r="M33" s="51">
        <v>86.98</v>
      </c>
      <c r="N33" s="95">
        <f t="shared" si="4"/>
        <v>1577.33881</v>
      </c>
      <c r="O33" s="51">
        <v>0.33</v>
      </c>
      <c r="P33" s="154">
        <f t="shared" si="21"/>
        <v>5.9843849999999996</v>
      </c>
      <c r="Q33" s="51">
        <v>86.65</v>
      </c>
      <c r="R33" s="98">
        <f t="shared" si="5"/>
        <v>1571.354425</v>
      </c>
      <c r="S33" s="53">
        <v>41.66</v>
      </c>
      <c r="T33" s="98">
        <f t="shared" si="6"/>
        <v>755.48326999999995</v>
      </c>
      <c r="U33" s="56">
        <v>936.82</v>
      </c>
      <c r="V33" s="47">
        <v>377.67299016393451</v>
      </c>
      <c r="W33" s="100">
        <f>F33/([5]Enlaces!$C$17/100)</f>
        <v>4545.9962895174704</v>
      </c>
      <c r="X33" s="47">
        <v>182.98314029613968</v>
      </c>
      <c r="Y33" s="100">
        <f>H33/([5]Enlaces!$C$17/100)</f>
        <v>2202.5421422628956</v>
      </c>
      <c r="Z33" s="47">
        <v>-194.68984986779489</v>
      </c>
      <c r="AA33" s="100">
        <f>J33/([5]Enlaces!$C$17/100)</f>
        <v>-2343.4541472545757</v>
      </c>
      <c r="AB33" s="47">
        <v>109.02029962982553</v>
      </c>
      <c r="AC33" s="100">
        <f>N33/([5]Enlaces!$C$17/100)</f>
        <v>1312.2619051580698</v>
      </c>
      <c r="AD33" s="47">
        <v>0.4136203595980964</v>
      </c>
      <c r="AE33" s="100">
        <f>(P33/([5]Enlaces!$C$17/100))</f>
        <v>4.9786896838602326</v>
      </c>
      <c r="AF33" s="47">
        <v>108.60667927022743</v>
      </c>
      <c r="AG33" s="100">
        <f>(R33/([5]Enlaces!$C$17/100))</f>
        <v>1307.2832154742098</v>
      </c>
      <c r="AH33" s="47">
        <v>52.216436911686948</v>
      </c>
      <c r="AI33" s="100">
        <f>T33/([5]Enlaces!$C$17/100)</f>
        <v>628.52185524126457</v>
      </c>
      <c r="AJ33" s="42">
        <v>144.30000000000001</v>
      </c>
      <c r="AK33" s="45">
        <v>35.590000000000003</v>
      </c>
      <c r="AL33" s="41">
        <v>2681.7994742949149</v>
      </c>
      <c r="AM33" s="123">
        <f t="shared" si="7"/>
        <v>48633.092566601132</v>
      </c>
      <c r="AN33" s="126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39"/>
      <c r="BA33" s="126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4"/>
      <c r="BM33" s="127"/>
      <c r="BN33" s="29">
        <v>344.72155785518629</v>
      </c>
      <c r="BO33" s="29">
        <f t="shared" si="8"/>
        <v>6251.3530909248757</v>
      </c>
      <c r="BP33" s="29">
        <v>3176.0043256214126</v>
      </c>
      <c r="BQ33" s="26">
        <f t="shared" si="9"/>
        <v>57595.250442981502</v>
      </c>
      <c r="BR33" s="26">
        <v>30.431851729064537</v>
      </c>
      <c r="BS33" s="26">
        <f t="shared" si="10"/>
        <v>551.86641518072076</v>
      </c>
      <c r="BT33" s="78">
        <v>3551.1577352056638</v>
      </c>
      <c r="BU33" s="33">
        <f t="shared" si="11"/>
        <v>64398.469949087106</v>
      </c>
      <c r="BV33" s="45">
        <v>9.15</v>
      </c>
      <c r="BW33" s="34">
        <v>19.98</v>
      </c>
      <c r="BX33" s="30">
        <v>2.61</v>
      </c>
      <c r="BY33" s="27">
        <v>11.17</v>
      </c>
      <c r="BZ33" s="27"/>
      <c r="CA33" s="27">
        <v>11.17</v>
      </c>
      <c r="CB33" s="79"/>
      <c r="CC33" s="35">
        <v>3</v>
      </c>
      <c r="CD33" s="8">
        <v>18.098142857142861</v>
      </c>
      <c r="CE33" s="9">
        <v>18.301414285714287</v>
      </c>
      <c r="CF33" s="10">
        <v>-0.25</v>
      </c>
      <c r="CG33" s="11">
        <v>-0.47</v>
      </c>
      <c r="CH33" s="11">
        <v>-1.05</v>
      </c>
      <c r="CI33" s="88">
        <v>-0.26</v>
      </c>
      <c r="CJ33" s="12">
        <v>101.62</v>
      </c>
      <c r="CK33" s="22">
        <f t="shared" si="12"/>
        <v>1842.82789</v>
      </c>
      <c r="CL33" s="1">
        <v>101.61</v>
      </c>
      <c r="CM33" s="22">
        <f t="shared" si="13"/>
        <v>1842.6465449999998</v>
      </c>
      <c r="CN33" s="1">
        <v>87.35</v>
      </c>
      <c r="CO33" s="23">
        <f t="shared" si="14"/>
        <v>1584.0485749999998</v>
      </c>
      <c r="CP33" s="1">
        <v>14.27</v>
      </c>
      <c r="CQ33" s="23">
        <f t="shared" si="15"/>
        <v>258.779315</v>
      </c>
      <c r="CR33" s="1">
        <v>0.01</v>
      </c>
      <c r="CS33" s="24">
        <f t="shared" si="16"/>
        <v>0.18134500000000001</v>
      </c>
      <c r="CT33" s="82">
        <v>140.62</v>
      </c>
      <c r="CU33" s="22">
        <f t="shared" si="17"/>
        <v>2550.07339</v>
      </c>
      <c r="CV33" s="1">
        <v>107.87</v>
      </c>
      <c r="CW33" s="23">
        <f t="shared" si="18"/>
        <v>1956.1685150000001</v>
      </c>
      <c r="CX33" s="1">
        <v>31.72</v>
      </c>
      <c r="CY33" s="24">
        <f t="shared" si="19"/>
        <v>575.22633999999994</v>
      </c>
      <c r="CZ33" s="85">
        <v>-6.26</v>
      </c>
      <c r="DA33" s="25">
        <f t="shared" si="20"/>
        <v>-113.52197</v>
      </c>
      <c r="DB33" s="25">
        <v>1375.5</v>
      </c>
      <c r="DC33" s="25">
        <v>15157.96</v>
      </c>
      <c r="DD33" s="25">
        <v>50087.57</v>
      </c>
      <c r="DE33" s="157">
        <v>69883.460000000006</v>
      </c>
      <c r="DF33" s="157">
        <v>10523.6740742986</v>
      </c>
      <c r="DG33" s="157">
        <v>13467.461624211999</v>
      </c>
      <c r="DH33" s="4">
        <v>0.76815642458101241</v>
      </c>
    </row>
    <row r="34" spans="1:112" x14ac:dyDescent="0.2">
      <c r="A34" s="39">
        <v>38139</v>
      </c>
      <c r="B34" s="48">
        <v>130.54750000000001</v>
      </c>
      <c r="C34" s="150">
        <v>18.2012</v>
      </c>
      <c r="D34" s="150">
        <v>18.4115</v>
      </c>
      <c r="E34" s="49">
        <v>322.43</v>
      </c>
      <c r="F34" s="95">
        <f t="shared" si="0"/>
        <v>5868.612916</v>
      </c>
      <c r="G34" s="51">
        <v>148.63999999999999</v>
      </c>
      <c r="H34" s="95">
        <f t="shared" si="1"/>
        <v>2705.4263679999999</v>
      </c>
      <c r="I34" s="53">
        <v>-173.79</v>
      </c>
      <c r="J34" s="98">
        <f t="shared" si="2"/>
        <v>-3163.1865479999997</v>
      </c>
      <c r="K34" s="51">
        <v>41.82</v>
      </c>
      <c r="L34" s="95">
        <f t="shared" si="3"/>
        <v>5459.4964500000006</v>
      </c>
      <c r="M34" s="51">
        <v>93</v>
      </c>
      <c r="N34" s="95">
        <f t="shared" si="4"/>
        <v>1692.7116000000001</v>
      </c>
      <c r="O34" s="51">
        <v>0.28999999999999998</v>
      </c>
      <c r="P34" s="154">
        <f t="shared" si="21"/>
        <v>5.2783479999999994</v>
      </c>
      <c r="Q34" s="51">
        <v>92.7</v>
      </c>
      <c r="R34" s="98">
        <f t="shared" si="5"/>
        <v>1687.2512400000001</v>
      </c>
      <c r="S34" s="53">
        <v>64.400000000000006</v>
      </c>
      <c r="T34" s="98">
        <f t="shared" si="6"/>
        <v>1172.1572800000001</v>
      </c>
      <c r="U34" s="56">
        <v>1539.9</v>
      </c>
      <c r="V34" s="47">
        <v>402.85393415919896</v>
      </c>
      <c r="W34" s="100">
        <f>F34/([5]Enlaces!$C$17/100)</f>
        <v>4882.3734742096503</v>
      </c>
      <c r="X34" s="47">
        <v>185.7153762783343</v>
      </c>
      <c r="Y34" s="100">
        <f>H34/([5]Enlaces!$C$17/100)</f>
        <v>2250.7706888519133</v>
      </c>
      <c r="Z34" s="47">
        <v>-217.13855788086462</v>
      </c>
      <c r="AA34" s="100">
        <f>J34/([5]Enlaces!$C$17/100)</f>
        <v>-2631.602785357737</v>
      </c>
      <c r="AB34" s="47">
        <v>116.19705324196106</v>
      </c>
      <c r="AC34" s="100">
        <f>N34/([5]Enlaces!$C$17/100)</f>
        <v>1408.2459234608987</v>
      </c>
      <c r="AD34" s="47">
        <v>0.36233489720611506</v>
      </c>
      <c r="AE34" s="100">
        <f>(P34/([5]Enlaces!$C$17/100))</f>
        <v>4.3913044925124787</v>
      </c>
      <c r="AF34" s="47">
        <v>115.82222403795473</v>
      </c>
      <c r="AG34" s="100">
        <f>(R34/([5]Enlaces!$C$17/100))</f>
        <v>1403.7031946755408</v>
      </c>
      <c r="AH34" s="47">
        <v>80.463335793357984</v>
      </c>
      <c r="AI34" s="100">
        <f>T34/([5]Enlaces!$C$17/100)</f>
        <v>975.17244592346105</v>
      </c>
      <c r="AJ34" s="42">
        <v>145.19999999999999</v>
      </c>
      <c r="AK34" s="45">
        <v>35.92</v>
      </c>
      <c r="AL34" s="41">
        <v>2732.5428450772442</v>
      </c>
      <c r="AM34" s="123">
        <f t="shared" si="7"/>
        <v>49735.558831819937</v>
      </c>
      <c r="AN34" s="126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39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7"/>
      <c r="BN34" s="29">
        <v>392.13267713935181</v>
      </c>
      <c r="BO34" s="29">
        <f t="shared" si="8"/>
        <v>7137.2852831487698</v>
      </c>
      <c r="BP34" s="29">
        <v>3192.7819829520322</v>
      </c>
      <c r="BQ34" s="26">
        <f t="shared" si="9"/>
        <v>58112.46342810653</v>
      </c>
      <c r="BR34" s="26">
        <v>29.954227867963308</v>
      </c>
      <c r="BS34" s="26">
        <f t="shared" si="10"/>
        <v>545.20289227037381</v>
      </c>
      <c r="BT34" s="78">
        <v>3614.8694383457182</v>
      </c>
      <c r="BU34" s="33">
        <f t="shared" si="11"/>
        <v>65794.961621218084</v>
      </c>
      <c r="BV34" s="45">
        <v>8.7100000000000009</v>
      </c>
      <c r="BW34" s="34">
        <v>19.940000000000001</v>
      </c>
      <c r="BX34" s="30">
        <v>2.59</v>
      </c>
      <c r="BY34" s="27">
        <v>11.15</v>
      </c>
      <c r="BZ34" s="27"/>
      <c r="CA34" s="27">
        <v>10.77</v>
      </c>
      <c r="CB34" s="79"/>
      <c r="CC34" s="35">
        <v>2.65</v>
      </c>
      <c r="CD34" s="8">
        <v>18.169054545454546</v>
      </c>
      <c r="CE34" s="9">
        <v>18.375172727272727</v>
      </c>
      <c r="CF34" s="10">
        <v>-0.13</v>
      </c>
      <c r="CG34" s="11">
        <v>-0.71</v>
      </c>
      <c r="CH34" s="11">
        <v>-1.1499999999999999</v>
      </c>
      <c r="CI34" s="88">
        <v>-0.79</v>
      </c>
      <c r="CJ34" s="12">
        <v>145.81</v>
      </c>
      <c r="CK34" s="22">
        <f t="shared" si="12"/>
        <v>2653.916972</v>
      </c>
      <c r="CL34" s="1">
        <v>145.80000000000001</v>
      </c>
      <c r="CM34" s="22">
        <f t="shared" si="13"/>
        <v>2653.7349600000002</v>
      </c>
      <c r="CN34" s="1">
        <v>127.52</v>
      </c>
      <c r="CO34" s="23">
        <f t="shared" si="14"/>
        <v>2321.0170239999998</v>
      </c>
      <c r="CP34" s="1">
        <v>18.28</v>
      </c>
      <c r="CQ34" s="23">
        <f t="shared" si="15"/>
        <v>332.71793600000001</v>
      </c>
      <c r="CR34" s="1">
        <v>0.01</v>
      </c>
      <c r="CS34" s="24">
        <f t="shared" si="16"/>
        <v>0.18201200000000001</v>
      </c>
      <c r="CT34" s="82">
        <v>162.15</v>
      </c>
      <c r="CU34" s="22">
        <f t="shared" si="17"/>
        <v>2951.32458</v>
      </c>
      <c r="CV34" s="1">
        <v>131.97</v>
      </c>
      <c r="CW34" s="23">
        <f t="shared" si="18"/>
        <v>2402.0123640000002</v>
      </c>
      <c r="CX34" s="1">
        <v>30.24</v>
      </c>
      <c r="CY34" s="24">
        <f t="shared" si="19"/>
        <v>550.40428799999995</v>
      </c>
      <c r="CZ34" s="85">
        <v>13.84</v>
      </c>
      <c r="DA34" s="25">
        <f t="shared" si="20"/>
        <v>251.904608</v>
      </c>
      <c r="DB34" s="25">
        <v>1458.16</v>
      </c>
      <c r="DC34" s="25">
        <v>15415.48</v>
      </c>
      <c r="DD34" s="25">
        <v>51567.5</v>
      </c>
      <c r="DE34" s="157">
        <v>71668.94</v>
      </c>
      <c r="DF34" s="157">
        <v>10359.0810878718</v>
      </c>
      <c r="DG34" s="157">
        <v>13387.141590813901</v>
      </c>
      <c r="DH34" s="4">
        <v>0.62370062370060708</v>
      </c>
    </row>
    <row r="35" spans="1:112" x14ac:dyDescent="0.2">
      <c r="A35" s="39">
        <v>38169</v>
      </c>
      <c r="B35" s="48">
        <v>123.0381</v>
      </c>
      <c r="C35" s="150">
        <v>18.277899999999999</v>
      </c>
      <c r="D35" s="150">
        <v>18.486000000000001</v>
      </c>
      <c r="E35" s="49">
        <v>322.97000000000003</v>
      </c>
      <c r="F35" s="95">
        <f t="shared" si="0"/>
        <v>5903.2133629999998</v>
      </c>
      <c r="G35" s="51">
        <v>145.51</v>
      </c>
      <c r="H35" s="95">
        <f t="shared" si="1"/>
        <v>2659.6172289999995</v>
      </c>
      <c r="I35" s="53">
        <v>-177.46</v>
      </c>
      <c r="J35" s="98">
        <f t="shared" si="2"/>
        <v>-3243.5961339999999</v>
      </c>
      <c r="K35" s="51">
        <v>45.37</v>
      </c>
      <c r="L35" s="95">
        <f t="shared" si="3"/>
        <v>5582.2385969999996</v>
      </c>
      <c r="M35" s="51">
        <v>89.54</v>
      </c>
      <c r="N35" s="95">
        <f t="shared" si="4"/>
        <v>1636.6031660000001</v>
      </c>
      <c r="O35" s="51">
        <v>0.33</v>
      </c>
      <c r="P35" s="154">
        <f t="shared" si="21"/>
        <v>6.0317069999999999</v>
      </c>
      <c r="Q35" s="51">
        <v>89.22</v>
      </c>
      <c r="R35" s="98">
        <f t="shared" si="5"/>
        <v>1630.754238</v>
      </c>
      <c r="S35" s="53">
        <v>36.69</v>
      </c>
      <c r="T35" s="98">
        <f t="shared" si="6"/>
        <v>670.61615099999995</v>
      </c>
      <c r="U35" s="56">
        <v>808.71</v>
      </c>
      <c r="V35" s="47">
        <v>404.16779561774013</v>
      </c>
      <c r="W35" s="100">
        <f>F35/([5]Enlaces!$C$17/100)</f>
        <v>4911.1592038269555</v>
      </c>
      <c r="X35" s="47">
        <v>182.0926276135163</v>
      </c>
      <c r="Y35" s="100">
        <f>H35/([5]Enlaces!$C$17/100)</f>
        <v>2212.6599242928451</v>
      </c>
      <c r="Z35" s="47">
        <v>-222.0751680042238</v>
      </c>
      <c r="AA35" s="100">
        <f>J35/([5]Enlaces!$C$17/100)</f>
        <v>-2698.49927953411</v>
      </c>
      <c r="AB35" s="47">
        <v>112.05122587117209</v>
      </c>
      <c r="AC35" s="100">
        <f>N35/([5]Enlaces!$C$17/100)</f>
        <v>1361.5666938435941</v>
      </c>
      <c r="AD35" s="47">
        <v>0.41296520591341063</v>
      </c>
      <c r="AE35" s="100">
        <f>(P35/([5]Enlaces!$C$17/100))</f>
        <v>5.0180590682196344</v>
      </c>
      <c r="AF35" s="47">
        <v>111.65077476240756</v>
      </c>
      <c r="AG35" s="100">
        <f>(R35/([5]Enlaces!$C$17/100))</f>
        <v>1356.7006971713811</v>
      </c>
      <c r="AH35" s="47">
        <v>45.914222439281922</v>
      </c>
      <c r="AI35" s="100">
        <f>T35/([5]Enlaces!$C$17/100)</f>
        <v>557.91693094841924</v>
      </c>
      <c r="AJ35" s="42">
        <v>147.1</v>
      </c>
      <c r="AK35" s="45">
        <v>36.19</v>
      </c>
      <c r="AL35" s="41">
        <v>2774.2668081817947</v>
      </c>
      <c r="AM35" s="123">
        <f t="shared" si="7"/>
        <v>50707.771293266022</v>
      </c>
      <c r="AN35" s="126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39"/>
      <c r="BA35" s="126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7"/>
      <c r="BN35" s="29">
        <v>432.81374952869135</v>
      </c>
      <c r="BO35" s="29">
        <f t="shared" si="8"/>
        <v>7910.9264325104668</v>
      </c>
      <c r="BP35" s="29">
        <v>3204.1523508864093</v>
      </c>
      <c r="BQ35" s="26">
        <f t="shared" si="9"/>
        <v>58565.176254266698</v>
      </c>
      <c r="BR35" s="26">
        <v>35.984980922122745</v>
      </c>
      <c r="BS35" s="26">
        <f t="shared" si="10"/>
        <v>657.72988279646722</v>
      </c>
      <c r="BT35" s="78">
        <v>3672.9510813372235</v>
      </c>
      <c r="BU35" s="33">
        <f t="shared" si="11"/>
        <v>67133.832569573628</v>
      </c>
      <c r="BV35" s="45">
        <v>8.67</v>
      </c>
      <c r="BW35" s="34">
        <v>19.82</v>
      </c>
      <c r="BX35" s="30">
        <v>2.57</v>
      </c>
      <c r="BY35" s="27">
        <v>11.05</v>
      </c>
      <c r="BZ35" s="27"/>
      <c r="CA35" s="27">
        <v>9.64</v>
      </c>
      <c r="CB35" s="79"/>
      <c r="CC35" s="35">
        <v>1.61</v>
      </c>
      <c r="CD35" s="8">
        <v>18.239831818181816</v>
      </c>
      <c r="CE35" s="9">
        <v>18.447886363636368</v>
      </c>
      <c r="CF35" s="10">
        <v>1.01</v>
      </c>
      <c r="CG35" s="11">
        <v>-0.24</v>
      </c>
      <c r="CH35" s="11">
        <v>-0.76</v>
      </c>
      <c r="CI35" s="88">
        <v>-1.82</v>
      </c>
      <c r="CJ35" s="12">
        <v>112.51</v>
      </c>
      <c r="CK35" s="22">
        <f t="shared" si="12"/>
        <v>2056.4465289999998</v>
      </c>
      <c r="CL35" s="1">
        <v>112.51</v>
      </c>
      <c r="CM35" s="22">
        <f t="shared" si="13"/>
        <v>2056.4465289999998</v>
      </c>
      <c r="CN35" s="1">
        <v>95.26</v>
      </c>
      <c r="CO35" s="23">
        <f t="shared" si="14"/>
        <v>1741.152754</v>
      </c>
      <c r="CP35" s="1">
        <v>17.25</v>
      </c>
      <c r="CQ35" s="23">
        <f t="shared" si="15"/>
        <v>315.29377499999998</v>
      </c>
      <c r="CR35" s="1">
        <v>0</v>
      </c>
      <c r="CS35" s="24">
        <f t="shared" si="16"/>
        <v>0</v>
      </c>
      <c r="CT35" s="82">
        <v>155.79</v>
      </c>
      <c r="CU35" s="22">
        <f t="shared" si="17"/>
        <v>2847.5140409999999</v>
      </c>
      <c r="CV35" s="1">
        <v>105.53</v>
      </c>
      <c r="CW35" s="23">
        <f t="shared" si="18"/>
        <v>1928.8667869999999</v>
      </c>
      <c r="CX35" s="1">
        <v>45.72</v>
      </c>
      <c r="CY35" s="24">
        <f t="shared" si="19"/>
        <v>835.66558799999996</v>
      </c>
      <c r="CZ35" s="85">
        <v>6.98</v>
      </c>
      <c r="DA35" s="25">
        <f t="shared" si="20"/>
        <v>127.579742</v>
      </c>
      <c r="DB35" s="25">
        <v>1473.21</v>
      </c>
      <c r="DC35" s="25">
        <v>15232.16</v>
      </c>
      <c r="DD35" s="25">
        <v>51829.53</v>
      </c>
      <c r="DE35" s="157">
        <v>71732.81</v>
      </c>
      <c r="DF35" s="157">
        <v>10045.465878549299</v>
      </c>
      <c r="DG35" s="157">
        <v>13064.2366847798</v>
      </c>
      <c r="DH35" s="4">
        <v>1.3085399449035862</v>
      </c>
    </row>
    <row r="36" spans="1:112" x14ac:dyDescent="0.2">
      <c r="A36" s="39">
        <v>38200</v>
      </c>
      <c r="B36" s="48">
        <v>124.6489</v>
      </c>
      <c r="C36" s="150">
        <v>18.361799999999999</v>
      </c>
      <c r="D36" s="150">
        <v>18.5745</v>
      </c>
      <c r="E36" s="49">
        <v>353.02</v>
      </c>
      <c r="F36" s="95">
        <f t="shared" si="0"/>
        <v>6482.0826359999992</v>
      </c>
      <c r="G36" s="51">
        <v>124.32</v>
      </c>
      <c r="H36" s="95">
        <f t="shared" si="1"/>
        <v>2282.7389759999996</v>
      </c>
      <c r="I36" s="53">
        <v>-228.7</v>
      </c>
      <c r="J36" s="98">
        <f t="shared" si="2"/>
        <v>-4199.3436599999995</v>
      </c>
      <c r="K36" s="51">
        <v>45.3</v>
      </c>
      <c r="L36" s="95">
        <f t="shared" si="3"/>
        <v>5646.5951699999996</v>
      </c>
      <c r="M36" s="51">
        <v>97.31</v>
      </c>
      <c r="N36" s="95">
        <f t="shared" si="4"/>
        <v>1786.786758</v>
      </c>
      <c r="O36" s="51">
        <v>0.24</v>
      </c>
      <c r="P36" s="154">
        <f t="shared" si="21"/>
        <v>4.4068319999999996</v>
      </c>
      <c r="Q36" s="51">
        <v>97.07</v>
      </c>
      <c r="R36" s="98">
        <f t="shared" si="5"/>
        <v>1782.3799259999998</v>
      </c>
      <c r="S36" s="53">
        <v>59.39</v>
      </c>
      <c r="T36" s="98">
        <f t="shared" si="6"/>
        <v>1090.507302</v>
      </c>
      <c r="U36" s="56">
        <v>1311.05</v>
      </c>
      <c r="V36" s="47">
        <v>441.53953213720303</v>
      </c>
      <c r="W36" s="100">
        <f>F36/([5]Enlaces!$C$17/100)</f>
        <v>5392.7476173044925</v>
      </c>
      <c r="X36" s="47">
        <v>155.49315799472291</v>
      </c>
      <c r="Y36" s="100">
        <f>H36/([5]Enlaces!$C$17/100)</f>
        <v>1899.1172845257902</v>
      </c>
      <c r="Z36" s="47">
        <v>-286.04637414248009</v>
      </c>
      <c r="AA36" s="100">
        <f>J36/([5]Enlaces!$C$17/100)</f>
        <v>-3493.6303327787018</v>
      </c>
      <c r="AB36" s="47">
        <v>121.71041831134561</v>
      </c>
      <c r="AC36" s="100">
        <f>N36/([5]Enlaces!$C$17/100)</f>
        <v>1486.511445923461</v>
      </c>
      <c r="AD36" s="47">
        <v>0.30017984168865425</v>
      </c>
      <c r="AE36" s="100">
        <f>(P36/([5]Enlaces!$C$17/100))</f>
        <v>3.6662495840266223</v>
      </c>
      <c r="AF36" s="47">
        <v>121.41023846965695</v>
      </c>
      <c r="AG36" s="100">
        <f>(R36/([5]Enlaces!$C$17/100))</f>
        <v>1482.8451963394341</v>
      </c>
      <c r="AH36" s="47">
        <v>74.282003324538238</v>
      </c>
      <c r="AI36" s="100">
        <f>T36/([5]Enlaces!$C$17/100)</f>
        <v>907.24401164725464</v>
      </c>
      <c r="AJ36" s="42">
        <v>147.6</v>
      </c>
      <c r="AK36" s="45">
        <v>36.630000000000003</v>
      </c>
      <c r="AL36" s="41">
        <v>2805.9271516691019</v>
      </c>
      <c r="AM36" s="123">
        <f t="shared" si="7"/>
        <v>51521.873173517713</v>
      </c>
      <c r="AN36" s="126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39"/>
      <c r="BA36" s="126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7"/>
      <c r="BN36" s="29">
        <v>445.0748148385141</v>
      </c>
      <c r="BO36" s="29">
        <f t="shared" si="8"/>
        <v>8172.3747351018274</v>
      </c>
      <c r="BP36" s="29">
        <v>3227.6581892802651</v>
      </c>
      <c r="BQ36" s="26">
        <f t="shared" si="9"/>
        <v>59265.614139926365</v>
      </c>
      <c r="BR36" s="26">
        <v>44.472288214768732</v>
      </c>
      <c r="BS36" s="26">
        <f t="shared" si="10"/>
        <v>816.59126174194046</v>
      </c>
      <c r="BT36" s="78">
        <v>3717.204746701469</v>
      </c>
      <c r="BU36" s="33">
        <f t="shared" si="11"/>
        <v>68254.570117983036</v>
      </c>
      <c r="BV36" s="45">
        <v>8.66</v>
      </c>
      <c r="BW36" s="34">
        <v>19.68</v>
      </c>
      <c r="BX36" s="30">
        <v>2.56</v>
      </c>
      <c r="BY36" s="27">
        <v>11.01</v>
      </c>
      <c r="BZ36" s="27"/>
      <c r="CA36" s="27">
        <v>10.11</v>
      </c>
      <c r="CB36" s="79"/>
      <c r="CC36" s="35">
        <v>2.14</v>
      </c>
      <c r="CD36" s="8">
        <v>18.327368181818176</v>
      </c>
      <c r="CE36" s="9">
        <v>18.53768181818182</v>
      </c>
      <c r="CF36" s="10">
        <v>0.76</v>
      </c>
      <c r="CG36" s="11">
        <v>-1.17</v>
      </c>
      <c r="CH36" s="11">
        <v>-1.43</v>
      </c>
      <c r="CI36" s="88">
        <v>-3.94</v>
      </c>
      <c r="CJ36" s="12">
        <v>112.52</v>
      </c>
      <c r="CK36" s="22">
        <f t="shared" si="12"/>
        <v>2066.0697359999999</v>
      </c>
      <c r="CL36" s="1">
        <v>110.19</v>
      </c>
      <c r="CM36" s="22">
        <f t="shared" si="13"/>
        <v>2023.2867419999998</v>
      </c>
      <c r="CN36" s="1">
        <v>99.13</v>
      </c>
      <c r="CO36" s="23">
        <f t="shared" si="14"/>
        <v>1820.2052339999998</v>
      </c>
      <c r="CP36" s="1">
        <v>11.06</v>
      </c>
      <c r="CQ36" s="23">
        <f t="shared" si="15"/>
        <v>203.08150799999999</v>
      </c>
      <c r="CR36" s="1">
        <v>2.33</v>
      </c>
      <c r="CS36" s="24">
        <f t="shared" si="16"/>
        <v>42.782993999999995</v>
      </c>
      <c r="CT36" s="82">
        <v>131.37</v>
      </c>
      <c r="CU36" s="22">
        <f t="shared" si="17"/>
        <v>2412.1896659999998</v>
      </c>
      <c r="CV36" s="1">
        <v>100.22</v>
      </c>
      <c r="CW36" s="23">
        <f t="shared" si="18"/>
        <v>1840.2195959999999</v>
      </c>
      <c r="CX36" s="1">
        <v>33.49</v>
      </c>
      <c r="CY36" s="24">
        <f t="shared" si="19"/>
        <v>614.93668200000002</v>
      </c>
      <c r="CZ36" s="85">
        <v>9.9700000000000006</v>
      </c>
      <c r="DA36" s="25">
        <f t="shared" si="20"/>
        <v>183.06714600000001</v>
      </c>
      <c r="DB36" s="25">
        <v>1511.33</v>
      </c>
      <c r="DC36" s="25">
        <v>15031.7</v>
      </c>
      <c r="DD36" s="25">
        <v>52051.44</v>
      </c>
      <c r="DE36" s="157">
        <v>72102.009999999995</v>
      </c>
      <c r="DF36" s="157">
        <v>10024.237667306699</v>
      </c>
      <c r="DG36" s="157">
        <v>13072.057944686399</v>
      </c>
      <c r="DH36" s="4">
        <v>0.33990482664854049</v>
      </c>
    </row>
    <row r="37" spans="1:112" x14ac:dyDescent="0.2">
      <c r="A37" s="39">
        <v>38231</v>
      </c>
      <c r="B37" s="48">
        <v>123.8977</v>
      </c>
      <c r="C37" s="150">
        <v>18.441199999999998</v>
      </c>
      <c r="D37" s="150">
        <v>18.646899999999999</v>
      </c>
      <c r="E37" s="49">
        <v>307.70999999999998</v>
      </c>
      <c r="F37" s="95">
        <f t="shared" si="0"/>
        <v>5674.541651999999</v>
      </c>
      <c r="G37" s="51">
        <v>99.79</v>
      </c>
      <c r="H37" s="95">
        <f t="shared" si="1"/>
        <v>1840.2473479999999</v>
      </c>
      <c r="I37" s="53">
        <v>-207.92</v>
      </c>
      <c r="J37" s="98">
        <f t="shared" si="2"/>
        <v>-3834.2943039999996</v>
      </c>
      <c r="K37" s="51">
        <v>40.89</v>
      </c>
      <c r="L37" s="95">
        <f t="shared" si="3"/>
        <v>5066.1769530000001</v>
      </c>
      <c r="M37" s="51">
        <v>102.36</v>
      </c>
      <c r="N37" s="95">
        <f t="shared" si="4"/>
        <v>1887.6412319999999</v>
      </c>
      <c r="O37" s="51">
        <v>0.22</v>
      </c>
      <c r="P37" s="154">
        <f t="shared" si="21"/>
        <v>4.0570639999999996</v>
      </c>
      <c r="Q37" s="51">
        <v>102.15</v>
      </c>
      <c r="R37" s="98">
        <f t="shared" si="5"/>
        <v>1883.7685799999999</v>
      </c>
      <c r="S37" s="53">
        <v>47.67</v>
      </c>
      <c r="T37" s="98">
        <f t="shared" si="6"/>
        <v>879.09200399999997</v>
      </c>
      <c r="U37" s="56">
        <v>1165.9100000000001</v>
      </c>
      <c r="V37" s="47">
        <v>384.05740426540285</v>
      </c>
      <c r="W37" s="100">
        <f>F37/([5]Enlaces!$C$17/100)</f>
        <v>4720.9165158069873</v>
      </c>
      <c r="X37" s="47">
        <v>124.54937561874674</v>
      </c>
      <c r="Y37" s="100">
        <f>H37/([5]Enlaces!$C$17/100)</f>
        <v>1530.9878103161398</v>
      </c>
      <c r="Z37" s="47">
        <v>-259.50802864665616</v>
      </c>
      <c r="AA37" s="100">
        <f>J37/([5]Enlaces!$C$17/100)</f>
        <v>-3189.9287054908482</v>
      </c>
      <c r="AB37" s="47">
        <v>127.75703064770933</v>
      </c>
      <c r="AC37" s="100">
        <f>N37/([5]Enlaces!$C$17/100)</f>
        <v>1570.4169983361064</v>
      </c>
      <c r="AD37" s="47">
        <v>0.27458525539757772</v>
      </c>
      <c r="AE37" s="100">
        <f>(P37/([5]Enlaces!$C$17/100))</f>
        <v>3.3752612312811978</v>
      </c>
      <c r="AF37" s="47">
        <v>127.49492654028438</v>
      </c>
      <c r="AG37" s="100">
        <f>(R37/([5]Enlaces!$C$17/100))</f>
        <v>1567.1951580698835</v>
      </c>
      <c r="AH37" s="47">
        <v>59.497632385466041</v>
      </c>
      <c r="AI37" s="100">
        <f>T37/([5]Enlaces!$C$17/100)</f>
        <v>731.35774043261233</v>
      </c>
      <c r="AJ37" s="42">
        <v>147.80000000000001</v>
      </c>
      <c r="AK37" s="45">
        <v>36.99</v>
      </c>
      <c r="AL37" s="41">
        <v>2799.6644904631589</v>
      </c>
      <c r="AM37" s="123">
        <f t="shared" si="7"/>
        <v>51629.172801529203</v>
      </c>
      <c r="AN37" s="126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39"/>
      <c r="BA37" s="126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7"/>
      <c r="BN37" s="29">
        <v>468.20201962721734</v>
      </c>
      <c r="BO37" s="29">
        <f t="shared" si="8"/>
        <v>8634.2070843494403</v>
      </c>
      <c r="BP37" s="29">
        <v>3244.7098337842658</v>
      </c>
      <c r="BQ37" s="26">
        <f t="shared" si="9"/>
        <v>59836.342986782394</v>
      </c>
      <c r="BR37" s="26">
        <v>37.710330413909766</v>
      </c>
      <c r="BS37" s="26">
        <f t="shared" si="10"/>
        <v>695.42374522899274</v>
      </c>
      <c r="BT37" s="78">
        <v>3750.6221838253932</v>
      </c>
      <c r="BU37" s="33">
        <f t="shared" si="11"/>
        <v>69165.973816360842</v>
      </c>
      <c r="BV37" s="45">
        <v>8.49</v>
      </c>
      <c r="BW37" s="34">
        <v>19.72</v>
      </c>
      <c r="BX37" s="30">
        <v>2.59</v>
      </c>
      <c r="BY37" s="27">
        <v>11</v>
      </c>
      <c r="BZ37" s="27"/>
      <c r="CA37" s="27">
        <v>10.49</v>
      </c>
      <c r="CB37" s="79"/>
      <c r="CC37" s="35">
        <v>2.44</v>
      </c>
      <c r="CD37" s="8">
        <v>18.409809523809525</v>
      </c>
      <c r="CE37" s="9">
        <v>18.622576190476192</v>
      </c>
      <c r="CF37" s="10">
        <v>0.64</v>
      </c>
      <c r="CG37" s="11">
        <v>-1.41</v>
      </c>
      <c r="CH37" s="11">
        <v>-2.37</v>
      </c>
      <c r="CI37" s="88">
        <v>-3.73</v>
      </c>
      <c r="CJ37" s="12">
        <v>142.84</v>
      </c>
      <c r="CK37" s="22">
        <f t="shared" si="12"/>
        <v>2634.1410080000001</v>
      </c>
      <c r="CL37" s="1">
        <v>142.84</v>
      </c>
      <c r="CM37" s="22">
        <f t="shared" si="13"/>
        <v>2634.1410080000001</v>
      </c>
      <c r="CN37" s="1">
        <v>125.65</v>
      </c>
      <c r="CO37" s="23">
        <f t="shared" si="14"/>
        <v>2317.1367799999998</v>
      </c>
      <c r="CP37" s="1">
        <v>17.190000000000001</v>
      </c>
      <c r="CQ37" s="23">
        <f t="shared" si="15"/>
        <v>317.00422800000001</v>
      </c>
      <c r="CR37" s="1">
        <v>0</v>
      </c>
      <c r="CS37" s="24">
        <f t="shared" si="16"/>
        <v>0</v>
      </c>
      <c r="CT37" s="82">
        <v>134.66</v>
      </c>
      <c r="CU37" s="22">
        <f t="shared" si="17"/>
        <v>2483.2919919999999</v>
      </c>
      <c r="CV37" s="1">
        <v>113.08</v>
      </c>
      <c r="CW37" s="23">
        <f t="shared" si="18"/>
        <v>2085.3308959999999</v>
      </c>
      <c r="CX37" s="1">
        <v>24.18</v>
      </c>
      <c r="CY37" s="24">
        <f t="shared" si="19"/>
        <v>445.90821599999998</v>
      </c>
      <c r="CZ37" s="85">
        <v>29.76</v>
      </c>
      <c r="DA37" s="25">
        <f t="shared" si="20"/>
        <v>548.810112</v>
      </c>
      <c r="DB37" s="25">
        <v>1529.84</v>
      </c>
      <c r="DC37" s="25">
        <v>14778.29</v>
      </c>
      <c r="DD37" s="25">
        <v>52296.38</v>
      </c>
      <c r="DE37" s="157">
        <v>72450.740000000005</v>
      </c>
      <c r="DF37" s="157">
        <v>10295.396454144</v>
      </c>
      <c r="DG37" s="157">
        <v>13410.6053705338</v>
      </c>
      <c r="DH37" s="4">
        <v>0.13550135501356753</v>
      </c>
    </row>
    <row r="38" spans="1:112" x14ac:dyDescent="0.2">
      <c r="A38" s="39">
        <v>38261</v>
      </c>
      <c r="B38" s="48">
        <v>130.78200000000001</v>
      </c>
      <c r="C38" s="150">
        <v>18.514299999999999</v>
      </c>
      <c r="D38" s="150">
        <v>18.719899999999999</v>
      </c>
      <c r="E38" s="49">
        <v>298.33999999999997</v>
      </c>
      <c r="F38" s="95">
        <f t="shared" si="0"/>
        <v>5523.5562619999992</v>
      </c>
      <c r="G38" s="51">
        <v>120.82</v>
      </c>
      <c r="H38" s="95">
        <f t="shared" si="1"/>
        <v>2236.8977259999997</v>
      </c>
      <c r="I38" s="53">
        <v>-177.52</v>
      </c>
      <c r="J38" s="98">
        <f t="shared" si="2"/>
        <v>-3286.6585359999999</v>
      </c>
      <c r="K38" s="51">
        <v>50.47</v>
      </c>
      <c r="L38" s="95">
        <f t="shared" si="3"/>
        <v>6600.56754</v>
      </c>
      <c r="M38" s="51">
        <v>91.55</v>
      </c>
      <c r="N38" s="95">
        <f t="shared" si="4"/>
        <v>1694.9841649999998</v>
      </c>
      <c r="O38" s="51">
        <v>0.2</v>
      </c>
      <c r="P38" s="154">
        <f t="shared" si="21"/>
        <v>3.7028599999999998</v>
      </c>
      <c r="Q38" s="51">
        <v>91.35</v>
      </c>
      <c r="R38" s="98">
        <f t="shared" si="5"/>
        <v>1691.2813049999997</v>
      </c>
      <c r="S38" s="53">
        <v>45.31</v>
      </c>
      <c r="T38" s="98">
        <f t="shared" si="6"/>
        <v>838.88293299999998</v>
      </c>
      <c r="U38" s="56">
        <v>897.73</v>
      </c>
      <c r="V38" s="47">
        <v>370.41200513357768</v>
      </c>
      <c r="W38" s="100">
        <f>F38/([5]Enlaces!$C$17/100)</f>
        <v>4595.3047104825282</v>
      </c>
      <c r="X38" s="47">
        <v>150.00730193818751</v>
      </c>
      <c r="Y38" s="100">
        <f>H38/([5]Enlaces!$C$17/100)</f>
        <v>1860.979805324459</v>
      </c>
      <c r="Z38" s="47">
        <v>-220.40470319539023</v>
      </c>
      <c r="AA38" s="100">
        <f>J38/([5]Enlaces!$C$17/100)</f>
        <v>-2734.3249051580701</v>
      </c>
      <c r="AB38" s="47">
        <v>113.66635070717651</v>
      </c>
      <c r="AC38" s="100">
        <f>N38/([5]Enlaces!$C$17/100)</f>
        <v>1410.1365765391015</v>
      </c>
      <c r="AD38" s="47">
        <v>0.24831534834992139</v>
      </c>
      <c r="AE38" s="100">
        <f>(P38/([5]Enlaces!$C$17/100))</f>
        <v>3.0805823627287854</v>
      </c>
      <c r="AF38" s="47">
        <v>113.41803535882659</v>
      </c>
      <c r="AG38" s="100">
        <f>(R38/([5]Enlaces!$C$17/100))</f>
        <v>1407.0559941763725</v>
      </c>
      <c r="AH38" s="47">
        <v>56.25584216867469</v>
      </c>
      <c r="AI38" s="100">
        <f>T38/([5]Enlaces!$C$17/100)</f>
        <v>697.90593427620638</v>
      </c>
      <c r="AJ38" s="42">
        <v>149.1</v>
      </c>
      <c r="AK38" s="45">
        <v>37.64</v>
      </c>
      <c r="AL38" s="41">
        <v>2827.6676876785591</v>
      </c>
      <c r="AM38" s="123">
        <f t="shared" si="7"/>
        <v>52352.287869987143</v>
      </c>
      <c r="AN38" s="126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39"/>
      <c r="BA38" s="126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7"/>
      <c r="BN38" s="29">
        <v>468.9715258760823</v>
      </c>
      <c r="BO38" s="29">
        <f t="shared" si="8"/>
        <v>8682.6795215275506</v>
      </c>
      <c r="BP38" s="29">
        <v>3288.8651826357559</v>
      </c>
      <c r="BQ38" s="26">
        <f t="shared" si="9"/>
        <v>60891.036650873168</v>
      </c>
      <c r="BR38" s="26">
        <v>43.143437143365013</v>
      </c>
      <c r="BS38" s="26">
        <f t="shared" si="10"/>
        <v>798.77053830340276</v>
      </c>
      <c r="BT38" s="78">
        <v>3800.9801456552032</v>
      </c>
      <c r="BU38" s="33">
        <f t="shared" si="11"/>
        <v>70372.486710704121</v>
      </c>
      <c r="BV38" s="45">
        <v>8.4600000000000009</v>
      </c>
      <c r="BW38" s="34">
        <v>19.72</v>
      </c>
      <c r="BX38" s="30">
        <v>2.54</v>
      </c>
      <c r="BY38" s="27">
        <v>10.85</v>
      </c>
      <c r="BZ38" s="27"/>
      <c r="CA38" s="27">
        <v>10</v>
      </c>
      <c r="CB38" s="79"/>
      <c r="CC38" s="35">
        <v>1.85</v>
      </c>
      <c r="CD38" s="8">
        <v>18.484619047619049</v>
      </c>
      <c r="CE38" s="9">
        <v>18.69554761904762</v>
      </c>
      <c r="CF38" s="10">
        <v>0.38</v>
      </c>
      <c r="CG38" s="11">
        <v>-1.53</v>
      </c>
      <c r="CH38" s="11">
        <v>-3.22</v>
      </c>
      <c r="CI38" s="88">
        <v>-2.88</v>
      </c>
      <c r="CJ38" s="12">
        <v>108.41</v>
      </c>
      <c r="CK38" s="22">
        <f t="shared" si="12"/>
        <v>2007.1352629999999</v>
      </c>
      <c r="CL38" s="1">
        <v>105.44</v>
      </c>
      <c r="CM38" s="22">
        <f t="shared" si="13"/>
        <v>1952.1477919999998</v>
      </c>
      <c r="CN38" s="1">
        <v>92.52</v>
      </c>
      <c r="CO38" s="23">
        <f t="shared" si="14"/>
        <v>1712.9430359999999</v>
      </c>
      <c r="CP38" s="1">
        <v>12.93</v>
      </c>
      <c r="CQ38" s="23">
        <f t="shared" si="15"/>
        <v>239.38989899999999</v>
      </c>
      <c r="CR38" s="1">
        <v>2.96</v>
      </c>
      <c r="CS38" s="24">
        <f t="shared" si="16"/>
        <v>54.802327999999996</v>
      </c>
      <c r="CT38" s="82">
        <v>144.80000000000001</v>
      </c>
      <c r="CU38" s="22">
        <f t="shared" si="17"/>
        <v>2680.8706400000001</v>
      </c>
      <c r="CV38" s="1">
        <v>89.72</v>
      </c>
      <c r="CW38" s="23">
        <f t="shared" si="18"/>
        <v>1661.1029959999998</v>
      </c>
      <c r="CX38" s="1">
        <v>53.21</v>
      </c>
      <c r="CY38" s="24">
        <f t="shared" si="19"/>
        <v>985.14590299999998</v>
      </c>
      <c r="CZ38" s="85">
        <v>15.72</v>
      </c>
      <c r="DA38" s="25">
        <f t="shared" si="20"/>
        <v>291.04479599999996</v>
      </c>
      <c r="DB38" s="25">
        <v>1531.51</v>
      </c>
      <c r="DC38" s="25">
        <v>15759.92</v>
      </c>
      <c r="DD38" s="25">
        <v>53124.19</v>
      </c>
      <c r="DE38" s="157">
        <v>74050.899999999994</v>
      </c>
      <c r="DF38" s="157">
        <v>10858.9422390613</v>
      </c>
      <c r="DG38" s="157">
        <v>14079.8789623218</v>
      </c>
      <c r="DH38" s="4">
        <v>0.87956698240865272</v>
      </c>
    </row>
    <row r="39" spans="1:112" x14ac:dyDescent="0.2">
      <c r="A39" s="39">
        <v>38292</v>
      </c>
      <c r="B39" s="48">
        <v>135.8854</v>
      </c>
      <c r="C39" s="150">
        <v>18.5626</v>
      </c>
      <c r="D39" s="150">
        <v>18.775200000000002</v>
      </c>
      <c r="E39" s="49">
        <v>368.24</v>
      </c>
      <c r="F39" s="95">
        <f t="shared" si="0"/>
        <v>6835.4918239999997</v>
      </c>
      <c r="G39" s="51">
        <v>98.33</v>
      </c>
      <c r="H39" s="95">
        <f t="shared" si="1"/>
        <v>1825.260458</v>
      </c>
      <c r="I39" s="53">
        <v>-269.92</v>
      </c>
      <c r="J39" s="98">
        <f t="shared" si="2"/>
        <v>-5010.4169920000004</v>
      </c>
      <c r="K39" s="51">
        <v>47.41</v>
      </c>
      <c r="L39" s="95">
        <f t="shared" si="3"/>
        <v>6442.326814</v>
      </c>
      <c r="M39" s="51">
        <v>104.49</v>
      </c>
      <c r="N39" s="95">
        <f t="shared" si="4"/>
        <v>1939.6060739999998</v>
      </c>
      <c r="O39" s="51">
        <v>0.28999999999999998</v>
      </c>
      <c r="P39" s="154">
        <f t="shared" si="21"/>
        <v>5.3831539999999993</v>
      </c>
      <c r="Q39" s="51">
        <v>104.2</v>
      </c>
      <c r="R39" s="98">
        <f t="shared" si="5"/>
        <v>1934.2229199999999</v>
      </c>
      <c r="S39" s="53">
        <v>65.989999999999995</v>
      </c>
      <c r="T39" s="98">
        <f t="shared" si="6"/>
        <v>1224.945974</v>
      </c>
      <c r="U39" s="56">
        <v>1391.92</v>
      </c>
      <c r="V39" s="47">
        <v>456.95884858638726</v>
      </c>
      <c r="W39" s="100">
        <f>F39/([5]Enlaces!$C$17/100)</f>
        <v>5686.7652445923459</v>
      </c>
      <c r="X39" s="47">
        <v>122.02032256544497</v>
      </c>
      <c r="Y39" s="100">
        <f>H39/([5]Enlaces!$C$17/100)</f>
        <v>1518.5195158069885</v>
      </c>
      <c r="Z39" s="47">
        <v>-334.95093528795798</v>
      </c>
      <c r="AA39" s="100">
        <f>J39/([5]Enlaces!$C$17/100)</f>
        <v>-4168.4001597337774</v>
      </c>
      <c r="AB39" s="47">
        <v>129.66443104712036</v>
      </c>
      <c r="AC39" s="100">
        <f>N39/([5]Enlaces!$C$17/100)</f>
        <v>1613.6489800332777</v>
      </c>
      <c r="AD39" s="47">
        <v>0.35986874345549724</v>
      </c>
      <c r="AE39" s="100">
        <f>(P39/([5]Enlaces!$C$17/100))</f>
        <v>4.4784975041597335</v>
      </c>
      <c r="AF39" s="47">
        <v>129.30456230366488</v>
      </c>
      <c r="AG39" s="100">
        <f>(R39/([5]Enlaces!$C$17/100))</f>
        <v>1609.1704825291181</v>
      </c>
      <c r="AH39" s="47">
        <v>81.888753036649177</v>
      </c>
      <c r="AI39" s="100">
        <f>T39/([5]Enlaces!$C$17/100)</f>
        <v>1019.0898286189685</v>
      </c>
      <c r="AJ39" s="42">
        <v>150.4</v>
      </c>
      <c r="AK39" s="45">
        <v>38.119999999999997</v>
      </c>
      <c r="AL39" s="41">
        <v>2843.8163970445798</v>
      </c>
      <c r="AM39" s="123">
        <f t="shared" si="7"/>
        <v>52788.626251779715</v>
      </c>
      <c r="AN39" s="126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39"/>
      <c r="BA39" s="126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7"/>
      <c r="BN39" s="29">
        <v>479.70695916800946</v>
      </c>
      <c r="BO39" s="29">
        <f t="shared" si="8"/>
        <v>8904.6084002520929</v>
      </c>
      <c r="BP39" s="29">
        <v>3321.7500545619973</v>
      </c>
      <c r="BQ39" s="26">
        <f t="shared" si="9"/>
        <v>61660.317562812532</v>
      </c>
      <c r="BR39" s="26">
        <v>44.069809928076268</v>
      </c>
      <c r="BS39" s="26">
        <f t="shared" si="10"/>
        <v>818.05025377090851</v>
      </c>
      <c r="BT39" s="78">
        <v>3845.5268236580828</v>
      </c>
      <c r="BU39" s="33">
        <f t="shared" si="11"/>
        <v>71382.976216835523</v>
      </c>
      <c r="BV39" s="45">
        <v>8.4700000000000006</v>
      </c>
      <c r="BW39" s="34">
        <v>19.670000000000002</v>
      </c>
      <c r="BX39" s="30">
        <v>2.54</v>
      </c>
      <c r="BY39" s="27">
        <v>10.95</v>
      </c>
      <c r="BZ39" s="27"/>
      <c r="CA39" s="27">
        <v>9.73</v>
      </c>
      <c r="CB39" s="79"/>
      <c r="CC39" s="35">
        <v>1.72</v>
      </c>
      <c r="CD39" s="8">
        <v>18.536045454545448</v>
      </c>
      <c r="CE39" s="9">
        <v>18.750127272727273</v>
      </c>
      <c r="CF39" s="10">
        <v>0.38</v>
      </c>
      <c r="CG39" s="11">
        <v>-2</v>
      </c>
      <c r="CH39" s="11">
        <v>-3.22</v>
      </c>
      <c r="CI39" s="88">
        <v>-4.34</v>
      </c>
      <c r="CJ39" s="12">
        <v>121.42</v>
      </c>
      <c r="CK39" s="22">
        <f t="shared" si="12"/>
        <v>2253.8708919999999</v>
      </c>
      <c r="CL39" s="1">
        <v>121.07</v>
      </c>
      <c r="CM39" s="22">
        <f t="shared" si="13"/>
        <v>2247.3739820000001</v>
      </c>
      <c r="CN39" s="1">
        <v>103.08</v>
      </c>
      <c r="CO39" s="23">
        <f t="shared" si="14"/>
        <v>1913.432808</v>
      </c>
      <c r="CP39" s="1">
        <v>17.989999999999998</v>
      </c>
      <c r="CQ39" s="23">
        <f t="shared" si="15"/>
        <v>333.94117399999999</v>
      </c>
      <c r="CR39" s="1">
        <v>0.35</v>
      </c>
      <c r="CS39" s="24">
        <f t="shared" si="16"/>
        <v>6.4969099999999997</v>
      </c>
      <c r="CT39" s="82">
        <v>144.33000000000001</v>
      </c>
      <c r="CU39" s="22">
        <f t="shared" si="17"/>
        <v>2679.1400580000004</v>
      </c>
      <c r="CV39" s="1">
        <v>112.1</v>
      </c>
      <c r="CW39" s="23">
        <f t="shared" si="18"/>
        <v>2080.8674599999999</v>
      </c>
      <c r="CX39" s="1">
        <v>33.17</v>
      </c>
      <c r="CY39" s="24">
        <f t="shared" si="19"/>
        <v>615.72144200000002</v>
      </c>
      <c r="CZ39" s="85">
        <v>8.9700000000000006</v>
      </c>
      <c r="DA39" s="25">
        <f t="shared" si="20"/>
        <v>166.50652200000002</v>
      </c>
      <c r="DB39" s="25">
        <v>1623.63</v>
      </c>
      <c r="DC39" s="25">
        <v>16608.25</v>
      </c>
      <c r="DD39" s="25">
        <v>53887.27</v>
      </c>
      <c r="DE39" s="157">
        <v>74733.899999999994</v>
      </c>
      <c r="DF39" s="157">
        <v>11159.8220059946</v>
      </c>
      <c r="DG39" s="157">
        <v>14541.213138527501</v>
      </c>
      <c r="DH39" s="4">
        <v>0.87189805499665596</v>
      </c>
    </row>
    <row r="40" spans="1:112" x14ac:dyDescent="0.2">
      <c r="A40" s="39">
        <v>38322</v>
      </c>
      <c r="B40" s="48">
        <v>146.70820000000001</v>
      </c>
      <c r="C40" s="150">
        <v>18.6327</v>
      </c>
      <c r="D40" s="150">
        <v>18.912199999999999</v>
      </c>
      <c r="E40" s="49">
        <v>411.74</v>
      </c>
      <c r="F40" s="95">
        <f t="shared" si="0"/>
        <v>7671.8278980000005</v>
      </c>
      <c r="G40" s="51">
        <v>134.69</v>
      </c>
      <c r="H40" s="95">
        <f t="shared" si="1"/>
        <v>2509.638363</v>
      </c>
      <c r="I40" s="53">
        <v>-277.05</v>
      </c>
      <c r="J40" s="98">
        <f t="shared" si="2"/>
        <v>-5162.1895350000004</v>
      </c>
      <c r="K40" s="51">
        <v>46.66</v>
      </c>
      <c r="L40" s="95">
        <f t="shared" si="3"/>
        <v>6845.4046119999994</v>
      </c>
      <c r="M40" s="51">
        <v>113.18</v>
      </c>
      <c r="N40" s="95">
        <f t="shared" si="4"/>
        <v>2108.848986</v>
      </c>
      <c r="O40" s="51">
        <v>0.26</v>
      </c>
      <c r="P40" s="154">
        <f t="shared" si="21"/>
        <v>4.8445020000000003</v>
      </c>
      <c r="Q40" s="51">
        <v>112.92</v>
      </c>
      <c r="R40" s="98">
        <f t="shared" si="5"/>
        <v>2104.004484</v>
      </c>
      <c r="S40" s="53">
        <v>45.77</v>
      </c>
      <c r="T40" s="98">
        <f t="shared" si="6"/>
        <v>852.81867900000009</v>
      </c>
      <c r="U40" s="57">
        <v>980.76</v>
      </c>
      <c r="V40" s="47">
        <v>512.81859999999972</v>
      </c>
      <c r="W40" s="100">
        <f>F40/([5]Enlaces!$C$17/100)</f>
        <v>6382.5523277870225</v>
      </c>
      <c r="X40" s="47">
        <v>167.75522716762995</v>
      </c>
      <c r="Y40" s="100">
        <f>H40/([5]Enlaces!$C$17/100)</f>
        <v>2087.8854933444259</v>
      </c>
      <c r="Z40" s="47">
        <v>-345.06337283236974</v>
      </c>
      <c r="AA40" s="100">
        <f>J40/([5]Enlaces!$C$17/100)</f>
        <v>-4294.6668344425962</v>
      </c>
      <c r="AB40" s="47">
        <v>140.96470867052017</v>
      </c>
      <c r="AC40" s="100">
        <f>N40/([5]Enlaces!$C$17/100)</f>
        <v>1754.450071547421</v>
      </c>
      <c r="AD40" s="47">
        <v>0.32382774566473971</v>
      </c>
      <c r="AE40" s="100">
        <f>(P40/([5]Enlaces!$C$17/100))</f>
        <v>4.0303677204658905</v>
      </c>
      <c r="AF40" s="47">
        <v>140.64088092485542</v>
      </c>
      <c r="AG40" s="100">
        <f>(R40/([5]Enlaces!$C$17/100))</f>
        <v>1750.4197038269551</v>
      </c>
      <c r="AH40" s="47">
        <v>57.00613815028899</v>
      </c>
      <c r="AI40" s="100">
        <f>T40/([5]Enlaces!$C$17/100)</f>
        <v>709.49973294509164</v>
      </c>
      <c r="AJ40" s="42">
        <v>151</v>
      </c>
      <c r="AK40" s="45">
        <v>37.11</v>
      </c>
      <c r="AL40" s="41">
        <v>2786.9371670880814</v>
      </c>
      <c r="AM40" s="123">
        <f t="shared" si="7"/>
        <v>51928.164153202095</v>
      </c>
      <c r="AN40" s="126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39"/>
      <c r="BA40" s="126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7"/>
      <c r="BN40" s="29">
        <v>543.21698578897679</v>
      </c>
      <c r="BO40" s="29">
        <f t="shared" si="8"/>
        <v>10121.599131110268</v>
      </c>
      <c r="BP40" s="29">
        <v>3223.2965561073866</v>
      </c>
      <c r="BQ40" s="26">
        <f t="shared" si="9"/>
        <v>60058.717740982102</v>
      </c>
      <c r="BR40" s="26">
        <v>47.413742505791575</v>
      </c>
      <c r="BS40" s="26">
        <f t="shared" si="10"/>
        <v>883.44603998766263</v>
      </c>
      <c r="BT40" s="78">
        <v>3813.9272844021552</v>
      </c>
      <c r="BU40" s="33">
        <f t="shared" si="11"/>
        <v>71063.762912080041</v>
      </c>
      <c r="BV40" s="45">
        <v>8.42</v>
      </c>
      <c r="BW40" s="34">
        <v>19.45</v>
      </c>
      <c r="BX40" s="30">
        <v>2.5499999999999998</v>
      </c>
      <c r="BY40" s="27">
        <v>10.96</v>
      </c>
      <c r="BZ40" s="27"/>
      <c r="CA40" s="27">
        <v>9.4</v>
      </c>
      <c r="CB40" s="79"/>
      <c r="CC40" s="35">
        <v>1.63</v>
      </c>
      <c r="CD40" s="8">
        <v>18.59334347826087</v>
      </c>
      <c r="CE40" s="9">
        <v>18.810217391304345</v>
      </c>
      <c r="CF40" s="10">
        <v>0.76</v>
      </c>
      <c r="CG40" s="11">
        <v>-1.43</v>
      </c>
      <c r="CH40" s="11">
        <v>-2.86</v>
      </c>
      <c r="CI40" s="88">
        <v>-3.65</v>
      </c>
      <c r="CJ40" s="12">
        <v>140.37</v>
      </c>
      <c r="CK40" s="22">
        <f t="shared" si="12"/>
        <v>2615.4720990000001</v>
      </c>
      <c r="CL40" s="1">
        <v>139.85</v>
      </c>
      <c r="CM40" s="22">
        <f t="shared" si="13"/>
        <v>2605.7830949999998</v>
      </c>
      <c r="CN40" s="1">
        <v>133.16999999999999</v>
      </c>
      <c r="CO40" s="23">
        <f t="shared" si="14"/>
        <v>2481.3166589999996</v>
      </c>
      <c r="CP40" s="1">
        <v>6.69</v>
      </c>
      <c r="CQ40" s="23">
        <f t="shared" si="15"/>
        <v>124.65276300000001</v>
      </c>
      <c r="CR40" s="1">
        <v>0.52</v>
      </c>
      <c r="CS40" s="24">
        <f t="shared" si="16"/>
        <v>9.6890040000000006</v>
      </c>
      <c r="CT40" s="82">
        <v>277.89999999999998</v>
      </c>
      <c r="CU40" s="22">
        <f t="shared" si="17"/>
        <v>5178.0273299999999</v>
      </c>
      <c r="CV40" s="1">
        <v>191.85</v>
      </c>
      <c r="CW40" s="23">
        <f t="shared" si="18"/>
        <v>3574.6834949999998</v>
      </c>
      <c r="CX40" s="1">
        <v>82.31</v>
      </c>
      <c r="CY40" s="24">
        <f t="shared" si="19"/>
        <v>1533.657537</v>
      </c>
      <c r="CZ40" s="85">
        <v>-52</v>
      </c>
      <c r="DA40" s="25">
        <f t="shared" si="20"/>
        <v>-968.90039999999999</v>
      </c>
      <c r="DB40" s="25">
        <v>1800.7</v>
      </c>
      <c r="DC40" s="25">
        <v>18554.98</v>
      </c>
      <c r="DD40" s="25">
        <v>57399.35</v>
      </c>
      <c r="DE40" s="157">
        <v>79724.59</v>
      </c>
      <c r="DF40" s="157">
        <v>11198.0357549441</v>
      </c>
      <c r="DG40" s="157">
        <v>14794.6078991507</v>
      </c>
      <c r="DH40" s="4">
        <v>0.39893617021276029</v>
      </c>
    </row>
    <row r="41" spans="1:112" x14ac:dyDescent="0.2">
      <c r="A41" s="39">
        <v>38353</v>
      </c>
      <c r="B41" s="48">
        <v>128.8818</v>
      </c>
      <c r="C41" s="150">
        <v>18.7026</v>
      </c>
      <c r="D41" s="150">
        <v>18.9284</v>
      </c>
      <c r="E41" s="49">
        <v>364.86</v>
      </c>
      <c r="F41" s="95">
        <f t="shared" si="0"/>
        <v>6823.8306360000006</v>
      </c>
      <c r="G41" s="51">
        <v>141.88</v>
      </c>
      <c r="H41" s="95">
        <f t="shared" si="1"/>
        <v>2653.5248879999999</v>
      </c>
      <c r="I41" s="53">
        <v>-222.98</v>
      </c>
      <c r="J41" s="98">
        <f t="shared" si="2"/>
        <v>-4170.3057479999998</v>
      </c>
      <c r="K41" s="51">
        <v>43.55</v>
      </c>
      <c r="L41" s="95">
        <f t="shared" si="3"/>
        <v>5612.8023899999998</v>
      </c>
      <c r="M41" s="51">
        <v>117.85</v>
      </c>
      <c r="N41" s="95">
        <f t="shared" si="4"/>
        <v>2204.1014099999998</v>
      </c>
      <c r="O41" s="51">
        <v>0.03</v>
      </c>
      <c r="P41" s="154">
        <f t="shared" si="21"/>
        <v>0.56107799999999997</v>
      </c>
      <c r="Q41" s="51">
        <v>117.82</v>
      </c>
      <c r="R41" s="98">
        <f t="shared" si="5"/>
        <v>2203.540332</v>
      </c>
      <c r="S41" s="53">
        <v>54.79</v>
      </c>
      <c r="T41" s="98">
        <f t="shared" si="6"/>
        <v>1024.7154539999999</v>
      </c>
      <c r="U41" s="56">
        <v>1258.1400000000001</v>
      </c>
      <c r="V41" s="47">
        <v>453.47678353434719</v>
      </c>
      <c r="W41" s="100">
        <f>F41/([5]Enlaces!$C$17/100)</f>
        <v>5677.063757071548</v>
      </c>
      <c r="X41" s="47">
        <v>176.33965369690614</v>
      </c>
      <c r="Y41" s="100">
        <f>H41/([5]Enlaces!$C$17/100)</f>
        <v>2207.5914209650582</v>
      </c>
      <c r="Z41" s="47">
        <v>-277.13712983744102</v>
      </c>
      <c r="AA41" s="100">
        <f>J41/([5]Enlaces!$C$17/100)</f>
        <v>-3469.4723361064889</v>
      </c>
      <c r="AB41" s="47">
        <v>146.47327451494493</v>
      </c>
      <c r="AC41" s="100">
        <f>N41/([5]Enlaces!$C$17/100)</f>
        <v>1833.6950166389349</v>
      </c>
      <c r="AD41" s="47">
        <v>3.7286366019926589E-2</v>
      </c>
      <c r="AE41" s="100">
        <f>(P41/([5]Enlaces!$C$17/100))</f>
        <v>0.46678702163061564</v>
      </c>
      <c r="AF41" s="47">
        <v>146.43598814892502</v>
      </c>
      <c r="AG41" s="100">
        <f>(R41/([5]Enlaces!$C$17/100))</f>
        <v>1833.2282296173046</v>
      </c>
      <c r="AH41" s="47">
        <v>68.097333141059266</v>
      </c>
      <c r="AI41" s="100">
        <f>T41/([5]Enlaces!$C$17/100)</f>
        <v>852.50869717138096</v>
      </c>
      <c r="AJ41" s="42">
        <v>152.19999999999999</v>
      </c>
      <c r="AK41" s="45">
        <v>33.659999999999997</v>
      </c>
      <c r="AL41" s="41">
        <v>2982.4077474272167</v>
      </c>
      <c r="AM41" s="123">
        <f t="shared" si="7"/>
        <v>55778.779137032267</v>
      </c>
      <c r="AN41" s="126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39"/>
      <c r="BA41" s="126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7"/>
      <c r="BN41" s="29">
        <v>575.85173544645977</v>
      </c>
      <c r="BO41" s="29">
        <f t="shared" si="8"/>
        <v>10769.92466736096</v>
      </c>
      <c r="BP41" s="29">
        <v>3314.1276373781866</v>
      </c>
      <c r="BQ41" s="26">
        <f t="shared" si="9"/>
        <v>61982.803550829274</v>
      </c>
      <c r="BR41" s="26">
        <v>161.64345737284353</v>
      </c>
      <c r="BS41" s="26">
        <f t="shared" si="10"/>
        <v>3023.1529258613436</v>
      </c>
      <c r="BT41" s="78">
        <v>4051.6233661008455</v>
      </c>
      <c r="BU41" s="33">
        <f t="shared" si="11"/>
        <v>75775.891166837668</v>
      </c>
      <c r="BV41" s="45">
        <v>8.39</v>
      </c>
      <c r="BW41" s="34">
        <v>19.36</v>
      </c>
      <c r="BX41" s="30">
        <v>2.59</v>
      </c>
      <c r="BY41" s="27">
        <v>10.98</v>
      </c>
      <c r="BZ41" s="27"/>
      <c r="CA41" s="27">
        <v>9.48</v>
      </c>
      <c r="CB41" s="79"/>
      <c r="CC41" s="35">
        <v>1.79</v>
      </c>
      <c r="CD41" s="8">
        <v>18.660080952380955</v>
      </c>
      <c r="CE41" s="9">
        <v>18.883119047619051</v>
      </c>
      <c r="CF41" s="10">
        <v>0.88</v>
      </c>
      <c r="CG41" s="11">
        <v>-0.6</v>
      </c>
      <c r="CH41" s="11">
        <v>-3.44</v>
      </c>
      <c r="CI41" s="88">
        <v>-0.14000000000000001</v>
      </c>
      <c r="CJ41" s="12">
        <v>112.59</v>
      </c>
      <c r="CK41" s="22">
        <f t="shared" si="12"/>
        <v>2105.7257340000001</v>
      </c>
      <c r="CL41" s="1">
        <v>112.53</v>
      </c>
      <c r="CM41" s="22">
        <f t="shared" si="13"/>
        <v>2104.6035780000002</v>
      </c>
      <c r="CN41" s="1">
        <v>97.67</v>
      </c>
      <c r="CO41" s="23">
        <f t="shared" si="14"/>
        <v>1826.6829420000001</v>
      </c>
      <c r="CP41" s="1">
        <v>14.86</v>
      </c>
      <c r="CQ41" s="23">
        <f t="shared" si="15"/>
        <v>277.920636</v>
      </c>
      <c r="CR41" s="1">
        <v>0.06</v>
      </c>
      <c r="CS41" s="24">
        <f t="shared" si="16"/>
        <v>1.1221559999999999</v>
      </c>
      <c r="CT41" s="82">
        <v>112.99</v>
      </c>
      <c r="CU41" s="22">
        <f t="shared" si="17"/>
        <v>2113.2067739999998</v>
      </c>
      <c r="CV41" s="1">
        <v>96.23</v>
      </c>
      <c r="CW41" s="23">
        <f t="shared" si="18"/>
        <v>1799.7511980000002</v>
      </c>
      <c r="CX41" s="1">
        <v>13.28</v>
      </c>
      <c r="CY41" s="24">
        <f t="shared" si="19"/>
        <v>248.37052799999998</v>
      </c>
      <c r="CZ41" s="85">
        <v>16.3</v>
      </c>
      <c r="DA41" s="25">
        <f t="shared" si="20"/>
        <v>304.85238000000004</v>
      </c>
      <c r="DB41" s="25">
        <v>1800.12</v>
      </c>
      <c r="DC41" s="25">
        <v>16912.150000000001</v>
      </c>
      <c r="DD41" s="25">
        <v>55178.720000000001</v>
      </c>
      <c r="DE41" s="157">
        <v>78495.09</v>
      </c>
      <c r="DF41" s="157">
        <v>10973.583485909699</v>
      </c>
      <c r="DG41" s="157">
        <v>14840.0632441916</v>
      </c>
      <c r="DH41" s="4">
        <v>0.79470198675495318</v>
      </c>
    </row>
    <row r="42" spans="1:112" x14ac:dyDescent="0.2">
      <c r="A42" s="39">
        <v>38384</v>
      </c>
      <c r="B42" s="48">
        <v>129.077</v>
      </c>
      <c r="C42" s="150">
        <v>18.7531</v>
      </c>
      <c r="D42" s="150">
        <v>18.9786</v>
      </c>
      <c r="E42" s="49">
        <v>326.27999999999997</v>
      </c>
      <c r="F42" s="95">
        <f t="shared" si="0"/>
        <v>6118.7614679999997</v>
      </c>
      <c r="G42" s="51">
        <v>154.38</v>
      </c>
      <c r="H42" s="95">
        <f t="shared" si="1"/>
        <v>2895.1035779999997</v>
      </c>
      <c r="I42" s="53">
        <v>-171.9</v>
      </c>
      <c r="J42" s="98">
        <f t="shared" si="2"/>
        <v>-3223.65789</v>
      </c>
      <c r="K42" s="51">
        <v>51.27</v>
      </c>
      <c r="L42" s="95">
        <f t="shared" si="3"/>
        <v>6617.7777900000001</v>
      </c>
      <c r="M42" s="51">
        <v>107.33</v>
      </c>
      <c r="N42" s="95">
        <f t="shared" si="4"/>
        <v>2012.770223</v>
      </c>
      <c r="O42" s="51">
        <v>0.13</v>
      </c>
      <c r="P42" s="154">
        <f t="shared" si="21"/>
        <v>2.4379029999999999</v>
      </c>
      <c r="Q42" s="51">
        <v>107.2</v>
      </c>
      <c r="R42" s="98">
        <f t="shared" si="5"/>
        <v>2010.33232</v>
      </c>
      <c r="S42" s="53">
        <v>42.12</v>
      </c>
      <c r="T42" s="98">
        <f t="shared" si="6"/>
        <v>789.88057199999992</v>
      </c>
      <c r="U42" s="56">
        <v>821.47</v>
      </c>
      <c r="V42" s="47">
        <v>403.20076517205405</v>
      </c>
      <c r="W42" s="100">
        <f>F42/([5]Enlaces!$C$17/100)</f>
        <v>5090.4837504159732</v>
      </c>
      <c r="X42" s="47">
        <v>190.77520573514067</v>
      </c>
      <c r="Y42" s="100">
        <f>H42/([5]Enlaces!$C$17/100)</f>
        <v>2408.5720282861894</v>
      </c>
      <c r="Z42" s="47">
        <v>-212.42555943691337</v>
      </c>
      <c r="AA42" s="100">
        <f>J42/([5]Enlaces!$C$17/100)</f>
        <v>-2681.9117221297838</v>
      </c>
      <c r="AB42" s="47">
        <v>132.6331314389989</v>
      </c>
      <c r="AC42" s="100">
        <f>N42/([5]Enlaces!$C$17/100)</f>
        <v>1674.51765640599</v>
      </c>
      <c r="AD42" s="47">
        <v>0.16064760166840453</v>
      </c>
      <c r="AE42" s="100">
        <f>(P42/([5]Enlaces!$C$17/100))</f>
        <v>2.0282054908485856</v>
      </c>
      <c r="AF42" s="47">
        <v>132.47248383733051</v>
      </c>
      <c r="AG42" s="100">
        <f>(R42/([5]Enlaces!$C$17/100))</f>
        <v>1672.4894509151416</v>
      </c>
      <c r="AH42" s="47">
        <v>52.049822940563061</v>
      </c>
      <c r="AI42" s="100">
        <f>T42/([5]Enlaces!$C$17/100)</f>
        <v>657.1385790349417</v>
      </c>
      <c r="AJ42" s="42">
        <v>154</v>
      </c>
      <c r="AK42" s="45">
        <v>34.18</v>
      </c>
      <c r="AL42" s="41">
        <v>3055.2617224202022</v>
      </c>
      <c r="AM42" s="123">
        <f t="shared" si="7"/>
        <v>57295.628606718295</v>
      </c>
      <c r="AN42" s="126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39"/>
      <c r="BA42" s="126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7"/>
      <c r="BN42" s="29">
        <v>597.06252304540874</v>
      </c>
      <c r="BO42" s="29">
        <f t="shared" si="8"/>
        <v>11196.773200922855</v>
      </c>
      <c r="BP42" s="29">
        <v>3353.4779243338953</v>
      </c>
      <c r="BQ42" s="26">
        <f t="shared" si="9"/>
        <v>62888.106862825975</v>
      </c>
      <c r="BR42" s="26">
        <v>169.14322209326136</v>
      </c>
      <c r="BS42" s="26">
        <f t="shared" si="10"/>
        <v>3171.9597582371393</v>
      </c>
      <c r="BT42" s="78">
        <v>4119.6836694725653</v>
      </c>
      <c r="BU42" s="33">
        <f t="shared" si="11"/>
        <v>77256.839821985966</v>
      </c>
      <c r="BV42" s="45">
        <v>8.48</v>
      </c>
      <c r="BW42" s="34">
        <v>19.329999999999998</v>
      </c>
      <c r="BX42" s="30">
        <v>2.5299999999999998</v>
      </c>
      <c r="BY42" s="27">
        <v>10.94</v>
      </c>
      <c r="BZ42" s="27"/>
      <c r="CA42" s="27">
        <v>9.41</v>
      </c>
      <c r="CB42" s="79"/>
      <c r="CC42" s="35">
        <v>1.72</v>
      </c>
      <c r="CD42" s="8">
        <v>18.726615000000002</v>
      </c>
      <c r="CE42" s="9">
        <v>18.952090000000005</v>
      </c>
      <c r="CF42" s="10">
        <v>1.01</v>
      </c>
      <c r="CG42" s="11">
        <v>-0.71</v>
      </c>
      <c r="CH42" s="11">
        <v>-3.34</v>
      </c>
      <c r="CI42" s="88">
        <v>-0.55000000000000004</v>
      </c>
      <c r="CJ42" s="12">
        <v>101.46</v>
      </c>
      <c r="CK42" s="22">
        <f t="shared" si="12"/>
        <v>1902.6895259999999</v>
      </c>
      <c r="CL42" s="1">
        <v>101.46</v>
      </c>
      <c r="CM42" s="22">
        <f t="shared" si="13"/>
        <v>1902.6895259999999</v>
      </c>
      <c r="CN42" s="1">
        <v>85.49</v>
      </c>
      <c r="CO42" s="23">
        <f t="shared" si="14"/>
        <v>1603.2025189999999</v>
      </c>
      <c r="CP42" s="1">
        <v>15.97</v>
      </c>
      <c r="CQ42" s="23">
        <f t="shared" si="15"/>
        <v>299.48700700000001</v>
      </c>
      <c r="CR42" s="1">
        <v>0</v>
      </c>
      <c r="CS42" s="24">
        <f t="shared" si="16"/>
        <v>0</v>
      </c>
      <c r="CT42" s="82">
        <v>129.80000000000001</v>
      </c>
      <c r="CU42" s="22">
        <f t="shared" si="17"/>
        <v>2434.15238</v>
      </c>
      <c r="CV42" s="1">
        <v>106.59</v>
      </c>
      <c r="CW42" s="23">
        <f t="shared" si="18"/>
        <v>1998.8929290000001</v>
      </c>
      <c r="CX42" s="1">
        <v>23.76</v>
      </c>
      <c r="CY42" s="24">
        <f t="shared" si="19"/>
        <v>445.57365600000003</v>
      </c>
      <c r="CZ42" s="85">
        <v>-5.13</v>
      </c>
      <c r="DA42" s="25">
        <f t="shared" si="20"/>
        <v>-96.203402999999994</v>
      </c>
      <c r="DB42" s="25">
        <v>1855.41</v>
      </c>
      <c r="DC42" s="25">
        <v>17545.23</v>
      </c>
      <c r="DD42" s="25">
        <v>56773.71</v>
      </c>
      <c r="DE42" s="157">
        <v>80277.100000000006</v>
      </c>
      <c r="DF42" s="157">
        <v>10870.8328042188</v>
      </c>
      <c r="DG42" s="157">
        <v>14886.954647308101</v>
      </c>
      <c r="DH42" s="4">
        <v>1.1826544021025009</v>
      </c>
    </row>
    <row r="43" spans="1:112" x14ac:dyDescent="0.2">
      <c r="A43" s="39">
        <v>38412</v>
      </c>
      <c r="B43" s="48">
        <v>133.79329999999999</v>
      </c>
      <c r="C43" s="150">
        <v>18.782399999999999</v>
      </c>
      <c r="D43" s="150">
        <v>19.008299999999998</v>
      </c>
      <c r="E43" s="49">
        <v>399.22</v>
      </c>
      <c r="F43" s="95">
        <f t="shared" si="0"/>
        <v>7498.3097280000002</v>
      </c>
      <c r="G43" s="51">
        <v>192</v>
      </c>
      <c r="H43" s="95">
        <f t="shared" si="1"/>
        <v>3606.2208000000001</v>
      </c>
      <c r="I43" s="53">
        <v>-207.22</v>
      </c>
      <c r="J43" s="98">
        <f t="shared" si="2"/>
        <v>-3892.0889279999997</v>
      </c>
      <c r="K43" s="51">
        <v>63.05</v>
      </c>
      <c r="L43" s="95">
        <f t="shared" si="3"/>
        <v>8435.6675649999997</v>
      </c>
      <c r="M43" s="51">
        <v>132.36000000000001</v>
      </c>
      <c r="N43" s="95">
        <f t="shared" si="4"/>
        <v>2486.0384640000002</v>
      </c>
      <c r="O43" s="51">
        <v>0.09</v>
      </c>
      <c r="P43" s="154">
        <f t="shared" si="21"/>
        <v>1.6904159999999999</v>
      </c>
      <c r="Q43" s="51">
        <v>132.28</v>
      </c>
      <c r="R43" s="98">
        <f t="shared" si="5"/>
        <v>2484.5358719999999</v>
      </c>
      <c r="S43" s="53">
        <v>62.56</v>
      </c>
      <c r="T43" s="98">
        <f t="shared" si="6"/>
        <v>1175.026944</v>
      </c>
      <c r="U43" s="56">
        <v>992.24</v>
      </c>
      <c r="V43" s="47">
        <v>489.50815695809666</v>
      </c>
      <c r="W43" s="100">
        <f>F43/([5]Enlaces!$C$17/100)</f>
        <v>6238.1944492512484</v>
      </c>
      <c r="X43" s="47">
        <v>235.42299017071929</v>
      </c>
      <c r="Y43" s="100">
        <f>H43/([5]Enlaces!$C$17/100)</f>
        <v>3000.183693843594</v>
      </c>
      <c r="Z43" s="47">
        <v>-254.08516678737735</v>
      </c>
      <c r="AA43" s="100">
        <f>J43/([5]Enlaces!$C$17/100)</f>
        <v>-3238.010755407654</v>
      </c>
      <c r="AB43" s="47">
        <v>162.29472384893964</v>
      </c>
      <c r="AC43" s="100">
        <f>N43/([5]Enlaces!$C$17/100)</f>
        <v>2068.2516339434278</v>
      </c>
      <c r="AD43" s="47">
        <v>0.11035452664252467</v>
      </c>
      <c r="AE43" s="100">
        <f>(P43/([5]Enlaces!$C$17/100))</f>
        <v>1.4063361064891846</v>
      </c>
      <c r="AF43" s="47">
        <v>162.19663093636848</v>
      </c>
      <c r="AG43" s="100">
        <f>(R43/([5]Enlaces!$C$17/100))</f>
        <v>2067.0015574043259</v>
      </c>
      <c r="AH43" s="47">
        <v>76.708657630626035</v>
      </c>
      <c r="AI43" s="100">
        <f>T43/([5]Enlaces!$C$17/100)</f>
        <v>977.55985357737109</v>
      </c>
      <c r="AJ43" s="42">
        <v>155.19999999999999</v>
      </c>
      <c r="AK43" s="45">
        <v>34.31</v>
      </c>
      <c r="AL43" s="41">
        <v>3083.6611524171581</v>
      </c>
      <c r="AM43" s="123">
        <f t="shared" si="7"/>
        <v>57918.557229160026</v>
      </c>
      <c r="AN43" s="126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39"/>
      <c r="BA43" s="126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7"/>
      <c r="BN43" s="29">
        <v>627.31163651377346</v>
      </c>
      <c r="BO43" s="29">
        <f t="shared" si="8"/>
        <v>11782.418081656298</v>
      </c>
      <c r="BP43" s="29">
        <v>3359.1705812179189</v>
      </c>
      <c r="BQ43" s="26">
        <f t="shared" si="9"/>
        <v>63093.285524667437</v>
      </c>
      <c r="BR43" s="26">
        <v>163.11050060662748</v>
      </c>
      <c r="BS43" s="26">
        <f t="shared" si="10"/>
        <v>3063.6066665939197</v>
      </c>
      <c r="BT43" s="78">
        <v>4149.5927183383201</v>
      </c>
      <c r="BU43" s="33">
        <f t="shared" si="11"/>
        <v>77939.310272917661</v>
      </c>
      <c r="BV43" s="45">
        <v>8.48</v>
      </c>
      <c r="BW43" s="34">
        <v>19.059999999999999</v>
      </c>
      <c r="BX43" s="30">
        <v>2.56</v>
      </c>
      <c r="BY43" s="27">
        <v>10.94</v>
      </c>
      <c r="BZ43" s="27"/>
      <c r="CA43" s="27">
        <v>8.6999999999999993</v>
      </c>
      <c r="CB43" s="79"/>
      <c r="CC43" s="35">
        <v>1.29</v>
      </c>
      <c r="CD43" s="8">
        <v>18.764947619047621</v>
      </c>
      <c r="CE43" s="9">
        <v>18.996447619047622</v>
      </c>
      <c r="CF43" s="10">
        <v>1.52</v>
      </c>
      <c r="CG43" s="11">
        <v>-0.72</v>
      </c>
      <c r="CH43" s="11">
        <v>-3.16</v>
      </c>
      <c r="CI43" s="88">
        <v>-1.89</v>
      </c>
      <c r="CJ43" s="12">
        <v>108.68</v>
      </c>
      <c r="CK43" s="22">
        <f t="shared" si="12"/>
        <v>2041.2712320000001</v>
      </c>
      <c r="CL43" s="1">
        <v>107.94</v>
      </c>
      <c r="CM43" s="22">
        <f t="shared" si="13"/>
        <v>2027.3722559999999</v>
      </c>
      <c r="CN43" s="1">
        <v>91.15</v>
      </c>
      <c r="CO43" s="23">
        <f t="shared" si="14"/>
        <v>1712.01576</v>
      </c>
      <c r="CP43" s="1">
        <v>16.8</v>
      </c>
      <c r="CQ43" s="23">
        <f t="shared" si="15"/>
        <v>315.54431999999997</v>
      </c>
      <c r="CR43" s="1">
        <v>0.74</v>
      </c>
      <c r="CS43" s="24">
        <f t="shared" si="16"/>
        <v>13.898975999999999</v>
      </c>
      <c r="CT43" s="82">
        <v>163.51</v>
      </c>
      <c r="CU43" s="22">
        <f t="shared" si="17"/>
        <v>3071.1102239999996</v>
      </c>
      <c r="CV43" s="1">
        <v>117.42</v>
      </c>
      <c r="CW43" s="23">
        <f t="shared" si="18"/>
        <v>2205.429408</v>
      </c>
      <c r="CX43" s="1">
        <v>47.09</v>
      </c>
      <c r="CY43" s="24">
        <f t="shared" si="19"/>
        <v>884.46321599999999</v>
      </c>
      <c r="CZ43" s="85">
        <v>-9.48</v>
      </c>
      <c r="DA43" s="25">
        <f t="shared" si="20"/>
        <v>-178.057152</v>
      </c>
      <c r="DB43" s="25">
        <v>1899.41</v>
      </c>
      <c r="DC43" s="25">
        <v>18694.23</v>
      </c>
      <c r="DD43" s="25">
        <v>58437.95</v>
      </c>
      <c r="DE43" s="157">
        <v>82211.13</v>
      </c>
      <c r="DF43" s="157">
        <v>10889.783709871501</v>
      </c>
      <c r="DG43" s="157">
        <v>14935.2821085003</v>
      </c>
      <c r="DH43" s="4">
        <v>0.77922077922076838</v>
      </c>
    </row>
    <row r="44" spans="1:112" x14ac:dyDescent="0.2">
      <c r="A44" s="39">
        <v>38443</v>
      </c>
      <c r="B44" s="48">
        <v>133.79650000000001</v>
      </c>
      <c r="C44" s="150">
        <v>18.842600000000001</v>
      </c>
      <c r="D44" s="150">
        <v>19.1111</v>
      </c>
      <c r="E44" s="49">
        <v>403.11</v>
      </c>
      <c r="F44" s="95">
        <f t="shared" si="0"/>
        <v>7595.6404860000002</v>
      </c>
      <c r="G44" s="51">
        <v>183.68</v>
      </c>
      <c r="H44" s="95">
        <f t="shared" si="1"/>
        <v>3461.0087680000001</v>
      </c>
      <c r="I44" s="53">
        <v>-219.43</v>
      </c>
      <c r="J44" s="98">
        <f t="shared" si="2"/>
        <v>-4134.6317180000005</v>
      </c>
      <c r="K44" s="51">
        <v>62.94</v>
      </c>
      <c r="L44" s="95">
        <f t="shared" si="3"/>
        <v>8421.1517100000001</v>
      </c>
      <c r="M44" s="51">
        <v>127.28</v>
      </c>
      <c r="N44" s="95">
        <f t="shared" si="4"/>
        <v>2398.2861280000002</v>
      </c>
      <c r="O44" s="51">
        <v>0.01</v>
      </c>
      <c r="P44" s="154">
        <f t="shared" si="21"/>
        <v>0.18842600000000001</v>
      </c>
      <c r="Q44" s="51">
        <v>127.27</v>
      </c>
      <c r="R44" s="98">
        <f t="shared" si="5"/>
        <v>2398.097702</v>
      </c>
      <c r="S44" s="53">
        <v>71.92</v>
      </c>
      <c r="T44" s="98">
        <f t="shared" si="6"/>
        <v>1355.1597920000002</v>
      </c>
      <c r="U44" s="56">
        <v>1142.77</v>
      </c>
      <c r="V44" s="47">
        <v>490.97596541623847</v>
      </c>
      <c r="W44" s="100">
        <f>F44/([5]Enlaces!$C$17/100)</f>
        <v>6319.1684575707159</v>
      </c>
      <c r="X44" s="47">
        <v>223.71676546762592</v>
      </c>
      <c r="Y44" s="100">
        <f>H44/([5]Enlaces!$C$17/100)</f>
        <v>2879.3750149750417</v>
      </c>
      <c r="Z44" s="47">
        <v>-267.25919994861255</v>
      </c>
      <c r="AA44" s="100">
        <f>J44/([5]Enlaces!$C$17/100)</f>
        <v>-3439.7934425956746</v>
      </c>
      <c r="AB44" s="47">
        <v>155.02324645426518</v>
      </c>
      <c r="AC44" s="100">
        <f>N44/([5]Enlaces!$C$17/100)</f>
        <v>1995.2463627287857</v>
      </c>
      <c r="AD44" s="47">
        <v>1.2179701952723537E-2</v>
      </c>
      <c r="AE44" s="100">
        <f>(P44/([5]Enlaces!$C$17/100))</f>
        <v>0.15676039933444261</v>
      </c>
      <c r="AF44" s="47">
        <v>155.01106675231244</v>
      </c>
      <c r="AG44" s="100">
        <f>(R44/([5]Enlaces!$C$17/100))</f>
        <v>1995.0896023294511</v>
      </c>
      <c r="AH44" s="47">
        <v>87.596416443987678</v>
      </c>
      <c r="AI44" s="100">
        <f>T44/([5]Enlaces!$C$17/100)</f>
        <v>1127.4207920133113</v>
      </c>
      <c r="AJ44" s="42">
        <v>156.6</v>
      </c>
      <c r="AK44" s="45">
        <v>34.659999999999997</v>
      </c>
      <c r="AL44" s="41">
        <v>3154.6659508860062</v>
      </c>
      <c r="AM44" s="123">
        <f t="shared" si="7"/>
        <v>59442.108646164663</v>
      </c>
      <c r="AN44" s="126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39"/>
      <c r="BA44" s="126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7"/>
      <c r="BN44" s="29">
        <v>674.39241535729161</v>
      </c>
      <c r="BO44" s="29">
        <f t="shared" si="8"/>
        <v>12707.306525611304</v>
      </c>
      <c r="BP44" s="29">
        <v>3385.2421112897187</v>
      </c>
      <c r="BQ44" s="26">
        <f t="shared" si="9"/>
        <v>63786.763006187655</v>
      </c>
      <c r="BR44" s="26">
        <v>159.5443200602592</v>
      </c>
      <c r="BS44" s="26">
        <f t="shared" si="10"/>
        <v>3006.2298051674402</v>
      </c>
      <c r="BT44" s="78">
        <v>4219.1788467072693</v>
      </c>
      <c r="BU44" s="33">
        <f t="shared" si="11"/>
        <v>79500.299336966389</v>
      </c>
      <c r="BV44" s="45">
        <v>8.5500000000000007</v>
      </c>
      <c r="BW44" s="34">
        <v>18.940000000000001</v>
      </c>
      <c r="BX44" s="30">
        <v>2.57</v>
      </c>
      <c r="BY44" s="27">
        <v>10.96</v>
      </c>
      <c r="BZ44" s="27"/>
      <c r="CA44" s="27">
        <v>8.76</v>
      </c>
      <c r="CB44" s="79"/>
      <c r="CC44" s="35">
        <v>1.47</v>
      </c>
      <c r="CD44" s="8">
        <v>18.813957142857145</v>
      </c>
      <c r="CE44" s="9">
        <v>19.042223809523808</v>
      </c>
      <c r="CF44" s="10">
        <v>1.1399999999999999</v>
      </c>
      <c r="CG44" s="11">
        <v>-0.95</v>
      </c>
      <c r="CH44" s="11">
        <v>-2.97</v>
      </c>
      <c r="CI44" s="88">
        <v>-2.2599999999999998</v>
      </c>
      <c r="CJ44" s="12">
        <v>177.8</v>
      </c>
      <c r="CK44" s="22">
        <f t="shared" si="12"/>
        <v>3350.2142800000006</v>
      </c>
      <c r="CL44" s="1">
        <v>177.62</v>
      </c>
      <c r="CM44" s="22">
        <f t="shared" si="13"/>
        <v>3346.8226120000004</v>
      </c>
      <c r="CN44" s="1">
        <v>168.22</v>
      </c>
      <c r="CO44" s="23">
        <f t="shared" si="14"/>
        <v>3169.7021720000002</v>
      </c>
      <c r="CP44" s="1">
        <v>9.39</v>
      </c>
      <c r="CQ44" s="23">
        <f t="shared" si="15"/>
        <v>176.93201400000001</v>
      </c>
      <c r="CR44" s="1">
        <v>0.19</v>
      </c>
      <c r="CS44" s="24">
        <f t="shared" si="16"/>
        <v>3.5800940000000003</v>
      </c>
      <c r="CT44" s="82">
        <v>134.83000000000001</v>
      </c>
      <c r="CU44" s="22">
        <f t="shared" si="17"/>
        <v>2540.5477580000002</v>
      </c>
      <c r="CV44" s="1">
        <v>103.3</v>
      </c>
      <c r="CW44" s="23">
        <f t="shared" si="18"/>
        <v>1946.44058</v>
      </c>
      <c r="CX44" s="1">
        <v>32.869999999999997</v>
      </c>
      <c r="CY44" s="24">
        <f t="shared" si="19"/>
        <v>619.35626200000002</v>
      </c>
      <c r="CZ44" s="85">
        <v>74.319999999999993</v>
      </c>
      <c r="DA44" s="25">
        <f t="shared" si="20"/>
        <v>1400.382032</v>
      </c>
      <c r="DB44" s="25">
        <v>1933.79</v>
      </c>
      <c r="DC44" s="25">
        <v>16966.73</v>
      </c>
      <c r="DD44" s="25">
        <v>57444.6</v>
      </c>
      <c r="DE44" s="157">
        <v>81274.070000000007</v>
      </c>
      <c r="DF44" s="157">
        <v>11030.436202867901</v>
      </c>
      <c r="DG44" s="157">
        <v>14985.045627768301</v>
      </c>
      <c r="DH44" s="4">
        <v>0.90206185567009989</v>
      </c>
    </row>
    <row r="45" spans="1:112" x14ac:dyDescent="0.2">
      <c r="A45" s="39">
        <v>38473</v>
      </c>
      <c r="B45" s="48">
        <v>133.4967</v>
      </c>
      <c r="C45" s="150">
        <v>18.8569</v>
      </c>
      <c r="D45" s="150">
        <v>18.988700000000001</v>
      </c>
      <c r="E45" s="49">
        <v>409.1</v>
      </c>
      <c r="F45" s="95">
        <f t="shared" si="0"/>
        <v>7714.35779</v>
      </c>
      <c r="G45" s="51">
        <v>188.84</v>
      </c>
      <c r="H45" s="95">
        <f t="shared" si="1"/>
        <v>3560.9369959999999</v>
      </c>
      <c r="I45" s="53">
        <v>-220.26</v>
      </c>
      <c r="J45" s="98">
        <f t="shared" si="2"/>
        <v>-4153.4207939999997</v>
      </c>
      <c r="K45" s="51">
        <v>48.63</v>
      </c>
      <c r="L45" s="95">
        <f t="shared" si="3"/>
        <v>6491.9445210000003</v>
      </c>
      <c r="M45" s="51">
        <v>144.1</v>
      </c>
      <c r="N45" s="95">
        <f t="shared" si="4"/>
        <v>2717.2792899999999</v>
      </c>
      <c r="O45" s="51">
        <v>0</v>
      </c>
      <c r="P45" s="154">
        <f t="shared" si="21"/>
        <v>0</v>
      </c>
      <c r="Q45" s="51">
        <v>144.1</v>
      </c>
      <c r="R45" s="98">
        <f t="shared" si="5"/>
        <v>2717.2792899999999</v>
      </c>
      <c r="S45" s="53">
        <v>72.69</v>
      </c>
      <c r="T45" s="98">
        <f t="shared" si="6"/>
        <v>1370.7080609999998</v>
      </c>
      <c r="U45" s="56">
        <v>1494.54</v>
      </c>
      <c r="V45" s="47">
        <v>498.78423199588497</v>
      </c>
      <c r="W45" s="100">
        <f>F45/([5]Enlaces!$C$17/100)</f>
        <v>6417.9349334442595</v>
      </c>
      <c r="X45" s="47">
        <v>230.23811872427993</v>
      </c>
      <c r="Y45" s="100">
        <f>H45/([5]Enlaces!$C$17/100)</f>
        <v>2962.5099800332778</v>
      </c>
      <c r="Z45" s="47">
        <v>-268.54611327160501</v>
      </c>
      <c r="AA45" s="100">
        <f>J45/([5]Enlaces!$C$17/100)</f>
        <v>-3455.4249534109817</v>
      </c>
      <c r="AB45" s="47">
        <v>175.6900704732511</v>
      </c>
      <c r="AC45" s="100">
        <f>N45/([5]Enlaces!$C$17/100)</f>
        <v>2260.6316888519136</v>
      </c>
      <c r="AD45" s="47">
        <v>0</v>
      </c>
      <c r="AE45" s="100">
        <f>(P45/([5]Enlaces!$C$17/100))</f>
        <v>0</v>
      </c>
      <c r="AF45" s="47">
        <v>175.6900704732511</v>
      </c>
      <c r="AG45" s="100">
        <f>(R45/([5]Enlaces!$C$17/100))</f>
        <v>2260.6316888519136</v>
      </c>
      <c r="AH45" s="47">
        <v>88.625338117283974</v>
      </c>
      <c r="AI45" s="100">
        <f>T45/([5]Enlaces!$C$17/100)</f>
        <v>1140.3561239600665</v>
      </c>
      <c r="AJ45" s="42">
        <v>157.19999999999999</v>
      </c>
      <c r="AK45" s="45">
        <v>34.94</v>
      </c>
      <c r="AL45" s="41">
        <v>3152.9761494359564</v>
      </c>
      <c r="AM45" s="123">
        <f t="shared" si="7"/>
        <v>59455.355952298887</v>
      </c>
      <c r="AN45" s="126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39"/>
      <c r="BA45" s="126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7"/>
      <c r="BN45" s="29">
        <v>653.51659250380544</v>
      </c>
      <c r="BO45" s="29">
        <f t="shared" si="8"/>
        <v>12323.297033185008</v>
      </c>
      <c r="BP45" s="29">
        <v>3404.6539626304043</v>
      </c>
      <c r="BQ45" s="26">
        <f t="shared" si="9"/>
        <v>64201.219307925268</v>
      </c>
      <c r="BR45" s="26">
        <v>168.03907737511207</v>
      </c>
      <c r="BS45" s="26">
        <f t="shared" si="10"/>
        <v>3168.6960781547509</v>
      </c>
      <c r="BT45" s="78">
        <v>4226.2096325093216</v>
      </c>
      <c r="BU45" s="33">
        <f t="shared" si="11"/>
        <v>79693.212419265023</v>
      </c>
      <c r="BV45" s="45">
        <v>8.43</v>
      </c>
      <c r="BW45" s="34">
        <v>19.05</v>
      </c>
      <c r="BX45" s="30">
        <v>2.5299999999999998</v>
      </c>
      <c r="BY45" s="27">
        <v>10.96</v>
      </c>
      <c r="BZ45" s="27"/>
      <c r="CA45" s="27">
        <v>9.2799999999999994</v>
      </c>
      <c r="CB45" s="79"/>
      <c r="CC45" s="35">
        <v>1.85</v>
      </c>
      <c r="CD45" s="8">
        <v>18.854899999999997</v>
      </c>
      <c r="CE45" s="9">
        <v>19.011754545454547</v>
      </c>
      <c r="CF45" s="10">
        <v>1.65</v>
      </c>
      <c r="CG45" s="11">
        <v>-0.59</v>
      </c>
      <c r="CH45" s="11">
        <v>-2.89</v>
      </c>
      <c r="CI45" s="88">
        <v>-1.98</v>
      </c>
      <c r="CJ45" s="12">
        <v>137.12</v>
      </c>
      <c r="CK45" s="22">
        <f t="shared" si="12"/>
        <v>2585.658128</v>
      </c>
      <c r="CL45" s="1">
        <v>137.06</v>
      </c>
      <c r="CM45" s="22">
        <f t="shared" si="13"/>
        <v>2584.5267140000001</v>
      </c>
      <c r="CN45" s="1">
        <v>119.65</v>
      </c>
      <c r="CO45" s="23">
        <f t="shared" si="14"/>
        <v>2256.2280850000002</v>
      </c>
      <c r="CP45" s="1">
        <v>17.41</v>
      </c>
      <c r="CQ45" s="23">
        <f t="shared" si="15"/>
        <v>328.29862900000001</v>
      </c>
      <c r="CR45" s="1">
        <v>0.06</v>
      </c>
      <c r="CS45" s="24">
        <f t="shared" si="16"/>
        <v>1.1314139999999999</v>
      </c>
      <c r="CT45" s="82">
        <v>136.44999999999999</v>
      </c>
      <c r="CU45" s="22">
        <f t="shared" si="17"/>
        <v>2573.0240049999998</v>
      </c>
      <c r="CV45" s="1">
        <v>108.01</v>
      </c>
      <c r="CW45" s="23">
        <f t="shared" si="18"/>
        <v>2036.7337689999999</v>
      </c>
      <c r="CX45" s="1">
        <v>31.38</v>
      </c>
      <c r="CY45" s="24">
        <f t="shared" si="19"/>
        <v>591.72952199999997</v>
      </c>
      <c r="CZ45" s="85">
        <v>29.05</v>
      </c>
      <c r="DA45" s="25">
        <f t="shared" si="20"/>
        <v>547.79294500000003</v>
      </c>
      <c r="DB45" s="25">
        <v>1938.45</v>
      </c>
      <c r="DC45" s="25">
        <v>17163.650000000001</v>
      </c>
      <c r="DD45" s="25">
        <v>58363.55</v>
      </c>
      <c r="DE45" s="157">
        <v>82245.42</v>
      </c>
      <c r="DF45" s="157">
        <v>11087.6221739661</v>
      </c>
      <c r="DG45" s="157">
        <v>14968.2022867591</v>
      </c>
      <c r="DH45" s="4">
        <v>0.38314176245211051</v>
      </c>
    </row>
    <row r="46" spans="1:112" x14ac:dyDescent="0.2">
      <c r="A46" s="39">
        <v>38504</v>
      </c>
      <c r="B46" s="48">
        <v>136.10409999999999</v>
      </c>
      <c r="C46" s="150">
        <v>18.864899999999999</v>
      </c>
      <c r="D46" s="150">
        <v>18.9969</v>
      </c>
      <c r="E46" s="49">
        <v>407.14</v>
      </c>
      <c r="F46" s="95">
        <f t="shared" si="0"/>
        <v>7680.6553859999995</v>
      </c>
      <c r="G46" s="51">
        <v>173.23</v>
      </c>
      <c r="H46" s="95">
        <f t="shared" si="1"/>
        <v>3267.9666269999998</v>
      </c>
      <c r="I46" s="53">
        <v>-233.91</v>
      </c>
      <c r="J46" s="98">
        <f t="shared" si="2"/>
        <v>-4412.6887589999997</v>
      </c>
      <c r="K46" s="51">
        <v>56.81</v>
      </c>
      <c r="L46" s="95">
        <f t="shared" si="3"/>
        <v>7732.0739209999992</v>
      </c>
      <c r="M46" s="51">
        <v>129.66999999999999</v>
      </c>
      <c r="N46" s="95">
        <f t="shared" si="4"/>
        <v>2446.2115829999998</v>
      </c>
      <c r="O46" s="51">
        <v>0</v>
      </c>
      <c r="P46" s="154">
        <f t="shared" si="21"/>
        <v>0</v>
      </c>
      <c r="Q46" s="51">
        <v>129.66999999999999</v>
      </c>
      <c r="R46" s="98">
        <f t="shared" si="5"/>
        <v>2446.2115829999998</v>
      </c>
      <c r="S46" s="53">
        <v>80.42</v>
      </c>
      <c r="T46" s="98">
        <f t="shared" si="6"/>
        <v>1517.1152579999998</v>
      </c>
      <c r="U46" s="56">
        <v>1415.71</v>
      </c>
      <c r="V46" s="47">
        <v>496.13933871465304</v>
      </c>
      <c r="W46" s="100">
        <f>F46/([5]Enlaces!$C$17/100)</f>
        <v>6389.8963277870216</v>
      </c>
      <c r="X46" s="47">
        <v>211.09745455012856</v>
      </c>
      <c r="Y46" s="100">
        <f>H46/([5]Enlaces!$C$17/100)</f>
        <v>2718.7742321131445</v>
      </c>
      <c r="Z46" s="47">
        <v>-285.04188416452445</v>
      </c>
      <c r="AA46" s="100">
        <f>J46/([5]Enlaces!$C$17/100)</f>
        <v>-3671.1220956738766</v>
      </c>
      <c r="AB46" s="47">
        <v>158.01539532133677</v>
      </c>
      <c r="AC46" s="100">
        <f>N46/([5]Enlaces!$C$17/100)</f>
        <v>2035.1177895174708</v>
      </c>
      <c r="AD46" s="47">
        <v>0</v>
      </c>
      <c r="AE46" s="100">
        <f>(P46/([5]Enlaces!$C$17/100))</f>
        <v>0</v>
      </c>
      <c r="AF46" s="47">
        <v>158.01539532133677</v>
      </c>
      <c r="AG46" s="100">
        <f>(R46/([5]Enlaces!$C$17/100))</f>
        <v>2035.1177895174708</v>
      </c>
      <c r="AH46" s="47">
        <v>97.999522570694097</v>
      </c>
      <c r="AI46" s="100">
        <f>T46/([5]Enlaces!$C$17/100)</f>
        <v>1262.1591164725457</v>
      </c>
      <c r="AJ46" s="42">
        <v>158.30000000000001</v>
      </c>
      <c r="AK46" s="45">
        <v>35.24</v>
      </c>
      <c r="AL46" s="41">
        <v>3216.6862000960646</v>
      </c>
      <c r="AM46" s="123">
        <f t="shared" si="7"/>
        <v>60682.463496192242</v>
      </c>
      <c r="AN46" s="126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39"/>
      <c r="BA46" s="126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7"/>
      <c r="BN46" s="29">
        <v>701.85421771447079</v>
      </c>
      <c r="BO46" s="29">
        <f t="shared" si="8"/>
        <v>13240.409631761719</v>
      </c>
      <c r="BP46" s="29">
        <v>3432.7739373681857</v>
      </c>
      <c r="BQ46" s="26">
        <f t="shared" si="9"/>
        <v>64758.937051057081</v>
      </c>
      <c r="BR46" s="26">
        <v>163.23107263712384</v>
      </c>
      <c r="BS46" s="26">
        <f t="shared" si="10"/>
        <v>3079.3378621920774</v>
      </c>
      <c r="BT46" s="78">
        <v>4297.8592277197804</v>
      </c>
      <c r="BU46" s="33">
        <f t="shared" si="11"/>
        <v>81078.684545010881</v>
      </c>
      <c r="BV46" s="45">
        <v>8.49</v>
      </c>
      <c r="BW46" s="34">
        <v>19.07</v>
      </c>
      <c r="BX46" s="30">
        <v>2.5299999999999998</v>
      </c>
      <c r="BY46" s="27">
        <v>10.95</v>
      </c>
      <c r="BZ46" s="27"/>
      <c r="CA46" s="27">
        <v>9.2200000000000006</v>
      </c>
      <c r="CB46" s="79"/>
      <c r="CC46" s="35">
        <v>1.77</v>
      </c>
      <c r="CD46" s="8">
        <v>18.860440909090908</v>
      </c>
      <c r="CE46" s="9">
        <v>18.993845454545454</v>
      </c>
      <c r="CF46" s="10">
        <v>2.41</v>
      </c>
      <c r="CG46" s="11">
        <v>0.95</v>
      </c>
      <c r="CH46" s="11">
        <v>-2.13</v>
      </c>
      <c r="CI46" s="88">
        <v>1.46</v>
      </c>
      <c r="CJ46" s="12">
        <v>149.63</v>
      </c>
      <c r="CK46" s="22">
        <f t="shared" si="12"/>
        <v>2822.7549869999998</v>
      </c>
      <c r="CL46" s="1">
        <v>149.57</v>
      </c>
      <c r="CM46" s="22">
        <f t="shared" si="13"/>
        <v>2821.6230929999997</v>
      </c>
      <c r="CN46" s="1">
        <v>135.91</v>
      </c>
      <c r="CO46" s="23">
        <f t="shared" si="14"/>
        <v>2563.928559</v>
      </c>
      <c r="CP46" s="1">
        <v>13.66</v>
      </c>
      <c r="CQ46" s="23">
        <f t="shared" si="15"/>
        <v>257.69453399999998</v>
      </c>
      <c r="CR46" s="1">
        <v>0.06</v>
      </c>
      <c r="CS46" s="24">
        <f t="shared" si="16"/>
        <v>1.131894</v>
      </c>
      <c r="CT46" s="82">
        <v>198.57</v>
      </c>
      <c r="CU46" s="22">
        <f t="shared" si="17"/>
        <v>3746.0031929999996</v>
      </c>
      <c r="CV46" s="1">
        <v>169</v>
      </c>
      <c r="CW46" s="23">
        <f t="shared" si="18"/>
        <v>3188.1680999999999</v>
      </c>
      <c r="CX46" s="1">
        <v>29.58</v>
      </c>
      <c r="CY46" s="24">
        <f t="shared" si="19"/>
        <v>558.02374199999997</v>
      </c>
      <c r="CZ46" s="85">
        <v>-19.43</v>
      </c>
      <c r="DA46" s="25">
        <f t="shared" si="20"/>
        <v>-366.54500699999994</v>
      </c>
      <c r="DB46" s="25">
        <v>1978.55</v>
      </c>
      <c r="DC46" s="25">
        <v>17923.84</v>
      </c>
      <c r="DD46" s="25">
        <v>60082.14</v>
      </c>
      <c r="DE46" s="157">
        <v>85420.12</v>
      </c>
      <c r="DF46" s="157">
        <v>11061.341623166099</v>
      </c>
      <c r="DG46" s="157">
        <v>14884.752085472601</v>
      </c>
      <c r="DH46" s="4">
        <v>0.69974554707381564</v>
      </c>
    </row>
    <row r="47" spans="1:112" x14ac:dyDescent="0.2">
      <c r="A47" s="39">
        <v>38534</v>
      </c>
      <c r="B47" s="48">
        <v>132.30459999999999</v>
      </c>
      <c r="C47" s="150">
        <v>18.869299999999999</v>
      </c>
      <c r="D47" s="150">
        <v>19.001300000000001</v>
      </c>
      <c r="E47" s="49">
        <v>417.68</v>
      </c>
      <c r="F47" s="95">
        <f t="shared" si="0"/>
        <v>7881.3292240000001</v>
      </c>
      <c r="G47" s="51">
        <v>142.06</v>
      </c>
      <c r="H47" s="95">
        <f t="shared" si="1"/>
        <v>2680.5727579999998</v>
      </c>
      <c r="I47" s="53">
        <v>-275.62</v>
      </c>
      <c r="J47" s="98">
        <f t="shared" si="2"/>
        <v>-5200.7564659999998</v>
      </c>
      <c r="K47" s="51">
        <v>57.22</v>
      </c>
      <c r="L47" s="95">
        <f t="shared" si="3"/>
        <v>7570.4692119999991</v>
      </c>
      <c r="M47" s="51">
        <v>137.09</v>
      </c>
      <c r="N47" s="95">
        <f t="shared" si="4"/>
        <v>2586.7923369999999</v>
      </c>
      <c r="O47" s="51">
        <v>0</v>
      </c>
      <c r="P47" s="154">
        <f t="shared" si="21"/>
        <v>0</v>
      </c>
      <c r="Q47" s="51">
        <v>137.08000000000001</v>
      </c>
      <c r="R47" s="98">
        <f t="shared" si="5"/>
        <v>2586.6036440000003</v>
      </c>
      <c r="S47" s="53">
        <v>88.35</v>
      </c>
      <c r="T47" s="98">
        <f t="shared" si="6"/>
        <v>1667.1026549999999</v>
      </c>
      <c r="U47" s="56">
        <v>1543.92</v>
      </c>
      <c r="V47" s="47">
        <v>506.63899979529168</v>
      </c>
      <c r="W47" s="100">
        <f>F47/([5]Enlaces!$C$17/100)</f>
        <v>6556.8462762063227</v>
      </c>
      <c r="X47" s="47">
        <v>172.316453531218</v>
      </c>
      <c r="Y47" s="100">
        <f>H47/([5]Enlaces!$C$17/100)</f>
        <v>2230.093808652246</v>
      </c>
      <c r="Z47" s="47">
        <v>-334.32254626407365</v>
      </c>
      <c r="AA47" s="100">
        <f>J47/([5]Enlaces!$C$17/100)</f>
        <v>-4326.7524675540762</v>
      </c>
      <c r="AB47" s="47">
        <v>166.28792492323439</v>
      </c>
      <c r="AC47" s="100">
        <f>N47/([5]Enlaces!$C$17/100)</f>
        <v>2152.0734916805322</v>
      </c>
      <c r="AD47" s="47">
        <v>0</v>
      </c>
      <c r="AE47" s="100">
        <f>(P47/([5]Enlaces!$C$17/100))</f>
        <v>0</v>
      </c>
      <c r="AF47" s="47">
        <v>166.27579508700103</v>
      </c>
      <c r="AG47" s="100">
        <f>(R47/([5]Enlaces!$C$17/100))</f>
        <v>2151.9165091514146</v>
      </c>
      <c r="AH47" s="47">
        <v>107.16710312180142</v>
      </c>
      <c r="AI47" s="100">
        <f>T47/([5]Enlaces!$C$17/100)</f>
        <v>1386.9406447587355</v>
      </c>
      <c r="AJ47" s="42">
        <v>159.69999999999999</v>
      </c>
      <c r="AK47" s="45">
        <v>35.799999999999997</v>
      </c>
      <c r="AL47" s="41">
        <v>3266.217036819422</v>
      </c>
      <c r="AM47" s="123">
        <f t="shared" si="7"/>
        <v>61631.229132856715</v>
      </c>
      <c r="AN47" s="126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39"/>
      <c r="BA47" s="126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4"/>
      <c r="BM47" s="127"/>
      <c r="BN47" s="29">
        <v>717.33627820061224</v>
      </c>
      <c r="BO47" s="29">
        <f t="shared" si="8"/>
        <v>13535.633434250813</v>
      </c>
      <c r="BP47" s="29">
        <v>3486.326129160243</v>
      </c>
      <c r="BQ47" s="26">
        <f t="shared" si="9"/>
        <v>65784.533628963371</v>
      </c>
      <c r="BR47" s="26">
        <v>169.93305146602296</v>
      </c>
      <c r="BS47" s="26">
        <f t="shared" si="10"/>
        <v>3206.5177280278267</v>
      </c>
      <c r="BT47" s="78">
        <v>4373.595988842415</v>
      </c>
      <c r="BU47" s="33">
        <f t="shared" si="11"/>
        <v>82526.69479226417</v>
      </c>
      <c r="BV47" s="45">
        <v>8.65</v>
      </c>
      <c r="BW47" s="34">
        <v>18.8</v>
      </c>
      <c r="BX47" s="30">
        <v>2.59</v>
      </c>
      <c r="BY47" s="27">
        <v>10.9</v>
      </c>
      <c r="BZ47" s="27"/>
      <c r="CA47" s="27">
        <v>9.43</v>
      </c>
      <c r="CB47" s="79"/>
      <c r="CC47" s="35">
        <v>2.15</v>
      </c>
      <c r="CD47" s="8">
        <v>18.867371428571431</v>
      </c>
      <c r="CE47" s="9">
        <v>18.99921904761905</v>
      </c>
      <c r="CF47" s="10">
        <v>1.76</v>
      </c>
      <c r="CG47" s="11">
        <v>0.71</v>
      </c>
      <c r="CH47" s="11">
        <v>-2.2200000000000002</v>
      </c>
      <c r="CI47" s="88">
        <v>1.85</v>
      </c>
      <c r="CJ47" s="12">
        <v>120.18</v>
      </c>
      <c r="CK47" s="22">
        <f t="shared" si="12"/>
        <v>2267.7124739999999</v>
      </c>
      <c r="CL47" s="1">
        <v>120.07</v>
      </c>
      <c r="CM47" s="22">
        <f t="shared" si="13"/>
        <v>2265.6368509999998</v>
      </c>
      <c r="CN47" s="1">
        <v>103.37</v>
      </c>
      <c r="CO47" s="23">
        <f t="shared" si="14"/>
        <v>1950.5195409999999</v>
      </c>
      <c r="CP47" s="1">
        <v>16.7</v>
      </c>
      <c r="CQ47" s="23">
        <f t="shared" si="15"/>
        <v>315.11730999999997</v>
      </c>
      <c r="CR47" s="1">
        <v>0.11</v>
      </c>
      <c r="CS47" s="24">
        <f t="shared" si="16"/>
        <v>2.0756229999999998</v>
      </c>
      <c r="CT47" s="82">
        <v>143.65</v>
      </c>
      <c r="CU47" s="22">
        <f t="shared" si="17"/>
        <v>2710.5749449999998</v>
      </c>
      <c r="CV47" s="1">
        <v>111.63</v>
      </c>
      <c r="CW47" s="23">
        <f t="shared" si="18"/>
        <v>2106.3799589999999</v>
      </c>
      <c r="CX47" s="1">
        <v>30.61</v>
      </c>
      <c r="CY47" s="24">
        <f t="shared" si="19"/>
        <v>577.58927299999993</v>
      </c>
      <c r="CZ47" s="85">
        <v>8.44</v>
      </c>
      <c r="DA47" s="25">
        <f t="shared" si="20"/>
        <v>159.25689199999999</v>
      </c>
      <c r="DB47" s="25">
        <v>1996.79</v>
      </c>
      <c r="DC47" s="25">
        <v>17390.240000000002</v>
      </c>
      <c r="DD47" s="25">
        <v>60564.54</v>
      </c>
      <c r="DE47" s="157">
        <v>84404.53</v>
      </c>
      <c r="DF47" s="157">
        <v>10951.594550468</v>
      </c>
      <c r="DG47" s="157">
        <v>14734.695023909</v>
      </c>
      <c r="DH47" s="4">
        <v>0.88439671509790152</v>
      </c>
    </row>
    <row r="48" spans="1:112" x14ac:dyDescent="0.2">
      <c r="A48" s="39">
        <v>38565</v>
      </c>
      <c r="B48" s="48">
        <v>136.08699999999999</v>
      </c>
      <c r="C48" s="150">
        <v>18.871700000000001</v>
      </c>
      <c r="D48" s="150">
        <v>19.003900000000002</v>
      </c>
      <c r="E48" s="49">
        <v>405.09</v>
      </c>
      <c r="F48" s="95">
        <f t="shared" si="0"/>
        <v>7644.7369529999996</v>
      </c>
      <c r="G48" s="51">
        <v>116.68</v>
      </c>
      <c r="H48" s="95">
        <f t="shared" si="1"/>
        <v>2201.9499560000004</v>
      </c>
      <c r="I48" s="53">
        <v>-288.39999999999998</v>
      </c>
      <c r="J48" s="98">
        <f t="shared" si="2"/>
        <v>-5442.5982800000002</v>
      </c>
      <c r="K48" s="51">
        <v>73.48</v>
      </c>
      <c r="L48" s="95">
        <f t="shared" si="3"/>
        <v>9999.6727599999995</v>
      </c>
      <c r="M48" s="51">
        <v>163.86</v>
      </c>
      <c r="N48" s="95">
        <f t="shared" si="4"/>
        <v>3092.3167620000004</v>
      </c>
      <c r="O48" s="51">
        <v>0.01</v>
      </c>
      <c r="P48" s="154">
        <f t="shared" si="21"/>
        <v>0.18871700000000002</v>
      </c>
      <c r="Q48" s="51">
        <v>163.85</v>
      </c>
      <c r="R48" s="98">
        <f t="shared" si="5"/>
        <v>3092.1280449999999</v>
      </c>
      <c r="S48" s="53">
        <v>58.5</v>
      </c>
      <c r="T48" s="98">
        <f t="shared" si="6"/>
        <v>1103.9944500000001</v>
      </c>
      <c r="U48" s="56">
        <v>796.15</v>
      </c>
      <c r="V48" s="47">
        <v>488.86566461303443</v>
      </c>
      <c r="W48" s="100">
        <f>F48/([5]Enlaces!$C$17/100)</f>
        <v>6360.0141039933442</v>
      </c>
      <c r="X48" s="47">
        <v>140.81030325865575</v>
      </c>
      <c r="Y48" s="100">
        <f>H48/([5]Enlaces!$C$17/100)</f>
        <v>1831.9051214642266</v>
      </c>
      <c r="Z48" s="47">
        <v>-348.04329327902224</v>
      </c>
      <c r="AA48" s="100">
        <f>J48/([5]Enlaces!$C$17/100)</f>
        <v>-4527.9519800332782</v>
      </c>
      <c r="AB48" s="47">
        <v>197.74748279022398</v>
      </c>
      <c r="AC48" s="100">
        <f>N48/([5]Enlaces!$C$17/100)</f>
        <v>2572.6428968386026</v>
      </c>
      <c r="AD48" s="47">
        <v>1.2068075356415475E-2</v>
      </c>
      <c r="AE48" s="100">
        <f>(P48/([5]Enlaces!$C$17/100))</f>
        <v>0.15700249584026624</v>
      </c>
      <c r="AF48" s="47">
        <v>197.73541471486755</v>
      </c>
      <c r="AG48" s="100">
        <f>(R48/([5]Enlaces!$C$17/100))</f>
        <v>2572.4858943427621</v>
      </c>
      <c r="AH48" s="47">
        <v>70.598240835030523</v>
      </c>
      <c r="AI48" s="100">
        <f>T48/([5]Enlaces!$C$17/100)</f>
        <v>918.46460066555755</v>
      </c>
      <c r="AJ48" s="42">
        <v>161</v>
      </c>
      <c r="AK48" s="45">
        <v>36.28</v>
      </c>
      <c r="AL48" s="41">
        <v>3321.8867154190157</v>
      </c>
      <c r="AM48" s="123">
        <f t="shared" si="7"/>
        <v>62689.64952737304</v>
      </c>
      <c r="AN48" s="126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39"/>
      <c r="BA48" s="126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4"/>
      <c r="BM48" s="127"/>
      <c r="BN48" s="29">
        <v>723.16106730455317</v>
      </c>
      <c r="BO48" s="29">
        <f t="shared" si="8"/>
        <v>13647.278713851336</v>
      </c>
      <c r="BP48" s="29">
        <v>3533.0964914483711</v>
      </c>
      <c r="BQ48" s="26">
        <f t="shared" si="9"/>
        <v>66675.537057666224</v>
      </c>
      <c r="BR48" s="26">
        <v>169.7530763217176</v>
      </c>
      <c r="BS48" s="26">
        <f t="shared" si="10"/>
        <v>3203.529130420558</v>
      </c>
      <c r="BT48" s="78">
        <v>4426.0106350746419</v>
      </c>
      <c r="BU48" s="33">
        <f t="shared" si="11"/>
        <v>83526.344901938122</v>
      </c>
      <c r="BV48" s="45">
        <v>8.69</v>
      </c>
      <c r="BW48" s="34">
        <v>18.489999999999998</v>
      </c>
      <c r="BX48" s="30">
        <v>2.57</v>
      </c>
      <c r="BY48" s="27">
        <v>10.89</v>
      </c>
      <c r="BZ48" s="27"/>
      <c r="CA48" s="27">
        <v>8.6300000000000008</v>
      </c>
      <c r="CB48" s="79"/>
      <c r="CC48" s="35">
        <v>1.66</v>
      </c>
      <c r="CD48" s="8">
        <v>18.870291304347823</v>
      </c>
      <c r="CE48" s="9">
        <v>19.002295652173906</v>
      </c>
      <c r="CF48" s="10">
        <v>2.2599999999999998</v>
      </c>
      <c r="CG48" s="11">
        <v>0.95</v>
      </c>
      <c r="CH48" s="11">
        <v>-1.45</v>
      </c>
      <c r="CI48" s="88">
        <v>1.32</v>
      </c>
      <c r="CJ48" s="12">
        <v>124.21</v>
      </c>
      <c r="CK48" s="22">
        <f t="shared" si="12"/>
        <v>2344.0538569999999</v>
      </c>
      <c r="CL48" s="1">
        <v>124.02</v>
      </c>
      <c r="CM48" s="22">
        <f t="shared" si="13"/>
        <v>2340.4682339999999</v>
      </c>
      <c r="CN48" s="1">
        <v>109.48</v>
      </c>
      <c r="CO48" s="23">
        <f t="shared" si="14"/>
        <v>2066.0737160000003</v>
      </c>
      <c r="CP48" s="1">
        <v>14.54</v>
      </c>
      <c r="CQ48" s="23">
        <f t="shared" si="15"/>
        <v>274.39451800000001</v>
      </c>
      <c r="CR48" s="1">
        <v>0.2</v>
      </c>
      <c r="CS48" s="24">
        <f t="shared" si="16"/>
        <v>3.7743400000000005</v>
      </c>
      <c r="CT48" s="82">
        <v>171</v>
      </c>
      <c r="CU48" s="22">
        <f t="shared" si="17"/>
        <v>3227.0607</v>
      </c>
      <c r="CV48" s="1">
        <v>122.6</v>
      </c>
      <c r="CW48" s="23">
        <f t="shared" si="18"/>
        <v>2313.6704199999999</v>
      </c>
      <c r="CX48" s="1">
        <v>49.03</v>
      </c>
      <c r="CY48" s="24">
        <f t="shared" si="19"/>
        <v>925.27945099999999</v>
      </c>
      <c r="CZ48" s="85">
        <v>1.42</v>
      </c>
      <c r="DA48" s="25">
        <f t="shared" si="20"/>
        <v>26.797813999999999</v>
      </c>
      <c r="DB48" s="25">
        <v>1958.29</v>
      </c>
      <c r="DC48" s="25">
        <v>17169.490000000002</v>
      </c>
      <c r="DD48" s="25">
        <v>60251.42</v>
      </c>
      <c r="DE48" s="157">
        <v>84323.55</v>
      </c>
      <c r="DF48" s="157">
        <v>10983.1368694425</v>
      </c>
      <c r="DG48" s="157">
        <v>14882.8344905863</v>
      </c>
      <c r="DH48" s="4">
        <v>0.81402629931122128</v>
      </c>
    </row>
    <row r="49" spans="1:112" x14ac:dyDescent="0.2">
      <c r="A49" s="39">
        <v>38596</v>
      </c>
      <c r="B49" s="48">
        <v>138.01759999999999</v>
      </c>
      <c r="C49" s="150">
        <v>18.89</v>
      </c>
      <c r="D49" s="150">
        <v>19.022200000000002</v>
      </c>
      <c r="E49" s="49">
        <v>413.6</v>
      </c>
      <c r="F49" s="95">
        <f t="shared" si="0"/>
        <v>7812.9040000000005</v>
      </c>
      <c r="G49" s="51">
        <v>137.03</v>
      </c>
      <c r="H49" s="95">
        <f t="shared" si="1"/>
        <v>2588.4967000000001</v>
      </c>
      <c r="I49" s="53">
        <v>-276.58</v>
      </c>
      <c r="J49" s="98">
        <f t="shared" si="2"/>
        <v>-5224.5962</v>
      </c>
      <c r="K49" s="51">
        <v>68.22</v>
      </c>
      <c r="L49" s="95">
        <f t="shared" si="3"/>
        <v>9415.5606719999996</v>
      </c>
      <c r="M49" s="51">
        <v>155.99</v>
      </c>
      <c r="N49" s="95">
        <f t="shared" si="4"/>
        <v>2946.6511</v>
      </c>
      <c r="O49" s="51">
        <v>0.01</v>
      </c>
      <c r="P49" s="154">
        <f t="shared" si="21"/>
        <v>0.18890000000000001</v>
      </c>
      <c r="Q49" s="51">
        <v>155.97999999999999</v>
      </c>
      <c r="R49" s="98">
        <f t="shared" si="5"/>
        <v>2946.4621999999999</v>
      </c>
      <c r="S49" s="53">
        <v>76.72</v>
      </c>
      <c r="T49" s="98">
        <f t="shared" si="6"/>
        <v>1449.2408</v>
      </c>
      <c r="U49" s="57">
        <v>1124.51</v>
      </c>
      <c r="V49" s="47">
        <v>493.10981488933578</v>
      </c>
      <c r="W49" s="100">
        <f>F49/([5]Enlaces!$C$17/100)</f>
        <v>6499.9201331114818</v>
      </c>
      <c r="X49" s="47">
        <v>163.37243214285706</v>
      </c>
      <c r="Y49" s="100">
        <f>H49/([5]Enlaces!$C$17/100)</f>
        <v>2153.4914309484193</v>
      </c>
      <c r="Z49" s="47">
        <v>-329.74930513078453</v>
      </c>
      <c r="AA49" s="100">
        <f>J49/([5]Enlaces!$C$17/100)</f>
        <v>-4346.5858569051579</v>
      </c>
      <c r="AB49" s="47">
        <v>185.97727278672022</v>
      </c>
      <c r="AC49" s="100">
        <f>N49/([5]Enlaces!$C$17/100)</f>
        <v>2451.4568219633943</v>
      </c>
      <c r="AD49" s="47">
        <v>1.1922384305835004E-2</v>
      </c>
      <c r="AE49" s="100">
        <f>(P49/([5]Enlaces!$C$17/100))</f>
        <v>0.15715474209650585</v>
      </c>
      <c r="AF49" s="47">
        <v>185.96535040241437</v>
      </c>
      <c r="AG49" s="100">
        <f>(R49/([5]Enlaces!$C$17/100))</f>
        <v>2451.299667221298</v>
      </c>
      <c r="AH49" s="47">
        <v>91.46853239436615</v>
      </c>
      <c r="AI49" s="100">
        <f>T49/([5]Enlaces!$C$17/100)</f>
        <v>1205.6911813643928</v>
      </c>
      <c r="AJ49" s="42">
        <v>161.6</v>
      </c>
      <c r="AK49" s="45">
        <v>36.950000000000003</v>
      </c>
      <c r="AL49" s="41">
        <v>3385.882207842521</v>
      </c>
      <c r="AM49" s="123">
        <f t="shared" si="7"/>
        <v>63959.31490614522</v>
      </c>
      <c r="AN49" s="126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39"/>
      <c r="BA49" s="126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7"/>
      <c r="BN49" s="29">
        <v>741.95711916320636</v>
      </c>
      <c r="BO49" s="29">
        <f t="shared" si="8"/>
        <v>14015.569980992968</v>
      </c>
      <c r="BP49" s="29">
        <v>3595.7467221946476</v>
      </c>
      <c r="BQ49" s="26">
        <f t="shared" si="9"/>
        <v>67923.655582256892</v>
      </c>
      <c r="BR49" s="26">
        <v>161.7983589787049</v>
      </c>
      <c r="BS49" s="26">
        <f t="shared" si="10"/>
        <v>3056.3710011077355</v>
      </c>
      <c r="BT49" s="78">
        <v>4499.5016706819533</v>
      </c>
      <c r="BU49" s="33">
        <f t="shared" si="11"/>
        <v>84995.586559182106</v>
      </c>
      <c r="BV49" s="45">
        <v>8.76</v>
      </c>
      <c r="BW49" s="34">
        <v>18.48</v>
      </c>
      <c r="BX49" s="30">
        <v>2.65</v>
      </c>
      <c r="BY49" s="27">
        <v>10.84</v>
      </c>
      <c r="BZ49" s="27"/>
      <c r="CA49" s="27">
        <v>8.36</v>
      </c>
      <c r="CB49" s="79"/>
      <c r="CC49" s="35">
        <v>1.37</v>
      </c>
      <c r="CD49" s="8">
        <v>18.880228571428567</v>
      </c>
      <c r="CE49" s="9">
        <v>19.012290476190472</v>
      </c>
      <c r="CF49" s="10">
        <v>1.77</v>
      </c>
      <c r="CG49" s="11">
        <v>1.19</v>
      </c>
      <c r="CH49" s="11">
        <v>-0.78</v>
      </c>
      <c r="CI49" s="88">
        <v>2.27</v>
      </c>
      <c r="CJ49" s="12">
        <v>154.6</v>
      </c>
      <c r="CK49" s="22">
        <f t="shared" si="12"/>
        <v>2920.3939999999998</v>
      </c>
      <c r="CL49" s="1">
        <v>154.43</v>
      </c>
      <c r="CM49" s="22">
        <f t="shared" si="13"/>
        <v>2917.1827000000003</v>
      </c>
      <c r="CN49" s="1">
        <v>138.13</v>
      </c>
      <c r="CO49" s="23">
        <f t="shared" si="14"/>
        <v>2609.2757000000001</v>
      </c>
      <c r="CP49" s="1">
        <v>16.3</v>
      </c>
      <c r="CQ49" s="23">
        <f t="shared" si="15"/>
        <v>307.90700000000004</v>
      </c>
      <c r="CR49" s="1">
        <v>0.16</v>
      </c>
      <c r="CS49" s="24">
        <f t="shared" si="16"/>
        <v>3.0224000000000002</v>
      </c>
      <c r="CT49" s="82">
        <v>173.2</v>
      </c>
      <c r="CU49" s="22">
        <f t="shared" si="17"/>
        <v>3271.748</v>
      </c>
      <c r="CV49" s="1">
        <v>127.4</v>
      </c>
      <c r="CW49" s="23">
        <f t="shared" si="18"/>
        <v>2406.5860000000002</v>
      </c>
      <c r="CX49" s="1">
        <v>45.78</v>
      </c>
      <c r="CY49" s="24">
        <f t="shared" si="19"/>
        <v>864.78420000000006</v>
      </c>
      <c r="CZ49" s="85">
        <v>27.03</v>
      </c>
      <c r="DA49" s="25">
        <f t="shared" si="20"/>
        <v>510.59670000000006</v>
      </c>
      <c r="DB49" s="25">
        <v>1998.92</v>
      </c>
      <c r="DC49" s="25">
        <v>17581.77</v>
      </c>
      <c r="DD49" s="25">
        <v>61148.06</v>
      </c>
      <c r="DE49" s="157">
        <v>85579.26</v>
      </c>
      <c r="DF49" s="157">
        <v>11155.9685800895</v>
      </c>
      <c r="DG49" s="157">
        <v>15329.170485504699</v>
      </c>
      <c r="DH49" s="4">
        <v>0.37267080745342351</v>
      </c>
    </row>
    <row r="50" spans="1:112" x14ac:dyDescent="0.2">
      <c r="A50" s="39">
        <v>38626</v>
      </c>
      <c r="B50" s="48">
        <v>142.06129999999999</v>
      </c>
      <c r="C50" s="150">
        <v>18.895299999999999</v>
      </c>
      <c r="D50" s="150">
        <v>19.0276</v>
      </c>
      <c r="E50" s="49">
        <v>432.83</v>
      </c>
      <c r="F50" s="95">
        <f t="shared" si="0"/>
        <v>8178.4526989999995</v>
      </c>
      <c r="G50" s="51">
        <v>128.72</v>
      </c>
      <c r="H50" s="95">
        <f t="shared" si="1"/>
        <v>2432.2030159999999</v>
      </c>
      <c r="I50" s="53">
        <v>-304.11</v>
      </c>
      <c r="J50" s="98">
        <f t="shared" si="2"/>
        <v>-5746.249683</v>
      </c>
      <c r="K50" s="51">
        <v>74.16</v>
      </c>
      <c r="L50" s="95">
        <f t="shared" si="3"/>
        <v>10535.266007999999</v>
      </c>
      <c r="M50" s="51">
        <v>151.35</v>
      </c>
      <c r="N50" s="95">
        <f t="shared" si="4"/>
        <v>2859.8036549999997</v>
      </c>
      <c r="O50" s="51">
        <v>0.03</v>
      </c>
      <c r="P50" s="154">
        <f t="shared" si="21"/>
        <v>0.56685899999999989</v>
      </c>
      <c r="Q50" s="51">
        <v>151.32</v>
      </c>
      <c r="R50" s="98">
        <f t="shared" si="5"/>
        <v>2859.2367959999997</v>
      </c>
      <c r="S50" s="53">
        <v>96.14</v>
      </c>
      <c r="T50" s="98">
        <f t="shared" si="6"/>
        <v>1816.5941419999999</v>
      </c>
      <c r="U50" s="56">
        <v>1296.46</v>
      </c>
      <c r="V50" s="47">
        <v>515.00034191767077</v>
      </c>
      <c r="W50" s="100">
        <f>F50/([5]Enlaces!$C$17/100)</f>
        <v>6804.0371871880197</v>
      </c>
      <c r="X50" s="47">
        <v>153.15676827309238</v>
      </c>
      <c r="Y50" s="100">
        <f>H50/([5]Enlaces!$C$17/100)</f>
        <v>2023.4634076539101</v>
      </c>
      <c r="Z50" s="47">
        <v>-361.84357364457838</v>
      </c>
      <c r="AA50" s="100">
        <f>J50/([5]Enlaces!$C$17/100)</f>
        <v>-4780.5737795341101</v>
      </c>
      <c r="AB50" s="47">
        <v>180.08294653614459</v>
      </c>
      <c r="AC50" s="100">
        <f>N50/([5]Enlaces!$C$17/100)</f>
        <v>2379.2043718801997</v>
      </c>
      <c r="AD50" s="47">
        <v>3.5695331325301206E-2</v>
      </c>
      <c r="AE50" s="100">
        <f>(P50/([5]Enlaces!$C$17/100))</f>
        <v>0.47159650582362722</v>
      </c>
      <c r="AF50" s="47">
        <v>180.0472512048193</v>
      </c>
      <c r="AG50" s="100">
        <f>(R50/([5]Enlaces!$C$17/100))</f>
        <v>2378.7327753743757</v>
      </c>
      <c r="AH50" s="47">
        <v>114.39163845381528</v>
      </c>
      <c r="AI50" s="100">
        <f>T50/([5]Enlaces!$C$17/100)</f>
        <v>1511.3096023294509</v>
      </c>
      <c r="AJ50" s="42">
        <v>161.69999999999999</v>
      </c>
      <c r="AK50" s="45">
        <v>37.659999999999997</v>
      </c>
      <c r="AL50" s="41">
        <v>3438.0505505538613</v>
      </c>
      <c r="AM50" s="123">
        <f t="shared" si="7"/>
        <v>64962.996567880371</v>
      </c>
      <c r="AN50" s="126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39"/>
      <c r="BA50" s="126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  <c r="BM50" s="127"/>
      <c r="BN50" s="29">
        <v>747.43855970272284</v>
      </c>
      <c r="BO50" s="29">
        <f t="shared" si="8"/>
        <v>14123.075817150859</v>
      </c>
      <c r="BP50" s="29">
        <v>3662.4903310044824</v>
      </c>
      <c r="BQ50" s="26">
        <f t="shared" si="9"/>
        <v>69203.853551428998</v>
      </c>
      <c r="BR50" s="26">
        <v>157.59688644451151</v>
      </c>
      <c r="BS50" s="26">
        <f t="shared" si="10"/>
        <v>2977.840448434978</v>
      </c>
      <c r="BT50" s="78">
        <v>4567.5263064159262</v>
      </c>
      <c r="BU50" s="33">
        <f t="shared" si="11"/>
        <v>86304.779817620845</v>
      </c>
      <c r="BV50" s="45">
        <v>8.8699999999999992</v>
      </c>
      <c r="BW50" s="34">
        <v>18.39</v>
      </c>
      <c r="BX50" s="30">
        <v>2.69</v>
      </c>
      <c r="BY50" s="27">
        <v>10.83</v>
      </c>
      <c r="BZ50" s="27"/>
      <c r="CA50" s="27">
        <v>9.16</v>
      </c>
      <c r="CB50" s="79"/>
      <c r="CC50" s="35">
        <v>2.19</v>
      </c>
      <c r="CD50" s="8">
        <v>18.894155000000001</v>
      </c>
      <c r="CE50" s="9">
        <v>19.026339999999998</v>
      </c>
      <c r="CF50" s="10">
        <v>1.77</v>
      </c>
      <c r="CG50" s="11">
        <v>1.56</v>
      </c>
      <c r="CH50" s="11">
        <v>-1.37</v>
      </c>
      <c r="CI50" s="88">
        <v>4.32</v>
      </c>
      <c r="CJ50" s="12">
        <v>125.92</v>
      </c>
      <c r="CK50" s="22">
        <f t="shared" si="12"/>
        <v>2379.2961759999998</v>
      </c>
      <c r="CL50" s="1">
        <v>123.03</v>
      </c>
      <c r="CM50" s="22">
        <f t="shared" si="13"/>
        <v>2324.6887589999997</v>
      </c>
      <c r="CN50" s="1">
        <v>108.78</v>
      </c>
      <c r="CO50" s="23">
        <f t="shared" si="14"/>
        <v>2055.430734</v>
      </c>
      <c r="CP50" s="1">
        <v>14.25</v>
      </c>
      <c r="CQ50" s="23">
        <f t="shared" si="15"/>
        <v>269.25802499999998</v>
      </c>
      <c r="CR50" s="1">
        <v>2.89</v>
      </c>
      <c r="CS50" s="24">
        <f t="shared" si="16"/>
        <v>54.607416999999998</v>
      </c>
      <c r="CT50" s="82">
        <v>141.86000000000001</v>
      </c>
      <c r="CU50" s="22">
        <f t="shared" si="17"/>
        <v>2680.4872580000001</v>
      </c>
      <c r="CV50" s="1">
        <v>101.22</v>
      </c>
      <c r="CW50" s="23">
        <f t="shared" si="18"/>
        <v>1912.5822659999999</v>
      </c>
      <c r="CX50" s="1">
        <v>39.51</v>
      </c>
      <c r="CY50" s="24">
        <f t="shared" si="19"/>
        <v>746.55330299999991</v>
      </c>
      <c r="CZ50" s="85">
        <v>21.82</v>
      </c>
      <c r="DA50" s="25">
        <f t="shared" si="20"/>
        <v>412.29544599999997</v>
      </c>
      <c r="DB50" s="25">
        <v>2046.1</v>
      </c>
      <c r="DC50" s="25">
        <v>18065.13</v>
      </c>
      <c r="DD50" s="25">
        <v>62790.62</v>
      </c>
      <c r="DE50" s="157">
        <v>87186.25</v>
      </c>
      <c r="DF50" s="157">
        <v>11470.0896824091</v>
      </c>
      <c r="DG50" s="157">
        <v>16073.703008664101</v>
      </c>
      <c r="DH50" s="4">
        <v>6.1881188118806385E-2</v>
      </c>
    </row>
    <row r="51" spans="1:112" x14ac:dyDescent="0.2">
      <c r="A51" s="39">
        <v>38657</v>
      </c>
      <c r="B51" s="48">
        <v>141.10400000000001</v>
      </c>
      <c r="C51" s="150">
        <v>18.895299999999999</v>
      </c>
      <c r="D51" s="150">
        <v>19.0273</v>
      </c>
      <c r="E51" s="49">
        <v>399.22</v>
      </c>
      <c r="F51" s="95">
        <f t="shared" si="0"/>
        <v>7543.3816660000002</v>
      </c>
      <c r="G51" s="51">
        <v>131.91</v>
      </c>
      <c r="H51" s="95">
        <f t="shared" si="1"/>
        <v>2492.4790229999999</v>
      </c>
      <c r="I51" s="53">
        <v>-267.31</v>
      </c>
      <c r="J51" s="98">
        <f t="shared" si="2"/>
        <v>-5050.9026429999994</v>
      </c>
      <c r="K51" s="51">
        <v>73.19</v>
      </c>
      <c r="L51" s="95">
        <f t="shared" si="3"/>
        <v>10327.401760000001</v>
      </c>
      <c r="M51" s="51">
        <v>165.73</v>
      </c>
      <c r="N51" s="95">
        <f t="shared" si="4"/>
        <v>3131.5180689999997</v>
      </c>
      <c r="O51" s="51">
        <v>0.17</v>
      </c>
      <c r="P51" s="154">
        <f t="shared" si="21"/>
        <v>3.2122009999999999</v>
      </c>
      <c r="Q51" s="51">
        <v>165.57</v>
      </c>
      <c r="R51" s="98">
        <f t="shared" si="5"/>
        <v>3128.4948209999998</v>
      </c>
      <c r="S51" s="53">
        <v>50.77</v>
      </c>
      <c r="T51" s="98">
        <f t="shared" si="6"/>
        <v>959.31438100000003</v>
      </c>
      <c r="U51" s="56">
        <v>693.72</v>
      </c>
      <c r="V51" s="47">
        <v>478.85590455465598</v>
      </c>
      <c r="W51" s="100">
        <f>F51/([5]Enlaces!$C$17/100)</f>
        <v>6275.6919018302833</v>
      </c>
      <c r="X51" s="47">
        <v>158.22324124493929</v>
      </c>
      <c r="Y51" s="100">
        <f>H51/([5]Enlaces!$C$17/100)</f>
        <v>2073.6098361064892</v>
      </c>
      <c r="Z51" s="47">
        <v>-320.63266330971663</v>
      </c>
      <c r="AA51" s="100">
        <f>J51/([5]Enlaces!$C$17/100)</f>
        <v>-4202.0820657237937</v>
      </c>
      <c r="AB51" s="47">
        <v>198.78961239878544</v>
      </c>
      <c r="AC51" s="100">
        <f>N51/([5]Enlaces!$C$17/100)</f>
        <v>2605.2562970049917</v>
      </c>
      <c r="AD51" s="47">
        <v>0.20391138663967615</v>
      </c>
      <c r="AE51" s="100">
        <f>(P51/([5]Enlaces!$C$17/100))</f>
        <v>2.6723801996672214</v>
      </c>
      <c r="AF51" s="47">
        <v>198.59769579959516</v>
      </c>
      <c r="AG51" s="100">
        <f>(R51/([5]Enlaces!$C$17/100))</f>
        <v>2602.7411156405988</v>
      </c>
      <c r="AH51" s="47">
        <v>60.897535880566814</v>
      </c>
      <c r="AI51" s="100">
        <f>T51/([5]Enlaces!$C$17/100)</f>
        <v>798.09848668885195</v>
      </c>
      <c r="AJ51" s="42">
        <v>162</v>
      </c>
      <c r="AK51" s="45">
        <v>38.65</v>
      </c>
      <c r="AL51" s="41">
        <v>3511.1904695464077</v>
      </c>
      <c r="AM51" s="123">
        <f t="shared" si="7"/>
        <v>66344.997279220232</v>
      </c>
      <c r="AN51" s="126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39"/>
      <c r="BA51" s="126"/>
      <c r="BB51" s="124"/>
      <c r="BC51" s="124"/>
      <c r="BD51" s="124"/>
      <c r="BE51" s="124"/>
      <c r="BF51" s="124"/>
      <c r="BG51" s="124"/>
      <c r="BH51" s="124"/>
      <c r="BI51" s="124"/>
      <c r="BJ51" s="124"/>
      <c r="BK51" s="124"/>
      <c r="BL51" s="124"/>
      <c r="BM51" s="127"/>
      <c r="BN51" s="29">
        <v>761.39052016046378</v>
      </c>
      <c r="BO51" s="29">
        <f t="shared" si="8"/>
        <v>14386.702295588011</v>
      </c>
      <c r="BP51" s="29">
        <v>3759.0018446225449</v>
      </c>
      <c r="BQ51" s="26">
        <f t="shared" si="9"/>
        <v>71027.46755469637</v>
      </c>
      <c r="BR51" s="26">
        <v>144.3873245467588</v>
      </c>
      <c r="BS51" s="26">
        <f t="shared" si="10"/>
        <v>2728.2418135083717</v>
      </c>
      <c r="BT51" s="78">
        <v>4664.7796893297673</v>
      </c>
      <c r="BU51" s="33">
        <f t="shared" si="11"/>
        <v>88142.411663792751</v>
      </c>
      <c r="BV51" s="45">
        <v>8.89</v>
      </c>
      <c r="BW51" s="34">
        <v>18.64</v>
      </c>
      <c r="BX51" s="30">
        <v>2.74</v>
      </c>
      <c r="BY51" s="27">
        <v>10.81</v>
      </c>
      <c r="BZ51" s="27"/>
      <c r="CA51" s="27">
        <v>10.14</v>
      </c>
      <c r="CB51" s="79"/>
      <c r="CC51" s="35">
        <v>2.88</v>
      </c>
      <c r="CD51" s="8">
        <v>18.895218181818183</v>
      </c>
      <c r="CE51" s="9">
        <v>19.027409090909092</v>
      </c>
      <c r="CF51" s="10">
        <v>2.14</v>
      </c>
      <c r="CG51" s="11">
        <v>2.64</v>
      </c>
      <c r="CH51" s="11">
        <v>-1.08</v>
      </c>
      <c r="CI51" s="88">
        <v>7.14</v>
      </c>
      <c r="CJ51" s="12">
        <v>123.1</v>
      </c>
      <c r="CK51" s="22">
        <f t="shared" si="12"/>
        <v>2326.0114299999996</v>
      </c>
      <c r="CL51" s="1">
        <v>122.21</v>
      </c>
      <c r="CM51" s="22">
        <f t="shared" si="13"/>
        <v>2309.1946129999997</v>
      </c>
      <c r="CN51" s="1">
        <v>108.58</v>
      </c>
      <c r="CO51" s="23">
        <f t="shared" si="14"/>
        <v>2051.6516739999997</v>
      </c>
      <c r="CP51" s="1">
        <v>13.63</v>
      </c>
      <c r="CQ51" s="23">
        <f t="shared" si="15"/>
        <v>257.54293899999999</v>
      </c>
      <c r="CR51" s="1">
        <v>0.89</v>
      </c>
      <c r="CS51" s="24">
        <f t="shared" si="16"/>
        <v>16.816817</v>
      </c>
      <c r="CT51" s="82">
        <v>157.03</v>
      </c>
      <c r="CU51" s="22">
        <f t="shared" si="17"/>
        <v>2967.1289589999997</v>
      </c>
      <c r="CV51" s="1">
        <v>127.19</v>
      </c>
      <c r="CW51" s="23">
        <f t="shared" si="18"/>
        <v>2403.2932069999997</v>
      </c>
      <c r="CX51" s="1">
        <v>31.64</v>
      </c>
      <c r="CY51" s="24">
        <f t="shared" si="19"/>
        <v>597.84729199999992</v>
      </c>
      <c r="CZ51" s="85">
        <v>-4.97</v>
      </c>
      <c r="DA51" s="25">
        <f t="shared" si="20"/>
        <v>-93.909640999999993</v>
      </c>
      <c r="DB51" s="25">
        <v>2084.4699999999998</v>
      </c>
      <c r="DC51" s="25">
        <v>19228.439999999999</v>
      </c>
      <c r="DD51" s="25">
        <v>64727.8</v>
      </c>
      <c r="DE51" s="157">
        <v>89008.02</v>
      </c>
      <c r="DF51" s="157">
        <v>11666.477696182201</v>
      </c>
      <c r="DG51" s="157">
        <v>16529.6588829559</v>
      </c>
      <c r="DH51" s="4">
        <v>0.18552875695734272</v>
      </c>
    </row>
    <row r="52" spans="1:112" x14ac:dyDescent="0.2">
      <c r="A52" s="39">
        <v>38687</v>
      </c>
      <c r="B52" s="48">
        <v>153.1155</v>
      </c>
      <c r="C52" s="150">
        <v>18.895199999999999</v>
      </c>
      <c r="D52" s="150">
        <v>19.0273</v>
      </c>
      <c r="E52" s="49">
        <v>474.42</v>
      </c>
      <c r="F52" s="95">
        <f t="shared" si="0"/>
        <v>8964.2607840000001</v>
      </c>
      <c r="G52" s="51">
        <v>138.79</v>
      </c>
      <c r="H52" s="95">
        <f t="shared" si="1"/>
        <v>2622.4648079999997</v>
      </c>
      <c r="I52" s="53">
        <v>-335.64</v>
      </c>
      <c r="J52" s="98">
        <f t="shared" si="2"/>
        <v>-6341.9849279999999</v>
      </c>
      <c r="K52" s="51">
        <v>62.61</v>
      </c>
      <c r="L52" s="95">
        <f t="shared" si="3"/>
        <v>9586.5614549999991</v>
      </c>
      <c r="M52" s="51">
        <v>186.3</v>
      </c>
      <c r="N52" s="95">
        <f t="shared" si="4"/>
        <v>3520.1757600000001</v>
      </c>
      <c r="O52" s="51">
        <v>0.21</v>
      </c>
      <c r="P52" s="154">
        <f t="shared" si="21"/>
        <v>3.9679919999999997</v>
      </c>
      <c r="Q52" s="51">
        <v>186.09</v>
      </c>
      <c r="R52" s="98">
        <f t="shared" si="5"/>
        <v>3516.2077679999998</v>
      </c>
      <c r="S52" s="53">
        <v>78.97</v>
      </c>
      <c r="T52" s="98">
        <f t="shared" si="6"/>
        <v>1492.1539439999999</v>
      </c>
      <c r="U52" s="56">
        <v>1261.3699999999999</v>
      </c>
      <c r="V52" s="47">
        <v>571.36994481707325</v>
      </c>
      <c r="W52" s="100">
        <f>F52/([5]Enlaces!$C$17/100)</f>
        <v>7457.7876738768718</v>
      </c>
      <c r="X52" s="47">
        <v>167.15238531504068</v>
      </c>
      <c r="Y52" s="100">
        <f>H52/([5]Enlaces!$C$17/100)</f>
        <v>2181.7510881863559</v>
      </c>
      <c r="Z52" s="47">
        <v>-404.22960304878052</v>
      </c>
      <c r="AA52" s="100">
        <f>J52/([5]Enlaces!$C$17/100)</f>
        <v>-5276.1937836938432</v>
      </c>
      <c r="AB52" s="47">
        <v>224.3712759146342</v>
      </c>
      <c r="AC52" s="100">
        <f>N52/([5]Enlaces!$C$17/100)</f>
        <v>2928.5988019966726</v>
      </c>
      <c r="AD52" s="47">
        <v>0.25291448170731712</v>
      </c>
      <c r="AE52" s="100">
        <f>(P52/([5]Enlaces!$C$17/100))</f>
        <v>3.3011580698835274</v>
      </c>
      <c r="AF52" s="47">
        <v>224.11836143292686</v>
      </c>
      <c r="AG52" s="100">
        <f>(R52/([5]Enlaces!$C$17/100))</f>
        <v>2925.2976439267886</v>
      </c>
      <c r="AH52" s="47">
        <v>95.107888668699204</v>
      </c>
      <c r="AI52" s="100">
        <f>T52/([5]Enlaces!$C$17/100)</f>
        <v>1241.3926322795342</v>
      </c>
      <c r="AJ52" s="42">
        <v>162.69999999999999</v>
      </c>
      <c r="AK52" s="45">
        <v>37.89</v>
      </c>
      <c r="AL52" s="41">
        <v>3436.6953029227075</v>
      </c>
      <c r="AM52" s="123">
        <f t="shared" si="7"/>
        <v>64937.04508778514</v>
      </c>
      <c r="AN52" s="126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39"/>
      <c r="BA52" s="126"/>
      <c r="BB52" s="124"/>
      <c r="BC52" s="124"/>
      <c r="BD52" s="124"/>
      <c r="BE52" s="124"/>
      <c r="BF52" s="124"/>
      <c r="BG52" s="124"/>
      <c r="BH52" s="124"/>
      <c r="BI52" s="124"/>
      <c r="BJ52" s="124"/>
      <c r="BK52" s="124"/>
      <c r="BL52" s="124"/>
      <c r="BM52" s="127"/>
      <c r="BN52" s="29">
        <v>802.26366909728449</v>
      </c>
      <c r="BO52" s="29">
        <f t="shared" si="8"/>
        <v>15158.932480327008</v>
      </c>
      <c r="BP52" s="29">
        <v>3684.6600214387026</v>
      </c>
      <c r="BQ52" s="26">
        <f t="shared" si="9"/>
        <v>69622.388037088574</v>
      </c>
      <c r="BR52" s="26">
        <v>147.360383818206</v>
      </c>
      <c r="BS52" s="26">
        <f t="shared" si="10"/>
        <v>2784.4039243217658</v>
      </c>
      <c r="BT52" s="78">
        <v>4634.2846035860766</v>
      </c>
      <c r="BU52" s="33">
        <f t="shared" si="11"/>
        <v>87565.734441679626</v>
      </c>
      <c r="BV52" s="45">
        <v>8.82</v>
      </c>
      <c r="BW52" s="34">
        <v>18.36</v>
      </c>
      <c r="BX52" s="30">
        <v>2.82</v>
      </c>
      <c r="BY52" s="27">
        <v>10.77</v>
      </c>
      <c r="BZ52" s="27"/>
      <c r="CA52" s="27">
        <v>9.85</v>
      </c>
      <c r="CB52" s="79"/>
      <c r="CC52" s="35">
        <v>2.8</v>
      </c>
      <c r="CD52" s="8">
        <v>18.895309090909088</v>
      </c>
      <c r="CE52" s="9">
        <v>19.026863636363636</v>
      </c>
      <c r="CF52" s="10">
        <v>2.5</v>
      </c>
      <c r="CG52" s="11">
        <v>3.38</v>
      </c>
      <c r="CH52" s="11">
        <v>-0.49</v>
      </c>
      <c r="CI52" s="88">
        <v>8.98</v>
      </c>
      <c r="CJ52" s="12">
        <v>169.95</v>
      </c>
      <c r="CK52" s="22">
        <f t="shared" si="12"/>
        <v>3211.2392399999994</v>
      </c>
      <c r="CL52" s="1">
        <v>167.47</v>
      </c>
      <c r="CM52" s="22">
        <f t="shared" si="13"/>
        <v>3164.379144</v>
      </c>
      <c r="CN52" s="1">
        <v>151.27000000000001</v>
      </c>
      <c r="CO52" s="23">
        <f t="shared" si="14"/>
        <v>2858.2769039999998</v>
      </c>
      <c r="CP52" s="1">
        <v>16.2</v>
      </c>
      <c r="CQ52" s="23">
        <f t="shared" si="15"/>
        <v>306.10223999999999</v>
      </c>
      <c r="CR52" s="1">
        <v>2.48</v>
      </c>
      <c r="CS52" s="24">
        <f t="shared" si="16"/>
        <v>46.860095999999999</v>
      </c>
      <c r="CT52" s="82">
        <v>268.81</v>
      </c>
      <c r="CU52" s="22">
        <f t="shared" si="17"/>
        <v>5079.2187119999999</v>
      </c>
      <c r="CV52" s="1">
        <v>202.54</v>
      </c>
      <c r="CW52" s="23">
        <f t="shared" si="18"/>
        <v>3827.0338079999997</v>
      </c>
      <c r="CX52" s="1">
        <v>66.22</v>
      </c>
      <c r="CY52" s="24">
        <f t="shared" si="19"/>
        <v>1251.2401439999999</v>
      </c>
      <c r="CZ52" s="85">
        <v>-35.07</v>
      </c>
      <c r="DA52" s="25">
        <f t="shared" si="20"/>
        <v>-662.65466400000003</v>
      </c>
      <c r="DB52" s="25">
        <v>2162.8000000000002</v>
      </c>
      <c r="DC52" s="25">
        <v>21238.21</v>
      </c>
      <c r="DD52" s="25">
        <v>68781.56</v>
      </c>
      <c r="DE52" s="157">
        <v>93537.7</v>
      </c>
      <c r="DF52" s="157">
        <v>11745.1326214087</v>
      </c>
      <c r="DG52" s="157">
        <v>16697.0381083801</v>
      </c>
      <c r="DH52" s="4">
        <v>0.43209876543208736</v>
      </c>
    </row>
    <row r="53" spans="1:112" x14ac:dyDescent="0.2">
      <c r="A53" s="39">
        <v>38718</v>
      </c>
      <c r="B53" s="48">
        <v>139.3228</v>
      </c>
      <c r="C53" s="150">
        <v>18.895199999999999</v>
      </c>
      <c r="D53" s="150">
        <v>19.0274</v>
      </c>
      <c r="E53" s="49">
        <v>418</v>
      </c>
      <c r="F53" s="95">
        <f t="shared" si="0"/>
        <v>7898.1935999999996</v>
      </c>
      <c r="G53" s="51">
        <v>174.3</v>
      </c>
      <c r="H53" s="95">
        <f t="shared" si="1"/>
        <v>3293.43336</v>
      </c>
      <c r="I53" s="53">
        <v>-243.71</v>
      </c>
      <c r="J53" s="98">
        <f t="shared" si="2"/>
        <v>-4604.949192</v>
      </c>
      <c r="K53" s="51">
        <v>63.49</v>
      </c>
      <c r="L53" s="95">
        <f t="shared" si="3"/>
        <v>8845.6045720000002</v>
      </c>
      <c r="M53" s="51">
        <v>153.22999999999999</v>
      </c>
      <c r="N53" s="95">
        <f t="shared" si="4"/>
        <v>2895.3114959999998</v>
      </c>
      <c r="O53" s="51">
        <v>0.11</v>
      </c>
      <c r="P53" s="154">
        <f t="shared" si="21"/>
        <v>2.0784720000000001</v>
      </c>
      <c r="Q53" s="51">
        <v>153.11000000000001</v>
      </c>
      <c r="R53" s="98">
        <f t="shared" si="5"/>
        <v>2893.0440720000001</v>
      </c>
      <c r="S53" s="53">
        <v>96.27</v>
      </c>
      <c r="T53" s="98">
        <f t="shared" si="6"/>
        <v>1819.0409039999997</v>
      </c>
      <c r="U53" s="56">
        <v>1516.35</v>
      </c>
      <c r="V53" s="47">
        <v>499.61223398890587</v>
      </c>
      <c r="W53" s="100">
        <f>F53/([5]Enlaces!$C$17/100)</f>
        <v>6570.8765391014977</v>
      </c>
      <c r="X53" s="47">
        <v>208.33113010590023</v>
      </c>
      <c r="Y53" s="100">
        <f>H53/([5]Enlaces!$C$17/100)</f>
        <v>2739.9611980033278</v>
      </c>
      <c r="Z53" s="47">
        <v>-291.29305632879488</v>
      </c>
      <c r="AA53" s="100">
        <f>J53/([5]Enlaces!$C$17/100)</f>
        <v>-3831.0725391014976</v>
      </c>
      <c r="AB53" s="47">
        <v>183.14732682803839</v>
      </c>
      <c r="AC53" s="100">
        <f>N53/([5]Enlaces!$C$17/100)</f>
        <v>2408.7450049916806</v>
      </c>
      <c r="AD53" s="47">
        <v>0.13147690368129103</v>
      </c>
      <c r="AE53" s="100">
        <f>(P53/([5]Enlaces!$C$17/100))</f>
        <v>1.7291780366056573</v>
      </c>
      <c r="AF53" s="47">
        <v>183.00389747856789</v>
      </c>
      <c r="AG53" s="100">
        <f>(R53/([5]Enlaces!$C$17/100))</f>
        <v>2406.8586289517475</v>
      </c>
      <c r="AH53" s="47">
        <v>115.06619561270806</v>
      </c>
      <c r="AI53" s="100">
        <f>T53/([5]Enlaces!$C$17/100)</f>
        <v>1513.3451780366054</v>
      </c>
      <c r="AJ53" s="42">
        <v>163.30000000000001</v>
      </c>
      <c r="AK53" s="45">
        <v>35.64</v>
      </c>
      <c r="AL53" s="41">
        <v>3599.9863155345397</v>
      </c>
      <c r="AM53" s="123">
        <f t="shared" si="7"/>
        <v>68022.461429288232</v>
      </c>
      <c r="AN53" s="126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39"/>
      <c r="BA53" s="126"/>
      <c r="BB53" s="124"/>
      <c r="BC53" s="124"/>
      <c r="BD53" s="124"/>
      <c r="BE53" s="124"/>
      <c r="BF53" s="124"/>
      <c r="BG53" s="124"/>
      <c r="BH53" s="124"/>
      <c r="BI53" s="124"/>
      <c r="BJ53" s="124"/>
      <c r="BK53" s="124"/>
      <c r="BL53" s="124"/>
      <c r="BM53" s="127"/>
      <c r="BN53" s="29">
        <v>811.02171545737247</v>
      </c>
      <c r="BO53" s="29">
        <f t="shared" si="8"/>
        <v>15324.417517910144</v>
      </c>
      <c r="BP53" s="29">
        <v>3891.3870276811795</v>
      </c>
      <c r="BQ53" s="26">
        <f t="shared" si="9"/>
        <v>73528.536165441416</v>
      </c>
      <c r="BR53" s="26">
        <v>132.01093849979452</v>
      </c>
      <c r="BS53" s="26">
        <f t="shared" si="10"/>
        <v>2494.3730851413175</v>
      </c>
      <c r="BT53" s="78">
        <v>4834.4196816383464</v>
      </c>
      <c r="BU53" s="33">
        <f t="shared" si="11"/>
        <v>91347.326768492872</v>
      </c>
      <c r="BV53" s="45">
        <v>8.84</v>
      </c>
      <c r="BW53" s="34">
        <v>18.39</v>
      </c>
      <c r="BX53" s="30">
        <v>2.88</v>
      </c>
      <c r="BY53" s="27">
        <v>10.72</v>
      </c>
      <c r="BZ53" s="27"/>
      <c r="CA53" s="27">
        <v>10.34</v>
      </c>
      <c r="CB53" s="79"/>
      <c r="CC53" s="35">
        <v>3.19</v>
      </c>
      <c r="CD53" s="8">
        <v>18.895252380952378</v>
      </c>
      <c r="CE53" s="9">
        <v>19.027409523809528</v>
      </c>
      <c r="CF53" s="10">
        <v>1.87</v>
      </c>
      <c r="CG53" s="11">
        <v>2.4</v>
      </c>
      <c r="CH53" s="11">
        <v>0</v>
      </c>
      <c r="CI53" s="88">
        <v>5.8</v>
      </c>
      <c r="CJ53" s="12">
        <v>119.07</v>
      </c>
      <c r="CK53" s="22">
        <f t="shared" si="12"/>
        <v>2249.8514639999999</v>
      </c>
      <c r="CL53" s="1">
        <v>119.07</v>
      </c>
      <c r="CM53" s="22">
        <f t="shared" si="13"/>
        <v>2249.8514639999999</v>
      </c>
      <c r="CN53" s="1">
        <v>107.55</v>
      </c>
      <c r="CO53" s="23">
        <f t="shared" si="14"/>
        <v>2032.1787599999998</v>
      </c>
      <c r="CP53" s="1">
        <v>11.52</v>
      </c>
      <c r="CQ53" s="23">
        <f t="shared" si="15"/>
        <v>217.67270399999998</v>
      </c>
      <c r="CR53" s="1">
        <v>0</v>
      </c>
      <c r="CS53" s="24">
        <f t="shared" si="16"/>
        <v>0</v>
      </c>
      <c r="CT53" s="82">
        <v>118.36</v>
      </c>
      <c r="CU53" s="22">
        <f t="shared" si="17"/>
        <v>2236.435872</v>
      </c>
      <c r="CV53" s="1">
        <v>100.13</v>
      </c>
      <c r="CW53" s="23">
        <f t="shared" si="18"/>
        <v>1891.9763759999998</v>
      </c>
      <c r="CX53" s="1">
        <v>16.97</v>
      </c>
      <c r="CY53" s="24">
        <f t="shared" si="19"/>
        <v>320.65154399999994</v>
      </c>
      <c r="CZ53" s="85">
        <v>18.940000000000001</v>
      </c>
      <c r="DA53" s="25">
        <f t="shared" si="20"/>
        <v>357.87508800000001</v>
      </c>
      <c r="DB53" s="25">
        <v>2206.33</v>
      </c>
      <c r="DC53" s="25">
        <v>21005.82</v>
      </c>
      <c r="DD53" s="25">
        <v>69591.28</v>
      </c>
      <c r="DE53" s="157">
        <v>95238.81</v>
      </c>
      <c r="DF53" s="157">
        <v>11706.0544580886</v>
      </c>
      <c r="DG53" s="157">
        <v>16575.840684936698</v>
      </c>
      <c r="DH53" s="4">
        <v>0.36877688998158131</v>
      </c>
    </row>
    <row r="54" spans="1:112" x14ac:dyDescent="0.2">
      <c r="A54" s="39">
        <v>38749</v>
      </c>
      <c r="B54" s="48">
        <v>138.6567</v>
      </c>
      <c r="C54" s="150">
        <v>18.895199999999999</v>
      </c>
      <c r="D54" s="150">
        <v>19.0274</v>
      </c>
      <c r="E54" s="49">
        <v>365.88</v>
      </c>
      <c r="F54" s="95">
        <f t="shared" si="0"/>
        <v>6913.3757759999999</v>
      </c>
      <c r="G54" s="51">
        <v>179.35</v>
      </c>
      <c r="H54" s="95">
        <f t="shared" si="1"/>
        <v>3388.8541199999995</v>
      </c>
      <c r="I54" s="53">
        <v>-186.53</v>
      </c>
      <c r="J54" s="98">
        <f t="shared" si="2"/>
        <v>-3524.5216559999999</v>
      </c>
      <c r="K54" s="51">
        <v>68.599999999999994</v>
      </c>
      <c r="L54" s="95">
        <f t="shared" si="3"/>
        <v>9511.849619999999</v>
      </c>
      <c r="M54" s="51">
        <v>162.96</v>
      </c>
      <c r="N54" s="95">
        <f t="shared" si="4"/>
        <v>3079.1617919999999</v>
      </c>
      <c r="O54" s="51">
        <v>0</v>
      </c>
      <c r="P54" s="154">
        <f t="shared" si="21"/>
        <v>0</v>
      </c>
      <c r="Q54" s="51">
        <v>162.96</v>
      </c>
      <c r="R54" s="98">
        <f t="shared" si="5"/>
        <v>3079.1617919999999</v>
      </c>
      <c r="S54" s="53">
        <v>56.71</v>
      </c>
      <c r="T54" s="98">
        <f t="shared" si="6"/>
        <v>1071.5467919999999</v>
      </c>
      <c r="U54" s="56">
        <v>826.74</v>
      </c>
      <c r="V54" s="47">
        <v>436.43573205837924</v>
      </c>
      <c r="W54" s="100">
        <f>F54/([5]Enlaces!$C$17/100)</f>
        <v>5751.5605457570718</v>
      </c>
      <c r="X54" s="47">
        <v>213.93557599396064</v>
      </c>
      <c r="Y54" s="100">
        <f>H54/([5]Enlaces!$C$17/100)</f>
        <v>2819.3461896838598</v>
      </c>
      <c r="Z54" s="47">
        <v>-222.50015606441863</v>
      </c>
      <c r="AA54" s="100">
        <f>J54/([5]Enlaces!$C$17/100)</f>
        <v>-2932.2143560732115</v>
      </c>
      <c r="AB54" s="47">
        <v>194.38495379969797</v>
      </c>
      <c r="AC54" s="100">
        <f>N54/([5]Enlaces!$C$17/100)</f>
        <v>2561.6986622296172</v>
      </c>
      <c r="AD54" s="47">
        <v>0</v>
      </c>
      <c r="AE54" s="100">
        <f>(P54/([5]Enlaces!$C$17/100))</f>
        <v>0</v>
      </c>
      <c r="AF54" s="47">
        <v>194.38495379969797</v>
      </c>
      <c r="AG54" s="100">
        <f>(R54/([5]Enlaces!$C$17/100))</f>
        <v>2561.6986622296172</v>
      </c>
      <c r="AH54" s="47">
        <v>67.645868495218892</v>
      </c>
      <c r="AI54" s="100">
        <f>T54/([5]Enlaces!$C$17/100)</f>
        <v>891.46987687188016</v>
      </c>
      <c r="AJ54" s="42">
        <v>164.4</v>
      </c>
      <c r="AK54" s="45">
        <v>36.25</v>
      </c>
      <c r="AL54" s="41">
        <v>3682.130189540002</v>
      </c>
      <c r="AM54" s="123">
        <f t="shared" si="7"/>
        <v>69574.586357396242</v>
      </c>
      <c r="AN54" s="126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39"/>
      <c r="BA54" s="126"/>
      <c r="BB54" s="124"/>
      <c r="BC54" s="124"/>
      <c r="BD54" s="124"/>
      <c r="BE54" s="124"/>
      <c r="BF54" s="124"/>
      <c r="BG54" s="124"/>
      <c r="BH54" s="124"/>
      <c r="BI54" s="124"/>
      <c r="BJ54" s="124"/>
      <c r="BK54" s="124"/>
      <c r="BL54" s="124"/>
      <c r="BM54" s="127"/>
      <c r="BN54" s="29">
        <v>850.97342079107875</v>
      </c>
      <c r="BO54" s="29">
        <f t="shared" si="8"/>
        <v>16079.312980531591</v>
      </c>
      <c r="BP54" s="29">
        <v>3957.4447929158819</v>
      </c>
      <c r="BQ54" s="26">
        <f t="shared" si="9"/>
        <v>74776.710851104173</v>
      </c>
      <c r="BR54" s="26">
        <v>133.58510776799642</v>
      </c>
      <c r="BS54" s="26">
        <f t="shared" si="10"/>
        <v>2524.1173282978457</v>
      </c>
      <c r="BT54" s="78">
        <v>4942.0027922405798</v>
      </c>
      <c r="BU54" s="33">
        <f t="shared" si="11"/>
        <v>93380.131159944198</v>
      </c>
      <c r="BV54" s="45">
        <v>8.84</v>
      </c>
      <c r="BW54" s="34">
        <v>18.420000000000002</v>
      </c>
      <c r="BX54" s="30">
        <v>2.96</v>
      </c>
      <c r="BY54" s="27">
        <v>10.65</v>
      </c>
      <c r="BZ54" s="27"/>
      <c r="CA54" s="27">
        <v>10.9</v>
      </c>
      <c r="CB54" s="79"/>
      <c r="CC54" s="35">
        <v>3.62</v>
      </c>
      <c r="CD54" s="8">
        <v>18.895219999999991</v>
      </c>
      <c r="CE54" s="9">
        <v>19.027340000000002</v>
      </c>
      <c r="CF54" s="10">
        <v>2.12</v>
      </c>
      <c r="CG54" s="11">
        <v>2.76</v>
      </c>
      <c r="CH54" s="11">
        <v>0.2</v>
      </c>
      <c r="CI54" s="88">
        <v>6.6</v>
      </c>
      <c r="CJ54" s="12">
        <v>109.61</v>
      </c>
      <c r="CK54" s="22">
        <f t="shared" si="12"/>
        <v>2071.1028719999999</v>
      </c>
      <c r="CL54" s="1">
        <v>109.61</v>
      </c>
      <c r="CM54" s="22">
        <f t="shared" si="13"/>
        <v>2071.1028719999999</v>
      </c>
      <c r="CN54" s="1">
        <v>94.25</v>
      </c>
      <c r="CO54" s="23">
        <f t="shared" si="14"/>
        <v>1780.8725999999999</v>
      </c>
      <c r="CP54" s="1">
        <v>15.36</v>
      </c>
      <c r="CQ54" s="23">
        <f t="shared" si="15"/>
        <v>290.23027199999996</v>
      </c>
      <c r="CR54" s="1">
        <v>0</v>
      </c>
      <c r="CS54" s="24">
        <f t="shared" si="16"/>
        <v>0</v>
      </c>
      <c r="CT54" s="82">
        <v>93.37</v>
      </c>
      <c r="CU54" s="22">
        <f t="shared" si="17"/>
        <v>1764.2448240000001</v>
      </c>
      <c r="CV54" s="1">
        <v>91.54</v>
      </c>
      <c r="CW54" s="23">
        <f t="shared" si="18"/>
        <v>1729.666608</v>
      </c>
      <c r="CX54" s="1">
        <v>9.25</v>
      </c>
      <c r="CY54" s="24">
        <f t="shared" si="19"/>
        <v>174.78059999999999</v>
      </c>
      <c r="CZ54" s="85">
        <v>18.07</v>
      </c>
      <c r="DA54" s="25">
        <f t="shared" si="20"/>
        <v>341.43626399999999</v>
      </c>
      <c r="DB54" s="25">
        <v>2270.21</v>
      </c>
      <c r="DC54" s="25">
        <v>20724.41</v>
      </c>
      <c r="DD54" s="25">
        <v>70714.289999999994</v>
      </c>
      <c r="DE54" s="157">
        <v>96543.67</v>
      </c>
      <c r="DF54" s="157">
        <v>11675.3690736921</v>
      </c>
      <c r="DG54" s="157">
        <v>16556.060815373399</v>
      </c>
      <c r="DH54" s="4">
        <v>0.69810165339865282</v>
      </c>
    </row>
    <row r="55" spans="1:112" x14ac:dyDescent="0.2">
      <c r="A55" s="39">
        <v>38777</v>
      </c>
      <c r="B55" s="48">
        <v>149.63640000000001</v>
      </c>
      <c r="C55" s="150">
        <v>18.895199999999999</v>
      </c>
      <c r="D55" s="150">
        <v>19.0274</v>
      </c>
      <c r="E55" s="49">
        <v>430.42</v>
      </c>
      <c r="F55" s="95">
        <f t="shared" si="0"/>
        <v>8132.8719840000003</v>
      </c>
      <c r="G55" s="51">
        <v>206.76</v>
      </c>
      <c r="H55" s="95">
        <f t="shared" si="1"/>
        <v>3906.7715519999997</v>
      </c>
      <c r="I55" s="53">
        <v>-223.66</v>
      </c>
      <c r="J55" s="98">
        <f t="shared" si="2"/>
        <v>-4226.1004320000002</v>
      </c>
      <c r="K55" s="51">
        <v>63.05</v>
      </c>
      <c r="L55" s="95">
        <f t="shared" si="3"/>
        <v>9434.5750200000002</v>
      </c>
      <c r="M55" s="51">
        <v>191.24</v>
      </c>
      <c r="N55" s="95">
        <f t="shared" si="4"/>
        <v>3613.5180479999999</v>
      </c>
      <c r="O55" s="51">
        <v>7.0000000000000007E-2</v>
      </c>
      <c r="P55" s="154">
        <f t="shared" si="21"/>
        <v>1.3226640000000001</v>
      </c>
      <c r="Q55" s="51">
        <v>191.18</v>
      </c>
      <c r="R55" s="98">
        <f t="shared" si="5"/>
        <v>3612.3843360000001</v>
      </c>
      <c r="S55" s="53">
        <v>62.56</v>
      </c>
      <c r="T55" s="98">
        <f t="shared" si="6"/>
        <v>1182.0837119999999</v>
      </c>
      <c r="U55" s="56">
        <v>992.24</v>
      </c>
      <c r="V55" s="47">
        <v>510.59488058058076</v>
      </c>
      <c r="W55" s="100">
        <f>F55/([5]Enlaces!$C$17/100)</f>
        <v>6766.1164592346095</v>
      </c>
      <c r="X55" s="47">
        <v>245.27344804804812</v>
      </c>
      <c r="Y55" s="100">
        <f>H55/([5]Enlaces!$C$17/100)</f>
        <v>3250.2259168053242</v>
      </c>
      <c r="Z55" s="47">
        <v>-265.32143253253264</v>
      </c>
      <c r="AA55" s="100">
        <f>J55/([5]Enlaces!$C$17/100)</f>
        <v>-3515.8905424292848</v>
      </c>
      <c r="AB55" s="47">
        <v>226.86251791791801</v>
      </c>
      <c r="AC55" s="100">
        <f>N55/([5]Enlaces!$C$17/100)</f>
        <v>3006.2546156405992</v>
      </c>
      <c r="AD55" s="47">
        <v>8.3038988988989024E-2</v>
      </c>
      <c r="AE55" s="100">
        <f>(P55/([5]Enlaces!$C$17/100))</f>
        <v>1.1003860232945093</v>
      </c>
      <c r="AF55" s="47">
        <v>226.79134164164174</v>
      </c>
      <c r="AG55" s="100">
        <f>(R55/([5]Enlaces!$C$17/100))</f>
        <v>3005.3114276206325</v>
      </c>
      <c r="AH55" s="47">
        <v>74.213130730730754</v>
      </c>
      <c r="AI55" s="100">
        <f>T55/([5]Enlaces!$C$17/100)</f>
        <v>983.43070881863559</v>
      </c>
      <c r="AJ55" s="42">
        <v>164.8</v>
      </c>
      <c r="AK55" s="45">
        <v>37.04</v>
      </c>
      <c r="AL55" s="41">
        <v>3792.9036099999826</v>
      </c>
      <c r="AM55" s="123">
        <f t="shared" si="7"/>
        <v>71667.672291671668</v>
      </c>
      <c r="AN55" s="126"/>
      <c r="AO55" s="124"/>
      <c r="AP55" s="124"/>
      <c r="AQ55" s="124"/>
      <c r="AR55" s="124"/>
      <c r="AS55" s="124"/>
      <c r="AT55" s="124"/>
      <c r="AU55" s="124"/>
      <c r="AV55" s="124"/>
      <c r="AW55" s="124"/>
      <c r="AX55" s="124"/>
      <c r="AY55" s="124"/>
      <c r="AZ55" s="139"/>
      <c r="BA55" s="126"/>
      <c r="BB55" s="124"/>
      <c r="BC55" s="124"/>
      <c r="BD55" s="124"/>
      <c r="BE55" s="124"/>
      <c r="BF55" s="124"/>
      <c r="BG55" s="124"/>
      <c r="BH55" s="124"/>
      <c r="BI55" s="124"/>
      <c r="BJ55" s="124"/>
      <c r="BK55" s="124"/>
      <c r="BL55" s="124"/>
      <c r="BM55" s="127"/>
      <c r="BN55" s="29">
        <v>948.38996412273775</v>
      </c>
      <c r="BO55" s="29">
        <f t="shared" si="8"/>
        <v>17920.018050091952</v>
      </c>
      <c r="BP55" s="29">
        <v>4044.2094990989281</v>
      </c>
      <c r="BQ55" s="26">
        <f t="shared" si="9"/>
        <v>76416.147327374056</v>
      </c>
      <c r="BR55" s="26">
        <v>108.9146897969778</v>
      </c>
      <c r="BS55" s="26">
        <f t="shared" si="10"/>
        <v>2057.9648466518547</v>
      </c>
      <c r="BT55" s="78">
        <v>5101.5141530186429</v>
      </c>
      <c r="BU55" s="33">
        <f t="shared" si="11"/>
        <v>96394.130224117864</v>
      </c>
      <c r="BV55" s="45">
        <v>8.91</v>
      </c>
      <c r="BW55" s="34">
        <v>18.22</v>
      </c>
      <c r="BX55" s="30">
        <v>3</v>
      </c>
      <c r="BY55" s="27">
        <v>10.54</v>
      </c>
      <c r="BZ55" s="27"/>
      <c r="CA55" s="27">
        <v>11.33</v>
      </c>
      <c r="CB55" s="79"/>
      <c r="CC55" s="35">
        <v>4.0999999999999996</v>
      </c>
      <c r="CD55" s="8">
        <v>18.895339130434778</v>
      </c>
      <c r="CE55" s="9">
        <v>19.027430434782612</v>
      </c>
      <c r="CF55" s="10">
        <v>2</v>
      </c>
      <c r="CG55" s="11">
        <v>2.88</v>
      </c>
      <c r="CH55" s="11">
        <v>0.49</v>
      </c>
      <c r="CI55" s="88">
        <v>7.03</v>
      </c>
      <c r="CJ55" s="12">
        <v>118.28</v>
      </c>
      <c r="CK55" s="22">
        <f t="shared" si="12"/>
        <v>2234.9242559999998</v>
      </c>
      <c r="CL55" s="1">
        <v>118.28</v>
      </c>
      <c r="CM55" s="22">
        <f t="shared" si="13"/>
        <v>2234.9242559999998</v>
      </c>
      <c r="CN55" s="1">
        <v>102.11</v>
      </c>
      <c r="CO55" s="23">
        <f t="shared" si="14"/>
        <v>1929.388872</v>
      </c>
      <c r="CP55" s="1">
        <v>16.16</v>
      </c>
      <c r="CQ55" s="23">
        <f t="shared" si="15"/>
        <v>305.34643199999999</v>
      </c>
      <c r="CR55" s="1">
        <v>0</v>
      </c>
      <c r="CS55" s="24">
        <f t="shared" si="16"/>
        <v>0</v>
      </c>
      <c r="CT55" s="82">
        <v>143.28</v>
      </c>
      <c r="CU55" s="22">
        <f t="shared" si="17"/>
        <v>2707.3042559999999</v>
      </c>
      <c r="CV55" s="1">
        <v>110.1</v>
      </c>
      <c r="CW55" s="23">
        <f t="shared" si="18"/>
        <v>2080.3615199999999</v>
      </c>
      <c r="CX55" s="1">
        <v>24.97</v>
      </c>
      <c r="CY55" s="24">
        <f t="shared" si="19"/>
        <v>471.81314399999997</v>
      </c>
      <c r="CZ55" s="85">
        <v>8.17</v>
      </c>
      <c r="DA55" s="25">
        <f t="shared" si="20"/>
        <v>154.373784</v>
      </c>
      <c r="DB55" s="25">
        <v>2386.14</v>
      </c>
      <c r="DC55" s="25">
        <v>21543.61</v>
      </c>
      <c r="DD55" s="25">
        <v>73514.09</v>
      </c>
      <c r="DE55" s="157">
        <v>99597.48</v>
      </c>
      <c r="DF55" s="157">
        <v>11653.0764682193</v>
      </c>
      <c r="DG55" s="157">
        <v>16637.698499689901</v>
      </c>
      <c r="DH55" s="4">
        <v>0.21892483580638888</v>
      </c>
    </row>
    <row r="56" spans="1:112" x14ac:dyDescent="0.2">
      <c r="A56" s="39">
        <v>38808</v>
      </c>
      <c r="B56" s="48">
        <v>134.51179999999999</v>
      </c>
      <c r="C56" s="150">
        <v>18.895199999999999</v>
      </c>
      <c r="D56" s="150">
        <v>19.0274</v>
      </c>
      <c r="E56" s="49">
        <v>420.66</v>
      </c>
      <c r="F56" s="95">
        <f t="shared" si="0"/>
        <v>7948.4548320000004</v>
      </c>
      <c r="G56" s="51">
        <v>152.97999999999999</v>
      </c>
      <c r="H56" s="95">
        <f t="shared" si="1"/>
        <v>2890.5876959999996</v>
      </c>
      <c r="I56" s="53">
        <v>-267.68</v>
      </c>
      <c r="J56" s="98">
        <f t="shared" si="2"/>
        <v>-5057.8671359999998</v>
      </c>
      <c r="K56" s="51">
        <v>68.44</v>
      </c>
      <c r="L56" s="95">
        <f t="shared" si="3"/>
        <v>9205.9875919999995</v>
      </c>
      <c r="M56" s="51">
        <v>167.11</v>
      </c>
      <c r="N56" s="95">
        <f t="shared" si="4"/>
        <v>3157.5768720000001</v>
      </c>
      <c r="O56" s="51">
        <v>7.0000000000000007E-2</v>
      </c>
      <c r="P56" s="154">
        <f t="shared" si="21"/>
        <v>1.3226640000000001</v>
      </c>
      <c r="Q56" s="51">
        <v>167.04</v>
      </c>
      <c r="R56" s="98">
        <f t="shared" si="5"/>
        <v>3156.2542079999998</v>
      </c>
      <c r="S56" s="53">
        <v>97.3</v>
      </c>
      <c r="T56" s="98">
        <f t="shared" si="6"/>
        <v>1838.5029599999998</v>
      </c>
      <c r="U56" s="56">
        <v>1421.56</v>
      </c>
      <c r="V56" s="47">
        <v>494.80680506203481</v>
      </c>
      <c r="W56" s="100">
        <f>F56/([5]Enlaces!$C$17/100)</f>
        <v>6612.6912079866897</v>
      </c>
      <c r="X56" s="47">
        <v>179.94471791563276</v>
      </c>
      <c r="Y56" s="100">
        <f>H56/([5]Enlaces!$C$17/100)</f>
        <v>2404.8150549084858</v>
      </c>
      <c r="Z56" s="47">
        <v>-314.86208714640202</v>
      </c>
      <c r="AA56" s="100">
        <f>J56/([5]Enlaces!$C$17/100)</f>
        <v>-4207.8761530782031</v>
      </c>
      <c r="AB56" s="47">
        <v>196.56531449131518</v>
      </c>
      <c r="AC56" s="100">
        <f>N56/([5]Enlaces!$C$17/100)</f>
        <v>2626.9358336106493</v>
      </c>
      <c r="AD56" s="47">
        <v>8.2338411910669998E-2</v>
      </c>
      <c r="AE56" s="100">
        <f>(P56/([5]Enlaces!$C$17/100))</f>
        <v>1.1003860232945093</v>
      </c>
      <c r="AF56" s="47">
        <v>196.48297607940449</v>
      </c>
      <c r="AG56" s="100">
        <f>(R56/([5]Enlaces!$C$17/100))</f>
        <v>2625.8354475873543</v>
      </c>
      <c r="AH56" s="47">
        <v>114.45039255583127</v>
      </c>
      <c r="AI56" s="100">
        <f>T56/([5]Enlaces!$C$17/100)</f>
        <v>1529.5365723793675</v>
      </c>
      <c r="AJ56" s="42">
        <v>165.7</v>
      </c>
      <c r="AK56" s="45">
        <v>38.03</v>
      </c>
      <c r="AL56" s="41">
        <v>3881.298504725909</v>
      </c>
      <c r="AM56" s="123">
        <f t="shared" si="7"/>
        <v>73337.911506496996</v>
      </c>
      <c r="AN56" s="126"/>
      <c r="AO56" s="124"/>
      <c r="AP56" s="124"/>
      <c r="AQ56" s="124"/>
      <c r="AR56" s="124"/>
      <c r="AS56" s="124"/>
      <c r="AT56" s="124"/>
      <c r="AU56" s="124"/>
      <c r="AV56" s="124"/>
      <c r="AW56" s="124"/>
      <c r="AX56" s="124"/>
      <c r="AY56" s="124"/>
      <c r="AZ56" s="139"/>
      <c r="BA56" s="126"/>
      <c r="BB56" s="124"/>
      <c r="BC56" s="124"/>
      <c r="BD56" s="124"/>
      <c r="BE56" s="124"/>
      <c r="BF56" s="124"/>
      <c r="BG56" s="124"/>
      <c r="BH56" s="124"/>
      <c r="BI56" s="124"/>
      <c r="BJ56" s="124"/>
      <c r="BK56" s="124"/>
      <c r="BL56" s="124"/>
      <c r="BM56" s="127"/>
      <c r="BN56" s="29">
        <v>964.41492976591996</v>
      </c>
      <c r="BO56" s="29">
        <f t="shared" si="8"/>
        <v>18222.812980913011</v>
      </c>
      <c r="BP56" s="29">
        <v>4152.0119781320336</v>
      </c>
      <c r="BQ56" s="26">
        <f t="shared" si="9"/>
        <v>78453.096729200392</v>
      </c>
      <c r="BR56" s="26">
        <v>115.36940408512956</v>
      </c>
      <c r="BS56" s="26">
        <f t="shared" si="10"/>
        <v>2179.9279640693399</v>
      </c>
      <c r="BT56" s="78">
        <v>5231.7963119830829</v>
      </c>
      <c r="BU56" s="33">
        <f t="shared" si="11"/>
        <v>98855.837674182738</v>
      </c>
      <c r="BV56" s="45">
        <v>8.94</v>
      </c>
      <c r="BW56" s="34">
        <v>18.010000000000002</v>
      </c>
      <c r="BX56" s="30">
        <v>3.6</v>
      </c>
      <c r="BY56" s="27">
        <v>10.24</v>
      </c>
      <c r="BZ56" s="27"/>
      <c r="CA56" s="27">
        <v>11.53</v>
      </c>
      <c r="CB56" s="79"/>
      <c r="CC56" s="35">
        <v>4.1900000000000004</v>
      </c>
      <c r="CD56" s="8">
        <v>18.895217647058818</v>
      </c>
      <c r="CE56" s="9">
        <v>19.027382352941174</v>
      </c>
      <c r="CF56" s="10">
        <v>1.75</v>
      </c>
      <c r="CG56" s="11">
        <v>2.16</v>
      </c>
      <c r="CH56" s="11">
        <v>0.1</v>
      </c>
      <c r="CI56" s="88">
        <v>4.8899999999999997</v>
      </c>
      <c r="CJ56" s="12">
        <v>193.63</v>
      </c>
      <c r="CK56" s="22">
        <f t="shared" si="12"/>
        <v>3658.6775759999996</v>
      </c>
      <c r="CL56" s="1">
        <v>193.63</v>
      </c>
      <c r="CM56" s="22">
        <f t="shared" si="13"/>
        <v>3658.6775759999996</v>
      </c>
      <c r="CN56" s="1">
        <v>182.21</v>
      </c>
      <c r="CO56" s="23">
        <f t="shared" si="14"/>
        <v>3442.8943920000002</v>
      </c>
      <c r="CP56" s="1">
        <v>11.43</v>
      </c>
      <c r="CQ56" s="23">
        <f t="shared" si="15"/>
        <v>215.97213599999998</v>
      </c>
      <c r="CR56" s="1">
        <v>0</v>
      </c>
      <c r="CS56" s="24">
        <f t="shared" si="16"/>
        <v>0</v>
      </c>
      <c r="CT56" s="82">
        <v>113.88</v>
      </c>
      <c r="CU56" s="22">
        <f t="shared" si="17"/>
        <v>2151.7853759999998</v>
      </c>
      <c r="CV56" s="1">
        <v>117.72</v>
      </c>
      <c r="CW56" s="23">
        <f t="shared" si="18"/>
        <v>2224.342944</v>
      </c>
      <c r="CX56" s="1">
        <v>13.65</v>
      </c>
      <c r="CY56" s="24">
        <f t="shared" si="19"/>
        <v>257.91948000000002</v>
      </c>
      <c r="CZ56" s="85">
        <v>75.91</v>
      </c>
      <c r="DA56" s="25">
        <f t="shared" si="20"/>
        <v>1434.3346319999998</v>
      </c>
      <c r="DB56" s="25">
        <v>2489.59</v>
      </c>
      <c r="DC56" s="25">
        <v>21524.639999999999</v>
      </c>
      <c r="DD56" s="25">
        <v>74198.33</v>
      </c>
      <c r="DE56" s="157">
        <v>100674.01</v>
      </c>
      <c r="DF56" s="157">
        <v>11639.176641669999</v>
      </c>
      <c r="DG56" s="157">
        <v>16820.7537378864</v>
      </c>
      <c r="DH56" s="4">
        <v>0.54611650485436591</v>
      </c>
    </row>
    <row r="57" spans="1:112" x14ac:dyDescent="0.2">
      <c r="A57" s="39">
        <v>38838</v>
      </c>
      <c r="B57" s="48">
        <v>148.9384</v>
      </c>
      <c r="C57" s="150">
        <v>18.895199999999999</v>
      </c>
      <c r="D57" s="150">
        <v>19.027200000000001</v>
      </c>
      <c r="E57" s="49">
        <v>480.32</v>
      </c>
      <c r="F57" s="95">
        <f t="shared" si="0"/>
        <v>9075.742463999999</v>
      </c>
      <c r="G57" s="51">
        <v>226.91</v>
      </c>
      <c r="H57" s="95">
        <f t="shared" si="1"/>
        <v>4287.5098319999997</v>
      </c>
      <c r="I57" s="53">
        <v>-253.41</v>
      </c>
      <c r="J57" s="98">
        <f t="shared" si="2"/>
        <v>-4788.2326319999993</v>
      </c>
      <c r="K57" s="51">
        <v>75.56</v>
      </c>
      <c r="L57" s="95">
        <f t="shared" si="3"/>
        <v>11253.785504000001</v>
      </c>
      <c r="M57" s="51">
        <v>208.25</v>
      </c>
      <c r="N57" s="95">
        <f t="shared" si="4"/>
        <v>3934.9253999999996</v>
      </c>
      <c r="O57" s="51">
        <v>0.13</v>
      </c>
      <c r="P57" s="154">
        <f t="shared" si="21"/>
        <v>2.4563760000000001</v>
      </c>
      <c r="Q57" s="51">
        <v>208.12</v>
      </c>
      <c r="R57" s="98">
        <f t="shared" si="5"/>
        <v>3932.469024</v>
      </c>
      <c r="S57" s="53">
        <v>103.23</v>
      </c>
      <c r="T57" s="98">
        <f t="shared" si="6"/>
        <v>1950.551496</v>
      </c>
      <c r="U57" s="56">
        <v>1366.26</v>
      </c>
      <c r="V57" s="47">
        <v>562.19261945679057</v>
      </c>
      <c r="W57" s="100">
        <f>F57/([5]Enlaces!$C$17/100)</f>
        <v>7550.5344958402657</v>
      </c>
      <c r="X57" s="47">
        <v>265.58778997530885</v>
      </c>
      <c r="Y57" s="100">
        <f>H57/([5]Enlaces!$C$17/100)</f>
        <v>3566.9798935108151</v>
      </c>
      <c r="Z57" s="47">
        <v>-296.60482948148172</v>
      </c>
      <c r="AA57" s="100">
        <f>J57/([5]Enlaces!$C$17/100)</f>
        <v>-3983.5546023294505</v>
      </c>
      <c r="AB57" s="47">
        <v>243.74711234567923</v>
      </c>
      <c r="AC57" s="100">
        <f>N57/([5]Enlaces!$C$17/100)</f>
        <v>3273.6484193011647</v>
      </c>
      <c r="AD57" s="47">
        <v>0.15215906172839519</v>
      </c>
      <c r="AE57" s="100">
        <f>(P57/([5]Enlaces!$C$17/100))</f>
        <v>2.0435740432612315</v>
      </c>
      <c r="AF57" s="47">
        <v>243.59495328395084</v>
      </c>
      <c r="AG57" s="100">
        <f>(R57/([5]Enlaces!$C$17/100))</f>
        <v>3271.6048452579034</v>
      </c>
      <c r="AH57" s="47">
        <v>120.82599955555567</v>
      </c>
      <c r="AI57" s="100">
        <f>T57/([5]Enlaces!$C$17/100)</f>
        <v>1622.7549883527456</v>
      </c>
      <c r="AJ57" s="42">
        <v>166.8</v>
      </c>
      <c r="AK57" s="45">
        <v>38.89</v>
      </c>
      <c r="AL57" s="41">
        <v>3942.4607392061394</v>
      </c>
      <c r="AM57" s="123">
        <f t="shared" si="7"/>
        <v>74493.584159447841</v>
      </c>
      <c r="AN57" s="126"/>
      <c r="AO57" s="124"/>
      <c r="AP57" s="124"/>
      <c r="AQ57" s="124"/>
      <c r="AR57" s="124"/>
      <c r="AS57" s="124"/>
      <c r="AT57" s="124"/>
      <c r="AU57" s="124"/>
      <c r="AV57" s="124"/>
      <c r="AW57" s="124"/>
      <c r="AX57" s="124"/>
      <c r="AY57" s="124"/>
      <c r="AZ57" s="139"/>
      <c r="BA57" s="126"/>
      <c r="BB57" s="124"/>
      <c r="BC57" s="124"/>
      <c r="BD57" s="124"/>
      <c r="BE57" s="124"/>
      <c r="BF57" s="124"/>
      <c r="BG57" s="124"/>
      <c r="BH57" s="124"/>
      <c r="BI57" s="124"/>
      <c r="BJ57" s="124"/>
      <c r="BK57" s="124"/>
      <c r="BL57" s="124"/>
      <c r="BM57" s="127"/>
      <c r="BN57" s="29">
        <v>969.8813022829745</v>
      </c>
      <c r="BO57" s="29">
        <f t="shared" si="8"/>
        <v>18326.101182897259</v>
      </c>
      <c r="BP57" s="29">
        <v>4246.3049556092401</v>
      </c>
      <c r="BQ57" s="26">
        <f t="shared" si="9"/>
        <v>80234.781397227707</v>
      </c>
      <c r="BR57" s="26">
        <v>118.18233866882085</v>
      </c>
      <c r="BS57" s="26">
        <f t="shared" si="10"/>
        <v>2233.0789256151033</v>
      </c>
      <c r="BT57" s="78">
        <v>5334.3685965610348</v>
      </c>
      <c r="BU57" s="33">
        <f t="shared" si="11"/>
        <v>100793.96150574007</v>
      </c>
      <c r="BV57" s="45">
        <v>8.9</v>
      </c>
      <c r="BW57" s="34">
        <v>17.649999999999999</v>
      </c>
      <c r="BX57" s="30">
        <v>3.2</v>
      </c>
      <c r="BY57" s="27">
        <v>9.8000000000000007</v>
      </c>
      <c r="BZ57" s="27"/>
      <c r="CA57" s="27">
        <v>10.88</v>
      </c>
      <c r="CB57" s="79"/>
      <c r="CC57" s="35">
        <v>3.48</v>
      </c>
      <c r="CD57" s="8">
        <v>18.895209090909084</v>
      </c>
      <c r="CE57" s="9">
        <v>19.027372727272731</v>
      </c>
      <c r="CF57" s="10">
        <v>1.62</v>
      </c>
      <c r="CG57" s="11">
        <v>1.55</v>
      </c>
      <c r="CH57" s="11">
        <v>0.6</v>
      </c>
      <c r="CI57" s="88">
        <v>2.42</v>
      </c>
      <c r="CJ57" s="12">
        <v>173.93</v>
      </c>
      <c r="CK57" s="22">
        <f t="shared" si="12"/>
        <v>3286.4421360000001</v>
      </c>
      <c r="CL57" s="1">
        <v>173.93</v>
      </c>
      <c r="CM57" s="22">
        <f t="shared" si="13"/>
        <v>3286.4421360000001</v>
      </c>
      <c r="CN57" s="1">
        <v>163.51</v>
      </c>
      <c r="CO57" s="23">
        <f t="shared" si="14"/>
        <v>3089.5541519999997</v>
      </c>
      <c r="CP57" s="1">
        <v>10.42</v>
      </c>
      <c r="CQ57" s="23">
        <f t="shared" si="15"/>
        <v>196.88798399999999</v>
      </c>
      <c r="CR57" s="1">
        <v>0</v>
      </c>
      <c r="CS57" s="24">
        <f t="shared" si="16"/>
        <v>0</v>
      </c>
      <c r="CT57" s="82">
        <v>107.53</v>
      </c>
      <c r="CU57" s="22">
        <f t="shared" si="17"/>
        <v>2031.8008559999998</v>
      </c>
      <c r="CV57" s="1">
        <v>95.55</v>
      </c>
      <c r="CW57" s="23">
        <f t="shared" si="18"/>
        <v>1805.4363599999999</v>
      </c>
      <c r="CX57" s="1">
        <v>15.16</v>
      </c>
      <c r="CY57" s="24">
        <f t="shared" si="19"/>
        <v>286.451232</v>
      </c>
      <c r="CZ57" s="85">
        <v>78.38</v>
      </c>
      <c r="DA57" s="25">
        <f t="shared" si="20"/>
        <v>1481.0057759999997</v>
      </c>
      <c r="DB57" s="25">
        <v>2497.15</v>
      </c>
      <c r="DC57" s="25">
        <v>21566.01</v>
      </c>
      <c r="DD57" s="25">
        <v>75138.149999999994</v>
      </c>
      <c r="DE57" s="157">
        <v>101954.93</v>
      </c>
      <c r="DF57" s="157">
        <v>11600.769203780201</v>
      </c>
      <c r="DG57" s="157">
        <v>16816.8272440207</v>
      </c>
      <c r="DH57" s="4">
        <v>0.6638503319251754</v>
      </c>
    </row>
    <row r="58" spans="1:112" x14ac:dyDescent="0.2">
      <c r="A58" s="39">
        <v>38869</v>
      </c>
      <c r="B58" s="48">
        <v>150.71520000000001</v>
      </c>
      <c r="C58" s="150">
        <v>18.895199999999999</v>
      </c>
      <c r="D58" s="150">
        <v>19.0274</v>
      </c>
      <c r="E58" s="49">
        <v>510.63</v>
      </c>
      <c r="F58" s="95">
        <f t="shared" si="0"/>
        <v>9648.4559759999993</v>
      </c>
      <c r="G58" s="51">
        <v>195.32</v>
      </c>
      <c r="H58" s="95">
        <f t="shared" si="1"/>
        <v>3690.6104639999999</v>
      </c>
      <c r="I58" s="53">
        <v>-315.31</v>
      </c>
      <c r="J58" s="98">
        <f t="shared" si="2"/>
        <v>-5957.8455119999999</v>
      </c>
      <c r="K58" s="51">
        <v>70.2</v>
      </c>
      <c r="L58" s="95">
        <f t="shared" si="3"/>
        <v>10580.207040000001</v>
      </c>
      <c r="M58" s="51">
        <v>192.35</v>
      </c>
      <c r="N58" s="95">
        <f t="shared" si="4"/>
        <v>3634.4917199999995</v>
      </c>
      <c r="O58" s="51">
        <v>0.11</v>
      </c>
      <c r="P58" s="154">
        <f t="shared" si="21"/>
        <v>2.0784720000000001</v>
      </c>
      <c r="Q58" s="51">
        <v>192.25</v>
      </c>
      <c r="R58" s="98">
        <f t="shared" si="5"/>
        <v>3632.6021999999998</v>
      </c>
      <c r="S58" s="53">
        <v>123.39</v>
      </c>
      <c r="T58" s="98">
        <f t="shared" si="6"/>
        <v>2331.478728</v>
      </c>
      <c r="U58" s="57">
        <v>1757.69</v>
      </c>
      <c r="V58" s="47">
        <v>596.49083642188282</v>
      </c>
      <c r="W58" s="100">
        <f>F58/([5]Enlaces!$C$17/100)</f>
        <v>8027.0016439267883</v>
      </c>
      <c r="X58" s="47">
        <v>228.16244672252347</v>
      </c>
      <c r="Y58" s="100">
        <f>H58/([5]Enlaces!$C$17/100)</f>
        <v>3070.3914009983359</v>
      </c>
      <c r="Z58" s="47">
        <v>-368.32838969935938</v>
      </c>
      <c r="AA58" s="100">
        <f>J58/([5]Enlaces!$C$17/100)</f>
        <v>-4956.6102429284529</v>
      </c>
      <c r="AB58" s="47">
        <v>224.69305051749635</v>
      </c>
      <c r="AC58" s="100">
        <f>N58/([5]Enlaces!$C$17/100)</f>
        <v>3023.7035940099831</v>
      </c>
      <c r="AD58" s="47">
        <v>0.12849615574174472</v>
      </c>
      <c r="AE58" s="100">
        <f>(P58/([5]Enlaces!$C$17/100))</f>
        <v>1.7291780366056573</v>
      </c>
      <c r="AF58" s="47">
        <v>224.57623583045842</v>
      </c>
      <c r="AG58" s="100">
        <f>(R58/([5]Enlaces!$C$17/100))</f>
        <v>3022.1316139767055</v>
      </c>
      <c r="AH58" s="47">
        <v>144.13764233612619</v>
      </c>
      <c r="AI58" s="100">
        <f>T58/([5]Enlaces!$C$17/100)</f>
        <v>1939.6661630615642</v>
      </c>
      <c r="AJ58" s="42">
        <v>167.3</v>
      </c>
      <c r="AK58" s="45">
        <v>38.93</v>
      </c>
      <c r="AL58" s="41">
        <v>3983.5342139315239</v>
      </c>
      <c r="AM58" s="123">
        <f t="shared" si="7"/>
        <v>75269.675679078922</v>
      </c>
      <c r="AN58" s="126"/>
      <c r="AO58" s="124"/>
      <c r="AP58" s="124"/>
      <c r="AQ58" s="124"/>
      <c r="AR58" s="124"/>
      <c r="AS58" s="124"/>
      <c r="AT58" s="124"/>
      <c r="AU58" s="124"/>
      <c r="AV58" s="124"/>
      <c r="AW58" s="124"/>
      <c r="AX58" s="124"/>
      <c r="AY58" s="124"/>
      <c r="AZ58" s="139"/>
      <c r="BA58" s="126"/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7"/>
      <c r="BN58" s="29">
        <v>1012.2701107327089</v>
      </c>
      <c r="BO58" s="29">
        <f t="shared" si="8"/>
        <v>19127.046196316678</v>
      </c>
      <c r="BP58" s="29">
        <v>4249.6846844571282</v>
      </c>
      <c r="BQ58" s="26">
        <f t="shared" si="9"/>
        <v>80298.642049754329</v>
      </c>
      <c r="BR58" s="26">
        <v>117.81978456785718</v>
      </c>
      <c r="BS58" s="26">
        <f t="shared" si="10"/>
        <v>2226.2283933665749</v>
      </c>
      <c r="BT58" s="78">
        <v>5379.7745797576945</v>
      </c>
      <c r="BU58" s="33">
        <f t="shared" si="11"/>
        <v>101651.91663943758</v>
      </c>
      <c r="BV58" s="45">
        <v>8.91</v>
      </c>
      <c r="BW58" s="34">
        <v>17.600000000000001</v>
      </c>
      <c r="BX58" s="30">
        <v>3.33</v>
      </c>
      <c r="BY58" s="27">
        <v>9.4</v>
      </c>
      <c r="BZ58" s="27"/>
      <c r="CA58" s="27">
        <v>11.27</v>
      </c>
      <c r="CB58" s="79"/>
      <c r="CC58" s="35">
        <v>3.51</v>
      </c>
      <c r="CD58" s="8">
        <v>18.895213636363628</v>
      </c>
      <c r="CE58" s="9">
        <v>19.027272727272727</v>
      </c>
      <c r="CF58" s="10">
        <v>1.1100000000000001</v>
      </c>
      <c r="CG58" s="11">
        <v>0.71</v>
      </c>
      <c r="CH58" s="11">
        <v>0.1</v>
      </c>
      <c r="CI58" s="88">
        <v>0.78</v>
      </c>
      <c r="CJ58" s="12">
        <v>179.69</v>
      </c>
      <c r="CK58" s="22">
        <f t="shared" si="12"/>
        <v>3395.2784879999999</v>
      </c>
      <c r="CL58" s="1">
        <v>179.69</v>
      </c>
      <c r="CM58" s="22">
        <f t="shared" si="13"/>
        <v>3395.2784879999999</v>
      </c>
      <c r="CN58" s="1">
        <v>168.71</v>
      </c>
      <c r="CO58" s="23">
        <f t="shared" si="14"/>
        <v>3187.8091920000002</v>
      </c>
      <c r="CP58" s="1">
        <v>10.97</v>
      </c>
      <c r="CQ58" s="23">
        <f t="shared" si="15"/>
        <v>207.28034400000001</v>
      </c>
      <c r="CR58" s="1">
        <v>0</v>
      </c>
      <c r="CS58" s="24">
        <f t="shared" si="16"/>
        <v>0</v>
      </c>
      <c r="CT58" s="82">
        <v>207.01</v>
      </c>
      <c r="CU58" s="22">
        <f t="shared" si="17"/>
        <v>3911.4953519999995</v>
      </c>
      <c r="CV58" s="1">
        <v>186.68</v>
      </c>
      <c r="CW58" s="23">
        <f t="shared" si="18"/>
        <v>3527.3559359999999</v>
      </c>
      <c r="CX58" s="1">
        <v>19.600000000000001</v>
      </c>
      <c r="CY58" s="24">
        <f t="shared" si="19"/>
        <v>370.34592000000004</v>
      </c>
      <c r="CZ58" s="85">
        <v>-6.99</v>
      </c>
      <c r="DA58" s="25">
        <f t="shared" si="20"/>
        <v>-132.077448</v>
      </c>
      <c r="DB58" s="25">
        <v>2526.13</v>
      </c>
      <c r="DC58" s="25">
        <v>21276.34</v>
      </c>
      <c r="DD58" s="25">
        <v>76760.899999999994</v>
      </c>
      <c r="DE58" s="157">
        <v>103635.68</v>
      </c>
      <c r="DF58" s="157">
        <v>11537.854154549799</v>
      </c>
      <c r="DG58" s="157">
        <v>16625.9190180929</v>
      </c>
      <c r="DH58" s="4">
        <v>0.29976019184652092</v>
      </c>
    </row>
    <row r="59" spans="1:112" x14ac:dyDescent="0.2">
      <c r="A59" s="39">
        <v>38899</v>
      </c>
      <c r="B59" s="48">
        <v>143.35220000000001</v>
      </c>
      <c r="C59" s="150">
        <v>18.895199999999999</v>
      </c>
      <c r="D59" s="150">
        <v>19.0184</v>
      </c>
      <c r="E59" s="49">
        <v>478.97</v>
      </c>
      <c r="F59" s="95">
        <f t="shared" si="0"/>
        <v>9050.2339439999996</v>
      </c>
      <c r="G59" s="51">
        <v>179.09</v>
      </c>
      <c r="H59" s="95">
        <f t="shared" si="1"/>
        <v>3383.9413679999998</v>
      </c>
      <c r="I59" s="53">
        <v>-299.88</v>
      </c>
      <c r="J59" s="98">
        <f t="shared" si="2"/>
        <v>-5666.2925759999998</v>
      </c>
      <c r="K59" s="51">
        <v>80.91</v>
      </c>
      <c r="L59" s="95">
        <f t="shared" si="3"/>
        <v>11598.626502000001</v>
      </c>
      <c r="M59" s="51">
        <v>188.28</v>
      </c>
      <c r="N59" s="95">
        <f t="shared" si="4"/>
        <v>3557.588256</v>
      </c>
      <c r="O59" s="51">
        <v>0.17</v>
      </c>
      <c r="P59" s="154">
        <f t="shared" si="21"/>
        <v>3.2121840000000002</v>
      </c>
      <c r="Q59" s="51">
        <v>188.11</v>
      </c>
      <c r="R59" s="98">
        <f t="shared" si="5"/>
        <v>3554.376072</v>
      </c>
      <c r="S59" s="53">
        <v>83.86</v>
      </c>
      <c r="T59" s="98">
        <f t="shared" si="6"/>
        <v>1584.5514719999999</v>
      </c>
      <c r="U59" s="56">
        <v>1036.42</v>
      </c>
      <c r="V59" s="47">
        <v>557.85765351351381</v>
      </c>
      <c r="W59" s="100">
        <f>F59/([5]Enlaces!$C$17/100)</f>
        <v>7529.3127653910151</v>
      </c>
      <c r="X59" s="47">
        <v>208.58660702702713</v>
      </c>
      <c r="Y59" s="100">
        <f>H59/([5]Enlaces!$C$17/100)</f>
        <v>2815.2590415973377</v>
      </c>
      <c r="Z59" s="47">
        <v>-349.27104648648663</v>
      </c>
      <c r="AA59" s="100">
        <f>J59/([5]Enlaces!$C$17/100)</f>
        <v>-4714.0537237936769</v>
      </c>
      <c r="AB59" s="47">
        <v>219.29022486486497</v>
      </c>
      <c r="AC59" s="100">
        <f>N59/([5]Enlaces!$C$17/100)</f>
        <v>2959.7240066555742</v>
      </c>
      <c r="AD59" s="47">
        <v>0.19799945945945957</v>
      </c>
      <c r="AE59" s="100">
        <f>(P59/([5]Enlaces!$C$17/100))</f>
        <v>2.6723660565723795</v>
      </c>
      <c r="AF59" s="47">
        <v>219.09222540540551</v>
      </c>
      <c r="AG59" s="100">
        <f>(R59/([5]Enlaces!$C$17/100))</f>
        <v>2957.051640599002</v>
      </c>
      <c r="AH59" s="47">
        <v>97.671968648648701</v>
      </c>
      <c r="AI59" s="100">
        <f>T59/([5]Enlaces!$C$17/100)</f>
        <v>1318.262455906822</v>
      </c>
      <c r="AJ59" s="42">
        <v>168.2</v>
      </c>
      <c r="AK59" s="45">
        <v>39.44</v>
      </c>
      <c r="AL59" s="41">
        <v>4059.2763235986804</v>
      </c>
      <c r="AM59" s="123">
        <f t="shared" si="7"/>
        <v>76700.837989661784</v>
      </c>
      <c r="AN59" s="126"/>
      <c r="AO59" s="124"/>
      <c r="AP59" s="124"/>
      <c r="AQ59" s="124"/>
      <c r="AR59" s="124"/>
      <c r="AS59" s="124"/>
      <c r="AT59" s="124"/>
      <c r="AU59" s="124"/>
      <c r="AV59" s="124"/>
      <c r="AW59" s="124"/>
      <c r="AX59" s="124"/>
      <c r="AY59" s="124"/>
      <c r="AZ59" s="139"/>
      <c r="BA59" s="126"/>
      <c r="BB59" s="124"/>
      <c r="BC59" s="124"/>
      <c r="BD59" s="124"/>
      <c r="BE59" s="124"/>
      <c r="BF59" s="124"/>
      <c r="BG59" s="124"/>
      <c r="BH59" s="124"/>
      <c r="BI59" s="124"/>
      <c r="BJ59" s="124"/>
      <c r="BK59" s="124"/>
      <c r="BL59" s="124"/>
      <c r="BM59" s="127"/>
      <c r="BN59" s="29">
        <v>1017.9667080730317</v>
      </c>
      <c r="BO59" s="29">
        <f t="shared" si="8"/>
        <v>19234.684542381547</v>
      </c>
      <c r="BP59" s="29">
        <v>4305.6856508422788</v>
      </c>
      <c r="BQ59" s="26">
        <f t="shared" si="9"/>
        <v>81356.791509795017</v>
      </c>
      <c r="BR59" s="26">
        <v>124.41423098703149</v>
      </c>
      <c r="BS59" s="26">
        <f t="shared" si="10"/>
        <v>2350.8317773461572</v>
      </c>
      <c r="BT59" s="78">
        <v>5448.0665899023425</v>
      </c>
      <c r="BU59" s="33">
        <f t="shared" si="11"/>
        <v>102942.30782952273</v>
      </c>
      <c r="BV59" s="45">
        <v>9.0399999999999991</v>
      </c>
      <c r="BW59" s="34">
        <v>17.25</v>
      </c>
      <c r="BX59" s="30">
        <v>3.37</v>
      </c>
      <c r="BY59" s="27">
        <v>9.09</v>
      </c>
      <c r="BZ59" s="27"/>
      <c r="CA59" s="27">
        <v>11.32</v>
      </c>
      <c r="CB59" s="79"/>
      <c r="CC59" s="35">
        <v>3.58</v>
      </c>
      <c r="CD59" s="8">
        <v>18.895185714285709</v>
      </c>
      <c r="CE59" s="9">
        <v>19.026804761904764</v>
      </c>
      <c r="CF59" s="10">
        <v>0.99</v>
      </c>
      <c r="CG59" s="11">
        <v>0.23</v>
      </c>
      <c r="CH59" s="11">
        <v>-0.3</v>
      </c>
      <c r="CI59" s="88">
        <v>-0.26</v>
      </c>
      <c r="CJ59" s="12">
        <v>128.75</v>
      </c>
      <c r="CK59" s="22">
        <f t="shared" si="12"/>
        <v>2432.7570000000001</v>
      </c>
      <c r="CL59" s="1">
        <v>128.75</v>
      </c>
      <c r="CM59" s="22">
        <f t="shared" si="13"/>
        <v>2432.7570000000001</v>
      </c>
      <c r="CN59" s="1">
        <v>116.77</v>
      </c>
      <c r="CO59" s="23">
        <f t="shared" si="14"/>
        <v>2206.3925039999999</v>
      </c>
      <c r="CP59" s="1">
        <v>11.98</v>
      </c>
      <c r="CQ59" s="23">
        <f t="shared" si="15"/>
        <v>226.364496</v>
      </c>
      <c r="CR59" s="1">
        <v>0</v>
      </c>
      <c r="CS59" s="24">
        <f t="shared" si="16"/>
        <v>0</v>
      </c>
      <c r="CT59" s="82">
        <v>161.72</v>
      </c>
      <c r="CU59" s="22">
        <f t="shared" si="17"/>
        <v>3055.7317439999997</v>
      </c>
      <c r="CV59" s="1">
        <v>135.76</v>
      </c>
      <c r="CW59" s="23">
        <f t="shared" si="18"/>
        <v>2565.2123519999996</v>
      </c>
      <c r="CX59" s="1">
        <v>23.12</v>
      </c>
      <c r="CY59" s="24">
        <f t="shared" si="19"/>
        <v>436.85702400000002</v>
      </c>
      <c r="CZ59" s="85">
        <v>-7.02</v>
      </c>
      <c r="DA59" s="25">
        <f t="shared" si="20"/>
        <v>-132.64430399999998</v>
      </c>
      <c r="DB59" s="25">
        <v>2495.5100000000002</v>
      </c>
      <c r="DC59" s="25">
        <v>21473.200000000001</v>
      </c>
      <c r="DD59" s="25">
        <v>77251.570000000007</v>
      </c>
      <c r="DE59" s="157">
        <v>104783.51</v>
      </c>
      <c r="DF59" s="157">
        <v>11450.4314939789</v>
      </c>
      <c r="DG59" s="157">
        <v>16248.029060102899</v>
      </c>
      <c r="DH59" s="4">
        <v>0.53795576808128853</v>
      </c>
    </row>
    <row r="60" spans="1:112" x14ac:dyDescent="0.2">
      <c r="A60" s="39">
        <v>38930</v>
      </c>
      <c r="B60" s="48">
        <v>148.89879999999999</v>
      </c>
      <c r="C60" s="150">
        <v>18.895199999999999</v>
      </c>
      <c r="D60" s="150">
        <v>19.027200000000001</v>
      </c>
      <c r="E60" s="49">
        <v>496.84</v>
      </c>
      <c r="F60" s="95">
        <f t="shared" si="0"/>
        <v>9387.8911679999983</v>
      </c>
      <c r="G60" s="51">
        <v>162.21</v>
      </c>
      <c r="H60" s="95">
        <f t="shared" si="1"/>
        <v>3064.9903920000002</v>
      </c>
      <c r="I60" s="53">
        <v>-334.63</v>
      </c>
      <c r="J60" s="98">
        <f t="shared" si="2"/>
        <v>-6322.9007759999995</v>
      </c>
      <c r="K60" s="51">
        <v>72.849999999999994</v>
      </c>
      <c r="L60" s="95">
        <f t="shared" si="3"/>
        <v>10847.277579999998</v>
      </c>
      <c r="M60" s="51">
        <v>209.02</v>
      </c>
      <c r="N60" s="95">
        <f t="shared" si="4"/>
        <v>3949.4747040000002</v>
      </c>
      <c r="O60" s="51">
        <v>0.16</v>
      </c>
      <c r="P60" s="154">
        <f t="shared" si="21"/>
        <v>3.0232320000000001</v>
      </c>
      <c r="Q60" s="51">
        <v>208.86</v>
      </c>
      <c r="R60" s="98">
        <f t="shared" si="5"/>
        <v>3946.4514720000002</v>
      </c>
      <c r="S60" s="53">
        <v>76.47</v>
      </c>
      <c r="T60" s="98">
        <f t="shared" si="6"/>
        <v>1444.9159439999999</v>
      </c>
      <c r="U60" s="56">
        <v>1049.71</v>
      </c>
      <c r="V60" s="47">
        <v>577.53568553212347</v>
      </c>
      <c r="W60" s="100">
        <f>F60/([5]Enlaces!$C$17/100)</f>
        <v>7810.2255973377696</v>
      </c>
      <c r="X60" s="47">
        <v>188.55579975478173</v>
      </c>
      <c r="Y60" s="100">
        <f>H60/([5]Enlaces!$C$17/100)</f>
        <v>2549.9088119800335</v>
      </c>
      <c r="Z60" s="47">
        <v>-388.97988577734174</v>
      </c>
      <c r="AA60" s="100">
        <f>J60/([5]Enlaces!$C$17/100)</f>
        <v>-5260.316785357737</v>
      </c>
      <c r="AB60" s="47">
        <v>242.96857940166745</v>
      </c>
      <c r="AC60" s="100">
        <f>N60/([5]Enlaces!$C$17/100)</f>
        <v>3285.7526655574047</v>
      </c>
      <c r="AD60" s="47">
        <v>0.18598685630210884</v>
      </c>
      <c r="AE60" s="100">
        <f>(P60/([5]Enlaces!$C$17/100))</f>
        <v>2.5151680532445924</v>
      </c>
      <c r="AF60" s="47">
        <v>242.78259254536536</v>
      </c>
      <c r="AG60" s="100">
        <f>(R60/([5]Enlaces!$C$17/100))</f>
        <v>3283.2374975041598</v>
      </c>
      <c r="AH60" s="47">
        <v>88.890093133889138</v>
      </c>
      <c r="AI60" s="100">
        <f>T60/([5]Enlaces!$C$17/100)</f>
        <v>1202.0931314475872</v>
      </c>
      <c r="AJ60" s="42">
        <v>168.8</v>
      </c>
      <c r="AK60" s="45">
        <v>40.86</v>
      </c>
      <c r="AL60" s="41">
        <v>4115.3100144642294</v>
      </c>
      <c r="AM60" s="123">
        <f t="shared" si="7"/>
        <v>77759.605785304506</v>
      </c>
      <c r="AN60" s="126"/>
      <c r="AO60" s="124"/>
      <c r="AP60" s="124"/>
      <c r="AQ60" s="124"/>
      <c r="AR60" s="124"/>
      <c r="AS60" s="124"/>
      <c r="AT60" s="124"/>
      <c r="AU60" s="124"/>
      <c r="AV60" s="124"/>
      <c r="AW60" s="124"/>
      <c r="AX60" s="124"/>
      <c r="AY60" s="124"/>
      <c r="AZ60" s="139"/>
      <c r="BA60" s="126"/>
      <c r="BB60" s="124"/>
      <c r="BC60" s="124"/>
      <c r="BD60" s="124"/>
      <c r="BE60" s="124"/>
      <c r="BF60" s="124"/>
      <c r="BG60" s="124"/>
      <c r="BH60" s="124"/>
      <c r="BI60" s="124"/>
      <c r="BJ60" s="124"/>
      <c r="BK60" s="124"/>
      <c r="BL60" s="124"/>
      <c r="BM60" s="127"/>
      <c r="BN60" s="29">
        <v>938.02119886034995</v>
      </c>
      <c r="BO60" s="29">
        <f t="shared" si="8"/>
        <v>17724.098156706084</v>
      </c>
      <c r="BP60" s="29">
        <v>4460.4322148676447</v>
      </c>
      <c r="BQ60" s="26">
        <f t="shared" si="9"/>
        <v>84280.758786367122</v>
      </c>
      <c r="BR60" s="26">
        <v>146.0228666414782</v>
      </c>
      <c r="BS60" s="26">
        <f t="shared" si="10"/>
        <v>2759.1312697640587</v>
      </c>
      <c r="BT60" s="78">
        <v>5544.476280369473</v>
      </c>
      <c r="BU60" s="33">
        <f t="shared" si="11"/>
        <v>104763.98821283726</v>
      </c>
      <c r="BV60" s="45">
        <v>9.0399999999999991</v>
      </c>
      <c r="BW60" s="34">
        <v>17.07</v>
      </c>
      <c r="BX60" s="30">
        <v>3.42</v>
      </c>
      <c r="BY60" s="27">
        <v>8.73</v>
      </c>
      <c r="BZ60" s="27"/>
      <c r="CA60" s="27">
        <v>11.66</v>
      </c>
      <c r="CB60" s="79"/>
      <c r="CC60" s="35">
        <v>3.71</v>
      </c>
      <c r="CD60" s="8">
        <v>18.895191304347819</v>
      </c>
      <c r="CE60" s="9">
        <v>19.026769565217393</v>
      </c>
      <c r="CF60" s="10">
        <v>0.74</v>
      </c>
      <c r="CG60" s="11">
        <v>0.23</v>
      </c>
      <c r="CH60" s="11">
        <v>-0.39</v>
      </c>
      <c r="CI60" s="88">
        <v>-0.13</v>
      </c>
      <c r="CJ60" s="12">
        <v>122.18</v>
      </c>
      <c r="CK60" s="22">
        <f t="shared" si="12"/>
        <v>2308.6155359999998</v>
      </c>
      <c r="CL60" s="1">
        <v>122.18</v>
      </c>
      <c r="CM60" s="22">
        <f t="shared" si="13"/>
        <v>2308.6155359999998</v>
      </c>
      <c r="CN60" s="1">
        <v>115.74</v>
      </c>
      <c r="CO60" s="23">
        <f t="shared" si="14"/>
        <v>2186.9304479999996</v>
      </c>
      <c r="CP60" s="1">
        <v>6.44</v>
      </c>
      <c r="CQ60" s="23">
        <f t="shared" si="15"/>
        <v>121.68508800000001</v>
      </c>
      <c r="CR60" s="1">
        <v>0</v>
      </c>
      <c r="CS60" s="24">
        <f t="shared" si="16"/>
        <v>0</v>
      </c>
      <c r="CT60" s="82">
        <v>173.89</v>
      </c>
      <c r="CU60" s="22">
        <f t="shared" si="17"/>
        <v>3285.6863279999998</v>
      </c>
      <c r="CV60" s="1">
        <v>153.59</v>
      </c>
      <c r="CW60" s="23">
        <f t="shared" si="18"/>
        <v>2902.1137679999997</v>
      </c>
      <c r="CX60" s="1">
        <v>20.25</v>
      </c>
      <c r="CY60" s="24">
        <f t="shared" si="19"/>
        <v>382.62779999999998</v>
      </c>
      <c r="CZ60" s="85">
        <v>-31.41</v>
      </c>
      <c r="DA60" s="25">
        <f t="shared" si="20"/>
        <v>-593.49823200000003</v>
      </c>
      <c r="DB60" s="25">
        <v>2597.62</v>
      </c>
      <c r="DC60" s="25">
        <v>21562.58</v>
      </c>
      <c r="DD60" s="25">
        <v>77658.31</v>
      </c>
      <c r="DE60" s="157">
        <v>105727.92</v>
      </c>
      <c r="DF60" s="157">
        <v>11574.977208352</v>
      </c>
      <c r="DG60" s="157">
        <v>16402.709775528201</v>
      </c>
      <c r="DH60" s="4">
        <v>0.35671819262783622</v>
      </c>
    </row>
    <row r="61" spans="1:112" x14ac:dyDescent="0.2">
      <c r="A61" s="39">
        <v>38961</v>
      </c>
      <c r="B61" s="48">
        <v>149.01329999999999</v>
      </c>
      <c r="C61" s="150">
        <v>18.895099999999999</v>
      </c>
      <c r="D61" s="150">
        <v>19.0273</v>
      </c>
      <c r="E61" s="49">
        <v>465.54</v>
      </c>
      <c r="F61" s="95">
        <f t="shared" si="0"/>
        <v>8796.4248540000008</v>
      </c>
      <c r="G61" s="51">
        <v>141.05000000000001</v>
      </c>
      <c r="H61" s="95">
        <f t="shared" si="1"/>
        <v>2665.153855</v>
      </c>
      <c r="I61" s="53">
        <v>-324.49</v>
      </c>
      <c r="J61" s="98">
        <f t="shared" si="2"/>
        <v>-6131.2709990000003</v>
      </c>
      <c r="K61" s="51">
        <v>65.12</v>
      </c>
      <c r="L61" s="95">
        <f t="shared" si="3"/>
        <v>9703.7460959999989</v>
      </c>
      <c r="M61" s="51">
        <v>184.34</v>
      </c>
      <c r="N61" s="95">
        <f t="shared" si="4"/>
        <v>3483.122734</v>
      </c>
      <c r="O61" s="51">
        <v>0.17</v>
      </c>
      <c r="P61" s="154">
        <f t="shared" si="21"/>
        <v>3.212167</v>
      </c>
      <c r="Q61" s="51">
        <v>184.17</v>
      </c>
      <c r="R61" s="98">
        <f t="shared" si="5"/>
        <v>3479.9105669999994</v>
      </c>
      <c r="S61" s="53">
        <v>86.18</v>
      </c>
      <c r="T61" s="98">
        <f t="shared" si="6"/>
        <v>1628.3797180000001</v>
      </c>
      <c r="U61" s="56">
        <v>1323.31</v>
      </c>
      <c r="V61" s="47">
        <v>543.81909403647137</v>
      </c>
      <c r="W61" s="100">
        <f>F61/([5]Enlaces!$C$17/100)</f>
        <v>7318.1571164725465</v>
      </c>
      <c r="X61" s="47">
        <v>164.76711606702816</v>
      </c>
      <c r="Y61" s="100">
        <f>H61/([5]Enlaces!$C$17/100)</f>
        <v>2217.2661023294509</v>
      </c>
      <c r="Z61" s="47">
        <v>-379.05197796944316</v>
      </c>
      <c r="AA61" s="100">
        <f>J61/([5]Enlaces!$C$17/100)</f>
        <v>-5100.8910141430952</v>
      </c>
      <c r="AB61" s="47">
        <v>215.33619408575657</v>
      </c>
      <c r="AC61" s="100">
        <f>N61/([5]Enlaces!$C$17/100)</f>
        <v>2897.772657237937</v>
      </c>
      <c r="AD61" s="47">
        <v>0.19858496796451461</v>
      </c>
      <c r="AE61" s="100">
        <f>(P61/([5]Enlaces!$C$17/100))</f>
        <v>2.6723519134775375</v>
      </c>
      <c r="AF61" s="47">
        <v>215.13760911779204</v>
      </c>
      <c r="AG61" s="100">
        <f>(R61/([5]Enlaces!$C$17/100))</f>
        <v>2895.100305324459</v>
      </c>
      <c r="AH61" s="47">
        <v>100.6708972893051</v>
      </c>
      <c r="AI61" s="100">
        <f>T61/([5]Enlaces!$C$17/100)</f>
        <v>1354.7252229617307</v>
      </c>
      <c r="AJ61" s="42">
        <v>168.8</v>
      </c>
      <c r="AK61" s="45">
        <v>41.39</v>
      </c>
      <c r="AL61" s="41">
        <v>4170.3599385451416</v>
      </c>
      <c r="AM61" s="123">
        <f t="shared" si="7"/>
        <v>78799.368074804297</v>
      </c>
      <c r="AN61" s="126"/>
      <c r="AO61" s="124"/>
      <c r="AP61" s="124"/>
      <c r="AQ61" s="124"/>
      <c r="AR61" s="124"/>
      <c r="AS61" s="124"/>
      <c r="AT61" s="124"/>
      <c r="AU61" s="124"/>
      <c r="AV61" s="124"/>
      <c r="AW61" s="124"/>
      <c r="AX61" s="124"/>
      <c r="AY61" s="124"/>
      <c r="AZ61" s="139"/>
      <c r="BA61" s="126"/>
      <c r="BB61" s="124"/>
      <c r="BC61" s="124"/>
      <c r="BD61" s="124"/>
      <c r="BE61" s="124"/>
      <c r="BF61" s="124"/>
      <c r="BG61" s="124"/>
      <c r="BH61" s="124"/>
      <c r="BI61" s="124"/>
      <c r="BJ61" s="124"/>
      <c r="BK61" s="124"/>
      <c r="BL61" s="124"/>
      <c r="BM61" s="127"/>
      <c r="BN61" s="29">
        <v>966.5189569609588</v>
      </c>
      <c r="BO61" s="29">
        <f t="shared" si="8"/>
        <v>18262.472343673013</v>
      </c>
      <c r="BP61" s="29">
        <v>4518.6600596872113</v>
      </c>
      <c r="BQ61" s="26">
        <f t="shared" si="9"/>
        <v>85380.53369379582</v>
      </c>
      <c r="BR61" s="26">
        <v>144.83966008244434</v>
      </c>
      <c r="BS61" s="26">
        <f t="shared" si="10"/>
        <v>2736.7598612237939</v>
      </c>
      <c r="BT61" s="78">
        <v>5630.0186767306141</v>
      </c>
      <c r="BU61" s="33">
        <f t="shared" si="11"/>
        <v>106379.76589869263</v>
      </c>
      <c r="BV61" s="45">
        <v>9.06</v>
      </c>
      <c r="BW61" s="34">
        <v>16.920000000000002</v>
      </c>
      <c r="BX61" s="30">
        <v>3.5</v>
      </c>
      <c r="BY61" s="27">
        <v>8.4600000000000009</v>
      </c>
      <c r="BZ61" s="27"/>
      <c r="CA61" s="27">
        <v>11.93</v>
      </c>
      <c r="CB61" s="79"/>
      <c r="CC61" s="35">
        <v>3.83</v>
      </c>
      <c r="CD61" s="8">
        <v>18.89517</v>
      </c>
      <c r="CE61" s="9">
        <v>19.027320000000003</v>
      </c>
      <c r="CF61" s="10">
        <v>2.23</v>
      </c>
      <c r="CG61" s="11">
        <v>0.94</v>
      </c>
      <c r="CH61" s="11">
        <v>0</v>
      </c>
      <c r="CI61" s="88">
        <v>-0.13</v>
      </c>
      <c r="CJ61" s="12">
        <v>173.98</v>
      </c>
      <c r="CK61" s="22">
        <f t="shared" si="12"/>
        <v>3287.3694979999996</v>
      </c>
      <c r="CL61" s="1">
        <v>171.4</v>
      </c>
      <c r="CM61" s="22">
        <f t="shared" si="13"/>
        <v>3238.62014</v>
      </c>
      <c r="CN61" s="1">
        <v>158.21</v>
      </c>
      <c r="CO61" s="23">
        <f t="shared" si="14"/>
        <v>2989.393771</v>
      </c>
      <c r="CP61" s="1">
        <v>13.19</v>
      </c>
      <c r="CQ61" s="23">
        <f t="shared" si="15"/>
        <v>249.22636899999998</v>
      </c>
      <c r="CR61" s="1">
        <v>2.58</v>
      </c>
      <c r="CS61" s="24">
        <f t="shared" si="16"/>
        <v>48.749358000000001</v>
      </c>
      <c r="CT61" s="82">
        <v>167.76</v>
      </c>
      <c r="CU61" s="22">
        <f t="shared" si="17"/>
        <v>3169.8419759999997</v>
      </c>
      <c r="CV61" s="1">
        <v>129.63999999999999</v>
      </c>
      <c r="CW61" s="23">
        <f t="shared" si="18"/>
        <v>2449.5607639999998</v>
      </c>
      <c r="CX61" s="1">
        <v>38.49</v>
      </c>
      <c r="CY61" s="24">
        <f t="shared" si="19"/>
        <v>727.27239900000006</v>
      </c>
      <c r="CZ61" s="85">
        <v>41.76</v>
      </c>
      <c r="DA61" s="25">
        <f t="shared" si="20"/>
        <v>789.05937599999993</v>
      </c>
      <c r="DB61" s="25">
        <v>2552.4499999999998</v>
      </c>
      <c r="DC61" s="25">
        <v>20942.05</v>
      </c>
      <c r="DD61" s="25">
        <v>77565.42</v>
      </c>
      <c r="DE61" s="157">
        <v>105688.46</v>
      </c>
      <c r="DF61" s="157">
        <v>11911.491297669099</v>
      </c>
      <c r="DG61" s="157">
        <v>17089.961164368899</v>
      </c>
      <c r="DH61" s="4">
        <v>0</v>
      </c>
    </row>
    <row r="62" spans="1:112" x14ac:dyDescent="0.2">
      <c r="A62" s="39">
        <v>38991</v>
      </c>
      <c r="B62" s="48">
        <v>158.99799999999999</v>
      </c>
      <c r="C62" s="150">
        <v>18.895199999999999</v>
      </c>
      <c r="D62" s="150">
        <v>19.0273</v>
      </c>
      <c r="E62" s="49">
        <v>523.69000000000005</v>
      </c>
      <c r="F62" s="95">
        <f t="shared" si="0"/>
        <v>9895.227288</v>
      </c>
      <c r="G62" s="51">
        <v>153.88999999999999</v>
      </c>
      <c r="H62" s="95">
        <f t="shared" si="1"/>
        <v>2907.7823279999998</v>
      </c>
      <c r="I62" s="53">
        <v>-369.81</v>
      </c>
      <c r="J62" s="98">
        <f t="shared" si="2"/>
        <v>-6987.6339119999993</v>
      </c>
      <c r="K62" s="51">
        <v>61.1</v>
      </c>
      <c r="L62" s="95">
        <f t="shared" si="3"/>
        <v>9714.7777999999998</v>
      </c>
      <c r="M62" s="51">
        <v>197.51</v>
      </c>
      <c r="N62" s="95">
        <f t="shared" si="4"/>
        <v>3731.9909519999997</v>
      </c>
      <c r="O62" s="51">
        <v>0.16</v>
      </c>
      <c r="P62" s="154">
        <f t="shared" si="21"/>
        <v>3.0232320000000001</v>
      </c>
      <c r="Q62" s="51">
        <v>197.34</v>
      </c>
      <c r="R62" s="98">
        <f t="shared" si="5"/>
        <v>3728.7787679999997</v>
      </c>
      <c r="S62" s="53">
        <v>93.72</v>
      </c>
      <c r="T62" s="98">
        <f t="shared" si="6"/>
        <v>1770.8581439999998</v>
      </c>
      <c r="U62" s="56">
        <v>1533.8</v>
      </c>
      <c r="V62" s="47">
        <v>615.08143077304237</v>
      </c>
      <c r="W62" s="100">
        <f>F62/([5]Enlaces!$C$17/100)</f>
        <v>8232.3022362728789</v>
      </c>
      <c r="X62" s="47">
        <v>180.74601650148651</v>
      </c>
      <c r="Y62" s="100">
        <f>H62/([5]Enlaces!$C$17/100)</f>
        <v>2419.1200732113143</v>
      </c>
      <c r="Z62" s="47">
        <v>-434.34715941526247</v>
      </c>
      <c r="AA62" s="100">
        <f>J62/([5]Enlaces!$C$17/100)</f>
        <v>-5813.3393610648918</v>
      </c>
      <c r="AB62" s="47">
        <v>231.97833334985123</v>
      </c>
      <c r="AC62" s="100">
        <f>N62/([5]Enlaces!$C$17/100)</f>
        <v>3104.8177637271215</v>
      </c>
      <c r="AD62" s="47">
        <v>0.18792229930624371</v>
      </c>
      <c r="AE62" s="100">
        <f>(P62/([5]Enlaces!$C$17/100))</f>
        <v>2.5151680532445924</v>
      </c>
      <c r="AF62" s="47">
        <v>231.77866590683834</v>
      </c>
      <c r="AG62" s="100">
        <f>(R62/([5]Enlaces!$C$17/100))</f>
        <v>3102.1453976705488</v>
      </c>
      <c r="AH62" s="47">
        <v>110.07548681863226</v>
      </c>
      <c r="AI62" s="100">
        <f>T62/([5]Enlaces!$C$17/100)</f>
        <v>1473.2596871880198</v>
      </c>
      <c r="AJ62" s="42">
        <v>169</v>
      </c>
      <c r="AK62" s="45">
        <v>42.99</v>
      </c>
      <c r="AL62" s="41">
        <v>4223.8340400398838</v>
      </c>
      <c r="AM62" s="123">
        <f t="shared" si="7"/>
        <v>79810.188953361605</v>
      </c>
      <c r="AN62" s="126"/>
      <c r="AO62" s="124"/>
      <c r="AP62" s="124"/>
      <c r="AQ62" s="124"/>
      <c r="AR62" s="124"/>
      <c r="AS62" s="124"/>
      <c r="AT62" s="124"/>
      <c r="AU62" s="124"/>
      <c r="AV62" s="124"/>
      <c r="AW62" s="124"/>
      <c r="AX62" s="124"/>
      <c r="AY62" s="124"/>
      <c r="AZ62" s="139"/>
      <c r="BA62" s="126"/>
      <c r="BB62" s="124"/>
      <c r="BC62" s="124"/>
      <c r="BD62" s="124"/>
      <c r="BE62" s="124"/>
      <c r="BF62" s="124"/>
      <c r="BG62" s="124"/>
      <c r="BH62" s="124"/>
      <c r="BI62" s="124"/>
      <c r="BJ62" s="124"/>
      <c r="BK62" s="124"/>
      <c r="BL62" s="124"/>
      <c r="BM62" s="127"/>
      <c r="BN62" s="29">
        <v>877.08122079940063</v>
      </c>
      <c r="BO62" s="29">
        <f t="shared" si="8"/>
        <v>16572.625083248833</v>
      </c>
      <c r="BP62" s="29">
        <v>4693.2547805893155</v>
      </c>
      <c r="BQ62" s="26">
        <f t="shared" si="9"/>
        <v>88679.987730191235</v>
      </c>
      <c r="BR62" s="26">
        <v>158.49508551396232</v>
      </c>
      <c r="BS62" s="26">
        <f t="shared" si="10"/>
        <v>2994.7963398034208</v>
      </c>
      <c r="BT62" s="78">
        <v>5728.8305576666198</v>
      </c>
      <c r="BU62" s="33">
        <f t="shared" si="11"/>
        <v>108247.39915322232</v>
      </c>
      <c r="BV62" s="45">
        <v>9.06</v>
      </c>
      <c r="BW62" s="34">
        <v>16.72</v>
      </c>
      <c r="BX62" s="30">
        <v>3.57</v>
      </c>
      <c r="BY62" s="27">
        <v>8.1999999999999993</v>
      </c>
      <c r="BZ62" s="27"/>
      <c r="CA62" s="27">
        <v>11.68</v>
      </c>
      <c r="CB62" s="79"/>
      <c r="CC62" s="35">
        <v>3.53</v>
      </c>
      <c r="CD62" s="8">
        <v>18.895159999999997</v>
      </c>
      <c r="CE62" s="9">
        <v>19.027205000000002</v>
      </c>
      <c r="CF62" s="10">
        <v>3.11</v>
      </c>
      <c r="CG62" s="11">
        <v>1.53</v>
      </c>
      <c r="CH62" s="11">
        <v>1.29</v>
      </c>
      <c r="CI62" s="88">
        <v>-0.91</v>
      </c>
      <c r="CJ62" s="12">
        <v>159.04</v>
      </c>
      <c r="CK62" s="22">
        <f t="shared" si="12"/>
        <v>3005.0926079999999</v>
      </c>
      <c r="CL62" s="1">
        <v>159.04</v>
      </c>
      <c r="CM62" s="22">
        <f t="shared" si="13"/>
        <v>3005.0926079999999</v>
      </c>
      <c r="CN62" s="1">
        <v>142.32</v>
      </c>
      <c r="CO62" s="23">
        <f t="shared" si="14"/>
        <v>2689.1648639999999</v>
      </c>
      <c r="CP62" s="1">
        <v>16.72</v>
      </c>
      <c r="CQ62" s="23">
        <f t="shared" si="15"/>
        <v>315.92774399999996</v>
      </c>
      <c r="CR62" s="1">
        <v>0</v>
      </c>
      <c r="CS62" s="24">
        <f t="shared" si="16"/>
        <v>0</v>
      </c>
      <c r="CT62" s="82">
        <v>190.13</v>
      </c>
      <c r="CU62" s="22">
        <f t="shared" si="17"/>
        <v>3592.5443759999998</v>
      </c>
      <c r="CV62" s="1">
        <v>151.66999999999999</v>
      </c>
      <c r="CW62" s="23">
        <f t="shared" si="18"/>
        <v>2865.8349839999996</v>
      </c>
      <c r="CX62" s="1">
        <v>38.14</v>
      </c>
      <c r="CY62" s="24">
        <f t="shared" si="19"/>
        <v>720.66292799999997</v>
      </c>
      <c r="CZ62" s="85">
        <v>7.37</v>
      </c>
      <c r="DA62" s="25">
        <f t="shared" si="20"/>
        <v>139.25762399999999</v>
      </c>
      <c r="DB62" s="25">
        <v>2538.52</v>
      </c>
      <c r="DC62" s="25">
        <v>22025.42</v>
      </c>
      <c r="DD62" s="25">
        <v>78621.710000000006</v>
      </c>
      <c r="DE62" s="157">
        <v>106892.35</v>
      </c>
      <c r="DF62" s="157">
        <v>12459.9737619303</v>
      </c>
      <c r="DG62" s="157">
        <v>18309.783226624899</v>
      </c>
      <c r="DH62" s="4">
        <v>0.11848341232227888</v>
      </c>
    </row>
    <row r="63" spans="1:112" x14ac:dyDescent="0.2">
      <c r="A63" s="39">
        <v>39022</v>
      </c>
      <c r="B63" s="48">
        <v>163.10669999999999</v>
      </c>
      <c r="C63" s="150">
        <v>18.895099999999999</v>
      </c>
      <c r="D63" s="150">
        <v>19.0273</v>
      </c>
      <c r="E63" s="49">
        <v>529.21</v>
      </c>
      <c r="F63" s="95">
        <f t="shared" si="0"/>
        <v>9999.4758710000006</v>
      </c>
      <c r="G63" s="51">
        <v>183.1</v>
      </c>
      <c r="H63" s="95">
        <f t="shared" si="1"/>
        <v>3459.6928099999996</v>
      </c>
      <c r="I63" s="53">
        <v>-346.11</v>
      </c>
      <c r="J63" s="98">
        <f t="shared" si="2"/>
        <v>-6539.7830610000001</v>
      </c>
      <c r="K63" s="51">
        <v>61.48</v>
      </c>
      <c r="L63" s="95">
        <f t="shared" si="3"/>
        <v>10027.799915999998</v>
      </c>
      <c r="M63" s="51">
        <v>195.8</v>
      </c>
      <c r="N63" s="95">
        <f t="shared" si="4"/>
        <v>3699.6605800000002</v>
      </c>
      <c r="O63" s="51">
        <v>0.05</v>
      </c>
      <c r="P63" s="154">
        <f t="shared" si="21"/>
        <v>0.94475500000000001</v>
      </c>
      <c r="Q63" s="51">
        <v>195.75</v>
      </c>
      <c r="R63" s="98">
        <f t="shared" si="5"/>
        <v>3698.7158249999998</v>
      </c>
      <c r="S63" s="53">
        <v>58.45</v>
      </c>
      <c r="T63" s="98">
        <f t="shared" si="6"/>
        <v>1104.4185950000001</v>
      </c>
      <c r="U63" s="56">
        <v>950.77</v>
      </c>
      <c r="V63" s="47">
        <v>622.49015667493813</v>
      </c>
      <c r="W63" s="100">
        <f>F63/([5]Enlaces!$C$17/100)</f>
        <v>8319.031506655574</v>
      </c>
      <c r="X63" s="47">
        <v>215.37376029776678</v>
      </c>
      <c r="Y63" s="100">
        <f>H63/([5]Enlaces!$C$17/100)</f>
        <v>2878.2802079866888</v>
      </c>
      <c r="Z63" s="47">
        <v>-407.11639637717127</v>
      </c>
      <c r="AA63" s="100">
        <f>J63/([5]Enlaces!$C$17/100)</f>
        <v>-5440.7512986688853</v>
      </c>
      <c r="AB63" s="47">
        <v>230.31230074441692</v>
      </c>
      <c r="AC63" s="100">
        <f>N63/([5]Enlaces!$C$17/100)</f>
        <v>3077.9206156405994</v>
      </c>
      <c r="AD63" s="47">
        <v>5.8813151364764282E-2</v>
      </c>
      <c r="AE63" s="100">
        <f>(P63/([5]Enlaces!$C$17/100))</f>
        <v>0.7859858569051581</v>
      </c>
      <c r="AF63" s="47">
        <v>230.25348759305214</v>
      </c>
      <c r="AG63" s="100">
        <f>(R63/([5]Enlaces!$C$17/100))</f>
        <v>3077.134629783694</v>
      </c>
      <c r="AH63" s="47">
        <v>68.752573945409438</v>
      </c>
      <c r="AI63" s="100">
        <f>T63/([5]Enlaces!$C$17/100)</f>
        <v>918.81746672212989</v>
      </c>
      <c r="AJ63" s="42">
        <v>169.9</v>
      </c>
      <c r="AK63" s="45">
        <v>44.13</v>
      </c>
      <c r="AL63" s="41">
        <v>4306.7766291213666</v>
      </c>
      <c r="AM63" s="123">
        <f t="shared" si="7"/>
        <v>81376.97508491113</v>
      </c>
      <c r="AN63" s="126"/>
      <c r="AO63" s="124"/>
      <c r="AP63" s="124"/>
      <c r="AQ63" s="124"/>
      <c r="AR63" s="124"/>
      <c r="AS63" s="124"/>
      <c r="AT63" s="124"/>
      <c r="AU63" s="124"/>
      <c r="AV63" s="124"/>
      <c r="AW63" s="124"/>
      <c r="AX63" s="124"/>
      <c r="AY63" s="124"/>
      <c r="AZ63" s="139"/>
      <c r="BA63" s="126"/>
      <c r="BB63" s="124"/>
      <c r="BC63" s="124"/>
      <c r="BD63" s="124"/>
      <c r="BE63" s="124"/>
      <c r="BF63" s="124"/>
      <c r="BG63" s="124"/>
      <c r="BH63" s="124"/>
      <c r="BI63" s="124"/>
      <c r="BJ63" s="124"/>
      <c r="BK63" s="124"/>
      <c r="BL63" s="124"/>
      <c r="BM63" s="127"/>
      <c r="BN63" s="29">
        <v>876.82056053812721</v>
      </c>
      <c r="BO63" s="29">
        <f t="shared" si="8"/>
        <v>16567.612173423968</v>
      </c>
      <c r="BP63" s="29">
        <v>4818.0463293379198</v>
      </c>
      <c r="BQ63" s="26">
        <f t="shared" si="9"/>
        <v>91037.467197472928</v>
      </c>
      <c r="BR63" s="26">
        <v>144.75245457349092</v>
      </c>
      <c r="BS63" s="26">
        <f t="shared" si="10"/>
        <v>2735.1121044115685</v>
      </c>
      <c r="BT63" s="78">
        <v>5839.6193444495375</v>
      </c>
      <c r="BU63" s="33">
        <f t="shared" si="11"/>
        <v>110340.19147530846</v>
      </c>
      <c r="BV63" s="45">
        <v>9.0299999999999994</v>
      </c>
      <c r="BW63" s="34">
        <v>16.39</v>
      </c>
      <c r="BX63" s="30">
        <v>3.68</v>
      </c>
      <c r="BY63" s="27">
        <v>8.11</v>
      </c>
      <c r="BZ63" s="27"/>
      <c r="CA63" s="27">
        <v>10.98</v>
      </c>
      <c r="CB63" s="79"/>
      <c r="CC63" s="35">
        <v>3.08</v>
      </c>
      <c r="CD63" s="8">
        <v>18.895154545454549</v>
      </c>
      <c r="CE63" s="9">
        <v>19.027200000000001</v>
      </c>
      <c r="CF63" s="10">
        <v>2.96</v>
      </c>
      <c r="CG63" s="11">
        <v>0.82</v>
      </c>
      <c r="CH63" s="11">
        <v>1.0900000000000001</v>
      </c>
      <c r="CI63" s="88">
        <v>-2.69</v>
      </c>
      <c r="CJ63" s="12">
        <v>141.44</v>
      </c>
      <c r="CK63" s="22">
        <f t="shared" si="12"/>
        <v>2672.5229439999998</v>
      </c>
      <c r="CL63" s="1">
        <v>141.41</v>
      </c>
      <c r="CM63" s="22">
        <f t="shared" si="13"/>
        <v>2671.956091</v>
      </c>
      <c r="CN63" s="1">
        <v>130.31</v>
      </c>
      <c r="CO63" s="23">
        <f t="shared" si="14"/>
        <v>2462.2204809999998</v>
      </c>
      <c r="CP63" s="1">
        <v>11.1</v>
      </c>
      <c r="CQ63" s="23">
        <f t="shared" si="15"/>
        <v>209.73560999999998</v>
      </c>
      <c r="CR63" s="1">
        <v>0.03</v>
      </c>
      <c r="CS63" s="24">
        <f t="shared" si="16"/>
        <v>0.56685299999999994</v>
      </c>
      <c r="CT63" s="82">
        <v>257.26</v>
      </c>
      <c r="CU63" s="22">
        <f t="shared" si="17"/>
        <v>4860.953426</v>
      </c>
      <c r="CV63" s="1">
        <v>205.84</v>
      </c>
      <c r="CW63" s="23">
        <f t="shared" si="18"/>
        <v>3889.3673840000001</v>
      </c>
      <c r="CX63" s="1">
        <v>48.38</v>
      </c>
      <c r="CY63" s="24">
        <f t="shared" si="19"/>
        <v>914.14493800000002</v>
      </c>
      <c r="CZ63" s="85">
        <v>-64.430000000000007</v>
      </c>
      <c r="DA63" s="25">
        <f t="shared" si="20"/>
        <v>-1217.4112930000001</v>
      </c>
      <c r="DB63" s="25">
        <v>2506.75</v>
      </c>
      <c r="DC63" s="25">
        <v>23508.94</v>
      </c>
      <c r="DD63" s="25">
        <v>80595.199999999997</v>
      </c>
      <c r="DE63" s="157">
        <v>108701.75</v>
      </c>
      <c r="DF63" s="157">
        <v>12734.3640565479</v>
      </c>
      <c r="DG63" s="157">
        <v>19010.976322220198</v>
      </c>
      <c r="DH63" s="4">
        <v>0.53254437869822979</v>
      </c>
    </row>
    <row r="64" spans="1:112" x14ac:dyDescent="0.2">
      <c r="A64" s="39">
        <v>39052</v>
      </c>
      <c r="B64" s="48">
        <v>166.51169999999999</v>
      </c>
      <c r="C64" s="150">
        <v>18.895199999999999</v>
      </c>
      <c r="D64" s="150">
        <v>19.0274</v>
      </c>
      <c r="E64" s="49">
        <v>522.94000000000005</v>
      </c>
      <c r="F64" s="95">
        <f t="shared" si="0"/>
        <v>9881.0558880000008</v>
      </c>
      <c r="G64" s="51">
        <v>141.04</v>
      </c>
      <c r="H64" s="95">
        <f t="shared" si="1"/>
        <v>2664.9790079999998</v>
      </c>
      <c r="I64" s="53">
        <v>-381.9</v>
      </c>
      <c r="J64" s="98">
        <f t="shared" si="2"/>
        <v>-7216.0768799999996</v>
      </c>
      <c r="K64" s="51">
        <v>57.09</v>
      </c>
      <c r="L64" s="95">
        <f t="shared" si="3"/>
        <v>9506.1529530000007</v>
      </c>
      <c r="M64" s="51">
        <v>201.67</v>
      </c>
      <c r="N64" s="95">
        <f t="shared" si="4"/>
        <v>3810.5949839999994</v>
      </c>
      <c r="O64" s="51">
        <v>0.55000000000000004</v>
      </c>
      <c r="P64" s="154">
        <f t="shared" si="21"/>
        <v>10.39236</v>
      </c>
      <c r="Q64" s="51">
        <v>201.12</v>
      </c>
      <c r="R64" s="98">
        <f t="shared" si="5"/>
        <v>3800.202624</v>
      </c>
      <c r="S64" s="53">
        <v>66.53</v>
      </c>
      <c r="T64" s="98">
        <f t="shared" si="6"/>
        <v>1257.0976559999999</v>
      </c>
      <c r="U64" s="56">
        <v>1165.4000000000001</v>
      </c>
      <c r="V64" s="47">
        <v>614.20054499504442</v>
      </c>
      <c r="W64" s="100">
        <f>F64/([5]Enlaces!$C$17/100)</f>
        <v>8220.5123860232961</v>
      </c>
      <c r="X64" s="47">
        <v>165.65350683845384</v>
      </c>
      <c r="Y64" s="100">
        <f>H64/([5]Enlaces!$C$17/100)</f>
        <v>2217.1206389351082</v>
      </c>
      <c r="Z64" s="47">
        <v>-448.54703815659047</v>
      </c>
      <c r="AA64" s="100">
        <f>J64/([5]Enlaces!$C$17/100)</f>
        <v>-6003.3917470881861</v>
      </c>
      <c r="AB64" s="47">
        <v>236.86431313181356</v>
      </c>
      <c r="AC64" s="100">
        <f>N64/([5]Enlaces!$C$17/100)</f>
        <v>3170.2121331114804</v>
      </c>
      <c r="AD64" s="47">
        <v>0.64598290386521284</v>
      </c>
      <c r="AE64" s="100">
        <f>(P64/([5]Enlaces!$C$17/100))</f>
        <v>8.6458901830282873</v>
      </c>
      <c r="AF64" s="47">
        <v>236.21833022794837</v>
      </c>
      <c r="AG64" s="100">
        <f>(R64/([5]Enlaces!$C$17/100))</f>
        <v>3161.5662429284525</v>
      </c>
      <c r="AH64" s="47">
        <v>78.140441080277469</v>
      </c>
      <c r="AI64" s="100">
        <f>T64/([5]Enlaces!$C$17/100)</f>
        <v>1045.8383161397671</v>
      </c>
      <c r="AJ64" s="42">
        <v>171.3</v>
      </c>
      <c r="AK64" s="45">
        <v>43.87</v>
      </c>
      <c r="AL64" s="41">
        <v>4276.2525178432115</v>
      </c>
      <c r="AM64" s="123">
        <f t="shared" si="7"/>
        <v>80800.64657515104</v>
      </c>
      <c r="AN64" s="126"/>
      <c r="AO64" s="124"/>
      <c r="AP64" s="124"/>
      <c r="AQ64" s="124"/>
      <c r="AR64" s="124"/>
      <c r="AS64" s="124"/>
      <c r="AT64" s="124"/>
      <c r="AU64" s="124"/>
      <c r="AV64" s="124"/>
      <c r="AW64" s="124"/>
      <c r="AX64" s="124"/>
      <c r="AY64" s="124"/>
      <c r="AZ64" s="139"/>
      <c r="BA64" s="126"/>
      <c r="BB64" s="124"/>
      <c r="BC64" s="124"/>
      <c r="BD64" s="124"/>
      <c r="BE64" s="124"/>
      <c r="BF64" s="124"/>
      <c r="BG64" s="124"/>
      <c r="BH64" s="124"/>
      <c r="BI64" s="124"/>
      <c r="BJ64" s="124"/>
      <c r="BK64" s="124"/>
      <c r="BL64" s="124"/>
      <c r="BM64" s="127"/>
      <c r="BN64" s="29">
        <v>895.81183309570599</v>
      </c>
      <c r="BO64" s="29">
        <f t="shared" si="8"/>
        <v>16926.543748709984</v>
      </c>
      <c r="BP64" s="29">
        <v>4789.4717901005224</v>
      </c>
      <c r="BQ64" s="26">
        <f t="shared" si="9"/>
        <v>90498.02736830739</v>
      </c>
      <c r="BR64" s="26">
        <v>150.20158622799298</v>
      </c>
      <c r="BS64" s="26">
        <f t="shared" si="10"/>
        <v>2838.0890120951726</v>
      </c>
      <c r="BT64" s="78">
        <v>5835.4852094242206</v>
      </c>
      <c r="BU64" s="33">
        <f t="shared" si="11"/>
        <v>110262.66012911253</v>
      </c>
      <c r="BV64" s="45">
        <v>9.19</v>
      </c>
      <c r="BW64" s="34">
        <v>16.600000000000001</v>
      </c>
      <c r="BX64" s="30">
        <v>3.71</v>
      </c>
      <c r="BY64" s="27">
        <v>8.0399999999999991</v>
      </c>
      <c r="BZ64" s="27"/>
      <c r="CA64" s="27">
        <v>10.75</v>
      </c>
      <c r="CB64" s="79"/>
      <c r="CC64" s="35">
        <v>2.62</v>
      </c>
      <c r="CD64" s="8">
        <v>18.895140000000005</v>
      </c>
      <c r="CE64" s="9">
        <v>19.027259999999998</v>
      </c>
      <c r="CF64" s="10">
        <v>2.69</v>
      </c>
      <c r="CG64" s="11">
        <v>0.35</v>
      </c>
      <c r="CH64" s="11">
        <v>0.39</v>
      </c>
      <c r="CI64" s="88">
        <v>-3.47</v>
      </c>
      <c r="CJ64" s="12">
        <v>192.93</v>
      </c>
      <c r="CK64" s="22">
        <f t="shared" si="12"/>
        <v>3645.4509360000002</v>
      </c>
      <c r="CL64" s="1">
        <v>192.93</v>
      </c>
      <c r="CM64" s="22">
        <f t="shared" si="13"/>
        <v>3645.4509360000002</v>
      </c>
      <c r="CN64" s="1">
        <v>181.55</v>
      </c>
      <c r="CO64" s="23">
        <f t="shared" si="14"/>
        <v>3430.4235600000002</v>
      </c>
      <c r="CP64" s="1">
        <v>11.38</v>
      </c>
      <c r="CQ64" s="23">
        <f t="shared" si="15"/>
        <v>215.027376</v>
      </c>
      <c r="CR64" s="1">
        <v>0</v>
      </c>
      <c r="CS64" s="24">
        <f t="shared" si="16"/>
        <v>0</v>
      </c>
      <c r="CT64" s="82">
        <v>359.97</v>
      </c>
      <c r="CU64" s="22">
        <f t="shared" si="17"/>
        <v>6801.7051440000005</v>
      </c>
      <c r="CV64" s="1">
        <v>266.05</v>
      </c>
      <c r="CW64" s="23">
        <f t="shared" si="18"/>
        <v>5027.0679600000003</v>
      </c>
      <c r="CX64" s="1">
        <v>96.25</v>
      </c>
      <c r="CY64" s="24">
        <f t="shared" si="19"/>
        <v>1818.663</v>
      </c>
      <c r="CZ64" s="85">
        <v>-73.13</v>
      </c>
      <c r="DA64" s="25">
        <f t="shared" si="20"/>
        <v>-1381.8059759999999</v>
      </c>
      <c r="DB64" s="25">
        <v>2613.6799999999998</v>
      </c>
      <c r="DC64" s="25">
        <v>26235.73</v>
      </c>
      <c r="DD64" s="25">
        <v>85270.8</v>
      </c>
      <c r="DE64" s="157">
        <v>113728.57</v>
      </c>
      <c r="DF64" s="157">
        <v>12734.6621815218</v>
      </c>
      <c r="DG64" s="157">
        <v>19193.5404511548</v>
      </c>
      <c r="DH64" s="4">
        <v>0.82401412595645152</v>
      </c>
    </row>
    <row r="65" spans="1:112" x14ac:dyDescent="0.2">
      <c r="A65" s="39">
        <v>39083</v>
      </c>
      <c r="B65" s="48">
        <v>150.07830000000001</v>
      </c>
      <c r="C65" s="150">
        <v>18.895099999999999</v>
      </c>
      <c r="D65" s="150">
        <v>19.0273</v>
      </c>
      <c r="E65" s="49">
        <v>469.91</v>
      </c>
      <c r="F65" s="95">
        <f t="shared" si="0"/>
        <v>8878.9964409999993</v>
      </c>
      <c r="G65" s="51">
        <v>196.29</v>
      </c>
      <c r="H65" s="95">
        <f t="shared" si="1"/>
        <v>3708.9191789999995</v>
      </c>
      <c r="I65" s="53">
        <v>-273.62</v>
      </c>
      <c r="J65" s="98">
        <f t="shared" si="2"/>
        <v>-5170.0772619999998</v>
      </c>
      <c r="K65" s="51">
        <v>58.28</v>
      </c>
      <c r="L65" s="95">
        <f t="shared" si="3"/>
        <v>8746.5633240000006</v>
      </c>
      <c r="M65" s="51">
        <v>180.57</v>
      </c>
      <c r="N65" s="95">
        <f t="shared" si="4"/>
        <v>3411.888207</v>
      </c>
      <c r="O65" s="51">
        <v>0.12</v>
      </c>
      <c r="P65" s="154">
        <f t="shared" si="21"/>
        <v>2.2674119999999998</v>
      </c>
      <c r="Q65" s="51">
        <v>180.45</v>
      </c>
      <c r="R65" s="98">
        <f t="shared" si="5"/>
        <v>3409.6207949999998</v>
      </c>
      <c r="S65" s="53">
        <v>69.150000000000006</v>
      </c>
      <c r="T65" s="98">
        <f t="shared" si="6"/>
        <v>1306.5961650000002</v>
      </c>
      <c r="U65" s="56">
        <v>1186.53</v>
      </c>
      <c r="V65" s="47">
        <v>550.23643620069606</v>
      </c>
      <c r="W65" s="100">
        <f>F65/([5]Enlaces!$C$17/100)</f>
        <v>7386.8522803660562</v>
      </c>
      <c r="X65" s="47">
        <v>229.84382128883107</v>
      </c>
      <c r="Y65" s="100">
        <f>H65/([5]Enlaces!$C$17/100)</f>
        <v>3085.6232770382694</v>
      </c>
      <c r="Z65" s="47">
        <v>-320.39261491186488</v>
      </c>
      <c r="AA65" s="100">
        <f>J65/([5]Enlaces!$C$17/100)</f>
        <v>-4301.2290033277868</v>
      </c>
      <c r="AB65" s="47">
        <v>211.43664379298093</v>
      </c>
      <c r="AC65" s="100">
        <f>N65/([5]Enlaces!$C$17/100)</f>
        <v>2838.5093236272878</v>
      </c>
      <c r="AD65" s="47">
        <v>0.14051280531183316</v>
      </c>
      <c r="AE65" s="100">
        <f>(P65/([5]Enlaces!$C$17/100))</f>
        <v>1.8863660565723792</v>
      </c>
      <c r="AF65" s="47">
        <v>211.2961309876691</v>
      </c>
      <c r="AG65" s="100">
        <f>(R65/([5]Enlaces!$C$17/100))</f>
        <v>2836.6229575707152</v>
      </c>
      <c r="AH65" s="47">
        <v>80.970504060943867</v>
      </c>
      <c r="AI65" s="100">
        <f>T65/([5]Enlaces!$C$17/100)</f>
        <v>1087.0184400998337</v>
      </c>
      <c r="AJ65" s="42">
        <v>172.4</v>
      </c>
      <c r="AK65" s="45">
        <v>40.67</v>
      </c>
      <c r="AL65" s="41">
        <v>4495.3495879884176</v>
      </c>
      <c r="AM65" s="123">
        <f t="shared" si="7"/>
        <v>84940.079999999944</v>
      </c>
      <c r="AN65" s="126"/>
      <c r="AO65" s="124"/>
      <c r="AP65" s="124"/>
      <c r="AQ65" s="124"/>
      <c r="AR65" s="124"/>
      <c r="AS65" s="124"/>
      <c r="AT65" s="124"/>
      <c r="AU65" s="124"/>
      <c r="AV65" s="124"/>
      <c r="AW65" s="124"/>
      <c r="AX65" s="124"/>
      <c r="AY65" s="124"/>
      <c r="AZ65" s="139"/>
      <c r="BA65" s="126"/>
      <c r="BB65" s="124"/>
      <c r="BC65" s="124"/>
      <c r="BD65" s="124"/>
      <c r="BE65" s="124"/>
      <c r="BF65" s="124"/>
      <c r="BG65" s="124"/>
      <c r="BH65" s="124"/>
      <c r="BI65" s="124"/>
      <c r="BJ65" s="124"/>
      <c r="BK65" s="124"/>
      <c r="BL65" s="124"/>
      <c r="BM65" s="127"/>
      <c r="BN65" s="29">
        <v>913.97505173298862</v>
      </c>
      <c r="BO65" s="29">
        <f t="shared" si="8"/>
        <v>17269.649999999994</v>
      </c>
      <c r="BP65" s="29">
        <v>5027.2695037337689</v>
      </c>
      <c r="BQ65" s="26">
        <f t="shared" si="9"/>
        <v>94990.759999999937</v>
      </c>
      <c r="BR65" s="26">
        <v>162.0970516165566</v>
      </c>
      <c r="BS65" s="26">
        <f t="shared" si="10"/>
        <v>3062.8399999999983</v>
      </c>
      <c r="BT65" s="78">
        <v>6103.3416070833146</v>
      </c>
      <c r="BU65" s="33">
        <f t="shared" si="11"/>
        <v>115323.24999999993</v>
      </c>
      <c r="BV65" s="45">
        <v>9.61</v>
      </c>
      <c r="BW65" s="34">
        <v>17.16</v>
      </c>
      <c r="BX65" s="30">
        <v>3.72</v>
      </c>
      <c r="BY65" s="27">
        <v>7.96</v>
      </c>
      <c r="BZ65" s="27"/>
      <c r="CA65" s="27">
        <v>10.98</v>
      </c>
      <c r="CB65" s="79"/>
      <c r="CC65" s="35">
        <v>2.2599999999999998</v>
      </c>
      <c r="CD65" s="8">
        <v>18.89510000000001</v>
      </c>
      <c r="CE65" s="9">
        <v>19.02718181818182</v>
      </c>
      <c r="CF65" s="10">
        <v>3.43</v>
      </c>
      <c r="CG65" s="11">
        <v>1.41</v>
      </c>
      <c r="CH65" s="11">
        <v>0.69</v>
      </c>
      <c r="CI65" s="88">
        <v>-0.91</v>
      </c>
      <c r="CJ65" s="12">
        <v>141.87</v>
      </c>
      <c r="CK65" s="22">
        <f t="shared" si="12"/>
        <v>2680.647837</v>
      </c>
      <c r="CL65" s="1">
        <v>141.87</v>
      </c>
      <c r="CM65" s="22">
        <f t="shared" si="13"/>
        <v>2680.647837</v>
      </c>
      <c r="CN65" s="1">
        <v>133.13999999999999</v>
      </c>
      <c r="CO65" s="23">
        <f t="shared" si="14"/>
        <v>2515.6936139999998</v>
      </c>
      <c r="CP65" s="1">
        <v>8.7200000000000006</v>
      </c>
      <c r="CQ65" s="23">
        <f t="shared" si="15"/>
        <v>164.76527200000001</v>
      </c>
      <c r="CR65" s="1">
        <v>0</v>
      </c>
      <c r="CS65" s="24">
        <f t="shared" si="16"/>
        <v>0</v>
      </c>
      <c r="CT65" s="82">
        <v>121.31</v>
      </c>
      <c r="CU65" s="22">
        <f t="shared" si="17"/>
        <v>2292.164581</v>
      </c>
      <c r="CV65" s="1">
        <v>100.33</v>
      </c>
      <c r="CW65" s="23">
        <f t="shared" si="18"/>
        <v>1895.7453829999999</v>
      </c>
      <c r="CX65" s="1">
        <v>18.07</v>
      </c>
      <c r="CY65" s="24">
        <f t="shared" si="19"/>
        <v>341.43445700000001</v>
      </c>
      <c r="CZ65" s="85">
        <v>41.54</v>
      </c>
      <c r="DA65" s="25">
        <f t="shared" si="20"/>
        <v>784.90245399999992</v>
      </c>
      <c r="DB65" s="25">
        <v>2578.69</v>
      </c>
      <c r="DC65" s="25">
        <v>24943.84</v>
      </c>
      <c r="DD65" s="25">
        <v>84452.68</v>
      </c>
      <c r="DE65" s="157">
        <v>112776.58</v>
      </c>
      <c r="DF65" s="157">
        <v>12460.868136852299</v>
      </c>
      <c r="DG65" s="157">
        <v>18857.475613428702</v>
      </c>
      <c r="DH65" s="4">
        <v>0.64214827787507645</v>
      </c>
    </row>
    <row r="66" spans="1:112" x14ac:dyDescent="0.2">
      <c r="A66" s="39">
        <v>39114</v>
      </c>
      <c r="B66" s="48">
        <v>156.3861</v>
      </c>
      <c r="C66" s="150">
        <v>18.895099999999999</v>
      </c>
      <c r="D66" s="150">
        <v>19.027100000000001</v>
      </c>
      <c r="E66" s="49">
        <v>513.63</v>
      </c>
      <c r="F66" s="95">
        <f t="shared" si="0"/>
        <v>9705.0902129999995</v>
      </c>
      <c r="G66" s="51">
        <v>190.48</v>
      </c>
      <c r="H66" s="95">
        <f t="shared" si="1"/>
        <v>3599.1386479999996</v>
      </c>
      <c r="I66" s="53">
        <v>-323.14</v>
      </c>
      <c r="J66" s="98">
        <f t="shared" si="2"/>
        <v>-6105.7626139999993</v>
      </c>
      <c r="K66" s="51">
        <v>62.4</v>
      </c>
      <c r="L66" s="95">
        <f t="shared" si="3"/>
        <v>9758.4926400000004</v>
      </c>
      <c r="M66" s="51">
        <v>182.7</v>
      </c>
      <c r="N66" s="95">
        <f t="shared" si="4"/>
        <v>3452.1347699999997</v>
      </c>
      <c r="O66" s="51">
        <v>0.12</v>
      </c>
      <c r="P66" s="154">
        <f t="shared" si="21"/>
        <v>2.2674119999999998</v>
      </c>
      <c r="Q66" s="51">
        <v>182.58</v>
      </c>
      <c r="R66" s="98">
        <f t="shared" si="5"/>
        <v>3449.867358</v>
      </c>
      <c r="S66" s="53">
        <v>86.99</v>
      </c>
      <c r="T66" s="98">
        <f t="shared" si="6"/>
        <v>1643.6847489999998</v>
      </c>
      <c r="U66" s="56">
        <v>1394.02</v>
      </c>
      <c r="V66" s="47">
        <v>598.22918889036316</v>
      </c>
      <c r="W66" s="100">
        <f>F66/([5]Enlaces!$C$17/100)</f>
        <v>8074.1183136439267</v>
      </c>
      <c r="X66" s="47">
        <v>221.85366100079116</v>
      </c>
      <c r="Y66" s="100">
        <f>H66/([5]Enlaces!$C$17/100)</f>
        <v>2994.2917204658902</v>
      </c>
      <c r="Z66" s="47">
        <v>-376.36388080531111</v>
      </c>
      <c r="AA66" s="100">
        <f>J66/([5]Enlaces!$C$17/100)</f>
        <v>-5079.669396006655</v>
      </c>
      <c r="AB66" s="47">
        <v>212.79222944584495</v>
      </c>
      <c r="AC66" s="100">
        <f>N66/([5]Enlaces!$C$17/100)</f>
        <v>2871.9923211314476</v>
      </c>
      <c r="AD66" s="47">
        <v>0.13976501113027584</v>
      </c>
      <c r="AE66" s="100">
        <f>(P66/([5]Enlaces!$C$17/100))</f>
        <v>1.8863660565723792</v>
      </c>
      <c r="AF66" s="47">
        <v>212.65246443471472</v>
      </c>
      <c r="AG66" s="100">
        <f>(R66/([5]Enlaces!$C$17/100))</f>
        <v>2870.1059550748751</v>
      </c>
      <c r="AH66" s="47">
        <v>101.31798598518913</v>
      </c>
      <c r="AI66" s="100">
        <f>T66/([5]Enlaces!$C$17/100)</f>
        <v>1367.4581938435938</v>
      </c>
      <c r="AJ66" s="42">
        <v>173.9</v>
      </c>
      <c r="AK66" s="45">
        <v>41.68</v>
      </c>
      <c r="AL66" s="41">
        <v>4609.5882001153723</v>
      </c>
      <c r="AM66" s="123">
        <f t="shared" si="7"/>
        <v>87098.629999999961</v>
      </c>
      <c r="AN66" s="126"/>
      <c r="AO66" s="124"/>
      <c r="AP66" s="124"/>
      <c r="AQ66" s="124"/>
      <c r="AR66" s="124"/>
      <c r="AS66" s="124"/>
      <c r="AT66" s="124"/>
      <c r="AU66" s="124"/>
      <c r="AV66" s="124"/>
      <c r="AW66" s="124"/>
      <c r="AX66" s="124"/>
      <c r="AY66" s="124"/>
      <c r="AZ66" s="139"/>
      <c r="BA66" s="126"/>
      <c r="BB66" s="124"/>
      <c r="BC66" s="124"/>
      <c r="BD66" s="124"/>
      <c r="BE66" s="124"/>
      <c r="BF66" s="124"/>
      <c r="BG66" s="124"/>
      <c r="BH66" s="124"/>
      <c r="BI66" s="124"/>
      <c r="BJ66" s="124"/>
      <c r="BK66" s="124"/>
      <c r="BL66" s="124"/>
      <c r="BM66" s="127"/>
      <c r="BN66" s="29">
        <v>950.71314785314678</v>
      </c>
      <c r="BO66" s="29">
        <f t="shared" si="8"/>
        <v>17963.819999999992</v>
      </c>
      <c r="BP66" s="29">
        <v>5151.9854353774244</v>
      </c>
      <c r="BQ66" s="26">
        <f t="shared" si="9"/>
        <v>97347.27999999997</v>
      </c>
      <c r="BR66" s="26">
        <v>153.11324099898911</v>
      </c>
      <c r="BS66" s="26">
        <f t="shared" si="10"/>
        <v>2893.0899999999992</v>
      </c>
      <c r="BT66" s="78">
        <v>6255.8118242295604</v>
      </c>
      <c r="BU66" s="33">
        <f t="shared" si="11"/>
        <v>118204.18999999996</v>
      </c>
      <c r="BV66" s="45">
        <v>9.56</v>
      </c>
      <c r="BW66" s="34">
        <v>17</v>
      </c>
      <c r="BX66" s="30">
        <v>3.74</v>
      </c>
      <c r="BY66" s="27">
        <v>7.83</v>
      </c>
      <c r="BZ66" s="27"/>
      <c r="CA66" s="27">
        <v>10.59</v>
      </c>
      <c r="CB66" s="79"/>
      <c r="CC66" s="35">
        <v>1.92</v>
      </c>
      <c r="CD66" s="8">
        <v>18.895100000000006</v>
      </c>
      <c r="CE66" s="9">
        <v>19.027220000000007</v>
      </c>
      <c r="CF66" s="10">
        <v>3.29</v>
      </c>
      <c r="CG66" s="11">
        <v>1.17</v>
      </c>
      <c r="CH66" s="11">
        <v>1.08</v>
      </c>
      <c r="CI66" s="88">
        <v>-2.06</v>
      </c>
      <c r="CJ66" s="12">
        <v>0</v>
      </c>
      <c r="CK66" s="22">
        <f t="shared" si="12"/>
        <v>0</v>
      </c>
      <c r="CL66" s="1">
        <v>0</v>
      </c>
      <c r="CM66" s="22">
        <f t="shared" si="13"/>
        <v>0</v>
      </c>
      <c r="CN66" s="1">
        <v>0</v>
      </c>
      <c r="CO66" s="23">
        <f t="shared" si="14"/>
        <v>0</v>
      </c>
      <c r="CP66" s="1">
        <v>0</v>
      </c>
      <c r="CQ66" s="23">
        <f t="shared" si="15"/>
        <v>0</v>
      </c>
      <c r="CR66" s="1">
        <v>0</v>
      </c>
      <c r="CS66" s="24">
        <f t="shared" si="16"/>
        <v>0</v>
      </c>
      <c r="CT66" s="82">
        <v>0</v>
      </c>
      <c r="CU66" s="22">
        <f t="shared" si="17"/>
        <v>0</v>
      </c>
      <c r="CV66" s="1">
        <v>0</v>
      </c>
      <c r="CW66" s="23">
        <f t="shared" si="18"/>
        <v>0</v>
      </c>
      <c r="CX66" s="1">
        <v>0</v>
      </c>
      <c r="CY66" s="24">
        <f t="shared" si="19"/>
        <v>0</v>
      </c>
      <c r="CZ66" s="85">
        <v>0</v>
      </c>
      <c r="DA66" s="25">
        <f t="shared" si="20"/>
        <v>0</v>
      </c>
      <c r="DB66" s="25">
        <v>2648.2</v>
      </c>
      <c r="DC66" s="25">
        <v>25133.42</v>
      </c>
      <c r="DD66" s="25">
        <v>87239.33</v>
      </c>
      <c r="DE66" s="157">
        <v>116331.45</v>
      </c>
      <c r="DF66" s="157">
        <v>12327.293523045701</v>
      </c>
      <c r="DG66" s="157">
        <v>18729.9026939256</v>
      </c>
      <c r="DH66" s="4">
        <v>0.9164733178654183</v>
      </c>
    </row>
    <row r="67" spans="1:112" x14ac:dyDescent="0.2">
      <c r="A67" s="39">
        <v>39142</v>
      </c>
      <c r="B67" s="48">
        <v>164.39490000000001</v>
      </c>
      <c r="C67" s="150">
        <v>18.895099999999999</v>
      </c>
      <c r="D67" s="150">
        <v>19.0273</v>
      </c>
      <c r="E67" s="49">
        <v>590.12</v>
      </c>
      <c r="F67" s="95">
        <f t="shared" si="0"/>
        <v>11150.376412</v>
      </c>
      <c r="G67" s="51">
        <v>229.14</v>
      </c>
      <c r="H67" s="95">
        <f t="shared" si="1"/>
        <v>4329.6232139999993</v>
      </c>
      <c r="I67" s="53">
        <v>-360.98</v>
      </c>
      <c r="J67" s="98">
        <f t="shared" si="2"/>
        <v>-6820.7531980000003</v>
      </c>
      <c r="K67" s="51">
        <v>59.81</v>
      </c>
      <c r="L67" s="95">
        <f t="shared" si="3"/>
        <v>9832.4589690000012</v>
      </c>
      <c r="M67" s="51">
        <v>205.38</v>
      </c>
      <c r="N67" s="95">
        <f t="shared" si="4"/>
        <v>3880.6756379999997</v>
      </c>
      <c r="O67" s="51">
        <v>0.14000000000000001</v>
      </c>
      <c r="P67" s="154">
        <f t="shared" si="21"/>
        <v>2.6453139999999999</v>
      </c>
      <c r="Q67" s="51">
        <v>205.24</v>
      </c>
      <c r="R67" s="98">
        <f t="shared" si="5"/>
        <v>3878.0303239999998</v>
      </c>
      <c r="S67" s="53">
        <v>94.52</v>
      </c>
      <c r="T67" s="98">
        <f t="shared" si="6"/>
        <v>1785.9648519999998</v>
      </c>
      <c r="U67" s="57">
        <v>1580.36</v>
      </c>
      <c r="V67" s="47">
        <v>681.11570396197726</v>
      </c>
      <c r="W67" s="100">
        <f>F67/([5]Enlaces!$C$17/100)</f>
        <v>9276.5194775374384</v>
      </c>
      <c r="X67" s="47">
        <v>264.47307735011094</v>
      </c>
      <c r="Y67" s="100">
        <f>H67/([5]Enlaces!$C$17/100)</f>
        <v>3602.0159850249579</v>
      </c>
      <c r="Z67" s="47">
        <v>-416.64262661186638</v>
      </c>
      <c r="AA67" s="100">
        <f>J67/([5]Enlaces!$C$17/100)</f>
        <v>-5674.5034925124801</v>
      </c>
      <c r="AB67" s="47">
        <v>237.04931756203973</v>
      </c>
      <c r="AC67" s="100">
        <f>N67/([5]Enlaces!$C$17/100)</f>
        <v>3228.5155058236273</v>
      </c>
      <c r="AD67" s="47">
        <v>0.16158781019907278</v>
      </c>
      <c r="AE67" s="100">
        <f>(P67/([5]Enlaces!$C$17/100))</f>
        <v>2.2007603993344427</v>
      </c>
      <c r="AF67" s="47">
        <v>236.88772975184068</v>
      </c>
      <c r="AG67" s="100">
        <f>(R67/([5]Enlaces!$C$17/100))</f>
        <v>3226.3147454242931</v>
      </c>
      <c r="AH67" s="47">
        <v>109.09485585725969</v>
      </c>
      <c r="AI67" s="100">
        <f>T67/([5]Enlaces!$C$17/100)</f>
        <v>1485.8276638935108</v>
      </c>
      <c r="AJ67" s="42">
        <v>175.2</v>
      </c>
      <c r="AK67" s="45">
        <v>42.74</v>
      </c>
      <c r="AL67" s="41">
        <v>4726.2972155125299</v>
      </c>
      <c r="AM67" s="123">
        <f t="shared" si="7"/>
        <v>89303.858516830805</v>
      </c>
      <c r="AN67" s="126"/>
      <c r="AO67" s="124"/>
      <c r="AP67" s="124"/>
      <c r="AQ67" s="124"/>
      <c r="AR67" s="124"/>
      <c r="AS67" s="124"/>
      <c r="AT67" s="124"/>
      <c r="AU67" s="124"/>
      <c r="AV67" s="124"/>
      <c r="AW67" s="124"/>
      <c r="AX67" s="124"/>
      <c r="AY67" s="124"/>
      <c r="AZ67" s="139"/>
      <c r="BA67" s="126"/>
      <c r="BB67" s="124"/>
      <c r="BC67" s="124"/>
      <c r="BD67" s="124"/>
      <c r="BE67" s="124"/>
      <c r="BF67" s="124"/>
      <c r="BG67" s="124"/>
      <c r="BH67" s="124"/>
      <c r="BI67" s="124"/>
      <c r="BJ67" s="124"/>
      <c r="BK67" s="124"/>
      <c r="BL67" s="124"/>
      <c r="BM67" s="127"/>
      <c r="BN67" s="29">
        <v>950.14504718995238</v>
      </c>
      <c r="BO67" s="29">
        <f t="shared" si="8"/>
        <v>17953.085681158867</v>
      </c>
      <c r="BP67" s="29">
        <v>5282.830786136763</v>
      </c>
      <c r="BQ67" s="26">
        <f t="shared" si="9"/>
        <v>99819.61598713274</v>
      </c>
      <c r="BR67" s="26">
        <v>169.26394835795605</v>
      </c>
      <c r="BS67" s="26">
        <f t="shared" si="10"/>
        <v>3198.2592306184151</v>
      </c>
      <c r="BT67" s="78">
        <v>6402.2397816846715</v>
      </c>
      <c r="BU67" s="33">
        <f t="shared" si="11"/>
        <v>120970.96089891004</v>
      </c>
      <c r="BV67" s="45">
        <v>9.56</v>
      </c>
      <c r="BW67" s="34">
        <v>16.940000000000001</v>
      </c>
      <c r="BX67" s="30">
        <v>3.82</v>
      </c>
      <c r="BY67" s="27">
        <v>7.72</v>
      </c>
      <c r="BZ67" s="27"/>
      <c r="CA67" s="27">
        <v>10</v>
      </c>
      <c r="CB67" s="79"/>
      <c r="CC67" s="35">
        <v>1.33</v>
      </c>
      <c r="CD67" s="8">
        <v>18.895104545454554</v>
      </c>
      <c r="CE67" s="9">
        <v>19.026786363636365</v>
      </c>
      <c r="CF67" s="10">
        <v>3.43</v>
      </c>
      <c r="CG67" s="11">
        <v>1.29</v>
      </c>
      <c r="CH67" s="11">
        <v>0.98</v>
      </c>
      <c r="CI67" s="88">
        <v>-2.06</v>
      </c>
      <c r="CJ67" s="12">
        <v>265.36</v>
      </c>
      <c r="CK67" s="22">
        <f t="shared" si="12"/>
        <v>5014.0037359999997</v>
      </c>
      <c r="CL67" s="1">
        <v>265.27999999999997</v>
      </c>
      <c r="CM67" s="22">
        <f t="shared" si="13"/>
        <v>5012.492127999999</v>
      </c>
      <c r="CN67" s="1">
        <v>238.22</v>
      </c>
      <c r="CO67" s="23">
        <f t="shared" si="14"/>
        <v>4501.1907219999994</v>
      </c>
      <c r="CP67" s="1">
        <v>27.06</v>
      </c>
      <c r="CQ67" s="23">
        <f t="shared" si="15"/>
        <v>511.30140599999999</v>
      </c>
      <c r="CR67" s="1">
        <v>0.08</v>
      </c>
      <c r="CS67" s="24">
        <f t="shared" si="16"/>
        <v>1.5116080000000001</v>
      </c>
      <c r="CT67" s="82">
        <v>338.6</v>
      </c>
      <c r="CU67" s="22">
        <f t="shared" si="17"/>
        <v>6397.8808600000002</v>
      </c>
      <c r="CV67" s="1">
        <v>297.49</v>
      </c>
      <c r="CW67" s="23">
        <f t="shared" si="18"/>
        <v>5621.1032990000003</v>
      </c>
      <c r="CX67" s="1">
        <v>41.11</v>
      </c>
      <c r="CY67" s="24">
        <f t="shared" si="19"/>
        <v>776.77756099999999</v>
      </c>
      <c r="CZ67" s="85">
        <v>-32.21</v>
      </c>
      <c r="DA67" s="25">
        <f t="shared" si="20"/>
        <v>-608.61117100000001</v>
      </c>
      <c r="DB67" s="25">
        <v>2618.5500000000002</v>
      </c>
      <c r="DC67" s="25">
        <v>25790.97</v>
      </c>
      <c r="DD67" s="25">
        <v>89291.23</v>
      </c>
      <c r="DE67" s="157">
        <v>118610.53</v>
      </c>
      <c r="DF67" s="157">
        <v>12333.9383401021</v>
      </c>
      <c r="DG67" s="157">
        <v>18810.821692645699</v>
      </c>
      <c r="DH67" s="4">
        <v>0.70123002643982524</v>
      </c>
    </row>
    <row r="68" spans="1:112" x14ac:dyDescent="0.2">
      <c r="A68" s="39">
        <v>39173</v>
      </c>
      <c r="B68" s="48">
        <v>150.2028</v>
      </c>
      <c r="C68" s="150">
        <v>18.895099999999999</v>
      </c>
      <c r="D68" s="150">
        <v>19.027000000000001</v>
      </c>
      <c r="E68" s="49">
        <v>547.62</v>
      </c>
      <c r="F68" s="95">
        <f t="shared" si="0"/>
        <v>10347.334661999999</v>
      </c>
      <c r="G68" s="51">
        <v>193.01</v>
      </c>
      <c r="H68" s="95">
        <f t="shared" si="1"/>
        <v>3646.9432509999997</v>
      </c>
      <c r="I68" s="53">
        <v>-354.61</v>
      </c>
      <c r="J68" s="98">
        <f t="shared" si="2"/>
        <v>-6700.3914109999996</v>
      </c>
      <c r="K68" s="51">
        <v>74</v>
      </c>
      <c r="L68" s="95">
        <f t="shared" si="3"/>
        <v>11115.0072</v>
      </c>
      <c r="M68" s="51">
        <v>195.73</v>
      </c>
      <c r="N68" s="95">
        <f t="shared" si="4"/>
        <v>3698.3379229999996</v>
      </c>
      <c r="O68" s="51">
        <v>0.13</v>
      </c>
      <c r="P68" s="154">
        <f t="shared" si="21"/>
        <v>2.4563630000000001</v>
      </c>
      <c r="Q68" s="51">
        <v>195.6</v>
      </c>
      <c r="R68" s="98">
        <f t="shared" si="5"/>
        <v>3695.8815599999998</v>
      </c>
      <c r="S68" s="53">
        <v>105.46</v>
      </c>
      <c r="T68" s="98">
        <f t="shared" si="6"/>
        <v>1992.6772459999997</v>
      </c>
      <c r="U68" s="56">
        <v>1425.13</v>
      </c>
      <c r="V68" s="47">
        <v>627.98278325576018</v>
      </c>
      <c r="W68" s="100">
        <f>F68/([5]Enlaces!$C$17/100)</f>
        <v>8608.4314991680531</v>
      </c>
      <c r="X68" s="47">
        <v>221.33405828164467</v>
      </c>
      <c r="Y68" s="100">
        <f>H68/([5]Enlaces!$C$17/100)</f>
        <v>3034.0626048252911</v>
      </c>
      <c r="Z68" s="47">
        <v>-406.64872497411545</v>
      </c>
      <c r="AA68" s="100">
        <f>J68/([5]Enlaces!$C$17/100)</f>
        <v>-5574.3688943427624</v>
      </c>
      <c r="AB68" s="47">
        <v>224.45321603785459</v>
      </c>
      <c r="AC68" s="100">
        <f>N68/([5]Enlaces!$C$17/100)</f>
        <v>3076.8202354409314</v>
      </c>
      <c r="AD68" s="47">
        <v>0.14907739276003218</v>
      </c>
      <c r="AE68" s="100">
        <f>(P68/([5]Enlaces!$C$17/100))</f>
        <v>2.0435632279534111</v>
      </c>
      <c r="AF68" s="47">
        <v>224.30413864509455</v>
      </c>
      <c r="AG68" s="100">
        <f>(R68/([5]Enlaces!$C$17/100))</f>
        <v>3074.7766722129782</v>
      </c>
      <c r="AH68" s="47">
        <v>120.9361680036384</v>
      </c>
      <c r="AI68" s="100">
        <f>T68/([5]Enlaces!$C$17/100)</f>
        <v>1657.8013693843593</v>
      </c>
      <c r="AJ68" s="42">
        <v>176.2</v>
      </c>
      <c r="AK68" s="45">
        <v>43.79</v>
      </c>
      <c r="AL68" s="41">
        <v>4850.8004720800618</v>
      </c>
      <c r="AM68" s="123">
        <f t="shared" si="7"/>
        <v>91656.359999999971</v>
      </c>
      <c r="AN68" s="126"/>
      <c r="AO68" s="124"/>
      <c r="AP68" s="124"/>
      <c r="AQ68" s="124"/>
      <c r="AR68" s="124"/>
      <c r="AS68" s="124"/>
      <c r="AT68" s="124"/>
      <c r="AU68" s="124"/>
      <c r="AV68" s="124"/>
      <c r="AW68" s="124"/>
      <c r="AX68" s="124"/>
      <c r="AY68" s="124"/>
      <c r="AZ68" s="139"/>
      <c r="BA68" s="126"/>
      <c r="BB68" s="124"/>
      <c r="BC68" s="124"/>
      <c r="BD68" s="124"/>
      <c r="BE68" s="124"/>
      <c r="BF68" s="124"/>
      <c r="BG68" s="124"/>
      <c r="BH68" s="124"/>
      <c r="BI68" s="124"/>
      <c r="BJ68" s="124"/>
      <c r="BK68" s="124"/>
      <c r="BL68" s="124"/>
      <c r="BM68" s="127"/>
      <c r="BN68" s="29">
        <v>965.19362162677066</v>
      </c>
      <c r="BO68" s="29">
        <f t="shared" si="8"/>
        <v>18237.429999999993</v>
      </c>
      <c r="BP68" s="29">
        <v>5412.772623590241</v>
      </c>
      <c r="BQ68" s="26">
        <f t="shared" si="9"/>
        <v>102274.87999999996</v>
      </c>
      <c r="BR68" s="26">
        <v>168.86018068176401</v>
      </c>
      <c r="BS68" s="26">
        <f t="shared" si="10"/>
        <v>3190.6299999999992</v>
      </c>
      <c r="BT68" s="78">
        <v>6546.8264258987756</v>
      </c>
      <c r="BU68" s="33">
        <f t="shared" si="11"/>
        <v>123702.93999999994</v>
      </c>
      <c r="BV68" s="45">
        <v>9.56</v>
      </c>
      <c r="BW68" s="34">
        <v>16.739999999999998</v>
      </c>
      <c r="BX68" s="30">
        <v>3.87</v>
      </c>
      <c r="BY68" s="27">
        <v>7.64</v>
      </c>
      <c r="BZ68" s="27"/>
      <c r="CA68" s="27">
        <v>9.7799999999999994</v>
      </c>
      <c r="CB68" s="79"/>
      <c r="CC68" s="35">
        <v>1.23</v>
      </c>
      <c r="CD68" s="8">
        <v>18.895100000000006</v>
      </c>
      <c r="CE68" s="9">
        <v>19.027172222222219</v>
      </c>
      <c r="CF68" s="10">
        <v>3.68</v>
      </c>
      <c r="CG68" s="11">
        <v>1.29</v>
      </c>
      <c r="CH68" s="11">
        <v>1.28</v>
      </c>
      <c r="CI68" s="88">
        <v>-2.72</v>
      </c>
      <c r="CJ68" s="12">
        <v>317.05</v>
      </c>
      <c r="CK68" s="22">
        <f t="shared" si="12"/>
        <v>5990.6914550000001</v>
      </c>
      <c r="CL68" s="1">
        <v>317.05</v>
      </c>
      <c r="CM68" s="22">
        <f t="shared" si="13"/>
        <v>5990.6914550000001</v>
      </c>
      <c r="CN68" s="1">
        <v>304.44</v>
      </c>
      <c r="CO68" s="23">
        <f t="shared" si="14"/>
        <v>5752.4242439999998</v>
      </c>
      <c r="CP68" s="1">
        <v>12.61</v>
      </c>
      <c r="CQ68" s="23">
        <f t="shared" si="15"/>
        <v>238.26721099999997</v>
      </c>
      <c r="CR68" s="1">
        <v>0</v>
      </c>
      <c r="CS68" s="24">
        <f t="shared" si="16"/>
        <v>0</v>
      </c>
      <c r="CT68" s="82">
        <v>197.56</v>
      </c>
      <c r="CU68" s="22">
        <f t="shared" si="17"/>
        <v>3732.9159559999998</v>
      </c>
      <c r="CV68" s="1">
        <v>155.43</v>
      </c>
      <c r="CW68" s="23">
        <f t="shared" si="18"/>
        <v>2936.865393</v>
      </c>
      <c r="CX68" s="1">
        <v>42.13</v>
      </c>
      <c r="CY68" s="24">
        <f t="shared" si="19"/>
        <v>796.05056300000001</v>
      </c>
      <c r="CZ68" s="85">
        <v>161.62</v>
      </c>
      <c r="DA68" s="25">
        <f t="shared" si="20"/>
        <v>3053.8260620000001</v>
      </c>
      <c r="DB68" s="25">
        <v>2659.96</v>
      </c>
      <c r="DC68" s="25">
        <v>24580.880000000001</v>
      </c>
      <c r="DD68" s="25">
        <v>88319.07</v>
      </c>
      <c r="DE68" s="157">
        <v>117869.94</v>
      </c>
      <c r="DF68" s="157">
        <v>12480.802588021499</v>
      </c>
      <c r="DG68" s="157">
        <v>19100.2326095889</v>
      </c>
      <c r="DH68" s="4">
        <v>0.57077625570776114</v>
      </c>
    </row>
    <row r="69" spans="1:112" x14ac:dyDescent="0.2">
      <c r="A69" s="39">
        <v>39203</v>
      </c>
      <c r="B69" s="48">
        <v>161.64830000000001</v>
      </c>
      <c r="C69" s="150">
        <v>18.895099999999999</v>
      </c>
      <c r="D69" s="150">
        <v>19.0273</v>
      </c>
      <c r="E69" s="49">
        <v>607.23</v>
      </c>
      <c r="F69" s="95">
        <f t="shared" si="0"/>
        <v>11473.671573</v>
      </c>
      <c r="G69" s="51">
        <v>251.88</v>
      </c>
      <c r="H69" s="95">
        <f t="shared" si="1"/>
        <v>4759.2977879999999</v>
      </c>
      <c r="I69" s="53">
        <v>-355.35</v>
      </c>
      <c r="J69" s="98">
        <f t="shared" si="2"/>
        <v>-6714.3737849999998</v>
      </c>
      <c r="K69" s="51">
        <v>74.58</v>
      </c>
      <c r="L69" s="95">
        <f t="shared" si="3"/>
        <v>12055.730214000001</v>
      </c>
      <c r="M69" s="51">
        <v>222.85</v>
      </c>
      <c r="N69" s="95">
        <f t="shared" si="4"/>
        <v>4210.7730350000002</v>
      </c>
      <c r="O69" s="51">
        <v>0.13</v>
      </c>
      <c r="P69" s="154">
        <f t="shared" si="21"/>
        <v>2.4563630000000001</v>
      </c>
      <c r="Q69" s="51">
        <v>222.71</v>
      </c>
      <c r="R69" s="98">
        <f t="shared" si="5"/>
        <v>4208.1277209999998</v>
      </c>
      <c r="S69" s="53">
        <v>84.78</v>
      </c>
      <c r="T69" s="98">
        <f t="shared" si="6"/>
        <v>1601.9265780000001</v>
      </c>
      <c r="U69" s="56">
        <v>1136.75</v>
      </c>
      <c r="V69" s="47">
        <v>692.11120471846482</v>
      </c>
      <c r="W69" s="100">
        <f>F69/([5]Enlaces!$C$17/100)</f>
        <v>9545.4838377703836</v>
      </c>
      <c r="X69" s="47">
        <v>287.08886294235612</v>
      </c>
      <c r="Y69" s="100">
        <f>H69/([5]Enlaces!$C$17/100)</f>
        <v>3959.4823527454241</v>
      </c>
      <c r="Z69" s="47">
        <v>-405.0223417761087</v>
      </c>
      <c r="AA69" s="100">
        <f>J69/([5]Enlaces!$C$17/100)</f>
        <v>-5586.0014850249581</v>
      </c>
      <c r="AB69" s="47">
        <v>254.00092546730212</v>
      </c>
      <c r="AC69" s="100">
        <f>N69/([5]Enlaces!$C$17/100)</f>
        <v>3503.1389642262898</v>
      </c>
      <c r="AD69" s="47">
        <v>0.1481719556237347</v>
      </c>
      <c r="AE69" s="100">
        <f>(P69/([5]Enlaces!$C$17/100))</f>
        <v>2.0435632279534111</v>
      </c>
      <c r="AF69" s="47">
        <v>253.84135566893812</v>
      </c>
      <c r="AG69" s="100">
        <f>(R69/([5]Enlaces!$C$17/100))</f>
        <v>3500.938203826955</v>
      </c>
      <c r="AH69" s="47">
        <v>96.6309107521556</v>
      </c>
      <c r="AI69" s="100">
        <f>T69/([5]Enlaces!$C$17/100)</f>
        <v>1332.7176189683862</v>
      </c>
      <c r="AJ69" s="42">
        <v>176.9</v>
      </c>
      <c r="AK69" s="45">
        <v>44.59</v>
      </c>
      <c r="AL69" s="41">
        <v>4892.2736582500202</v>
      </c>
      <c r="AM69" s="123">
        <f t="shared" si="7"/>
        <v>92439.999999999956</v>
      </c>
      <c r="AN69" s="126"/>
      <c r="AO69" s="124"/>
      <c r="AP69" s="124"/>
      <c r="AQ69" s="124"/>
      <c r="AR69" s="124"/>
      <c r="AS69" s="124"/>
      <c r="AT69" s="124"/>
      <c r="AU69" s="124"/>
      <c r="AV69" s="124"/>
      <c r="AW69" s="124"/>
      <c r="AX69" s="124"/>
      <c r="AY69" s="124"/>
      <c r="AZ69" s="139"/>
      <c r="BA69" s="126"/>
      <c r="BB69" s="124"/>
      <c r="BC69" s="124"/>
      <c r="BD69" s="124"/>
      <c r="BE69" s="124"/>
      <c r="BF69" s="124"/>
      <c r="BG69" s="124"/>
      <c r="BH69" s="124"/>
      <c r="BI69" s="124"/>
      <c r="BJ69" s="124"/>
      <c r="BK69" s="124"/>
      <c r="BL69" s="124"/>
      <c r="BM69" s="127"/>
      <c r="BN69" s="29">
        <v>876.29120777344349</v>
      </c>
      <c r="BO69" s="29">
        <f t="shared" si="8"/>
        <v>16557.609999999993</v>
      </c>
      <c r="BP69" s="29">
        <v>5512.0518017898794</v>
      </c>
      <c r="BQ69" s="26">
        <f t="shared" si="9"/>
        <v>104150.76999999995</v>
      </c>
      <c r="BR69" s="26">
        <v>183.41474773883166</v>
      </c>
      <c r="BS69" s="26">
        <f t="shared" si="10"/>
        <v>3465.6399999999981</v>
      </c>
      <c r="BT69" s="78">
        <v>6571.7577573021545</v>
      </c>
      <c r="BU69" s="33">
        <f t="shared" si="11"/>
        <v>124174.01999999993</v>
      </c>
      <c r="BV69" s="45">
        <v>9.59</v>
      </c>
      <c r="BW69" s="34">
        <v>16.7</v>
      </c>
      <c r="BX69" s="30">
        <v>3.92</v>
      </c>
      <c r="BY69" s="27">
        <v>7.6</v>
      </c>
      <c r="BZ69" s="27"/>
      <c r="CA69" s="27">
        <v>10.039999999999999</v>
      </c>
      <c r="CB69" s="79"/>
      <c r="CC69" s="35">
        <v>1.46</v>
      </c>
      <c r="CD69" s="8">
        <v>18.89510000000001</v>
      </c>
      <c r="CE69" s="9">
        <v>19.027222727272729</v>
      </c>
      <c r="CF69" s="10">
        <v>3.31</v>
      </c>
      <c r="CG69" s="11">
        <v>1.41</v>
      </c>
      <c r="CH69" s="11">
        <v>1.38</v>
      </c>
      <c r="CI69" s="88">
        <v>-1.31</v>
      </c>
      <c r="CJ69" s="12">
        <v>138.71</v>
      </c>
      <c r="CK69" s="22">
        <f t="shared" si="12"/>
        <v>2620.9393209999998</v>
      </c>
      <c r="CL69" s="1">
        <v>138.71</v>
      </c>
      <c r="CM69" s="22">
        <f t="shared" si="13"/>
        <v>2620.9393209999998</v>
      </c>
      <c r="CN69" s="1">
        <v>128.94</v>
      </c>
      <c r="CO69" s="23">
        <f t="shared" si="14"/>
        <v>2436.334194</v>
      </c>
      <c r="CP69" s="1">
        <v>9.77</v>
      </c>
      <c r="CQ69" s="23">
        <f t="shared" si="15"/>
        <v>184.60512699999998</v>
      </c>
      <c r="CR69" s="1">
        <v>0</v>
      </c>
      <c r="CS69" s="24">
        <f t="shared" si="16"/>
        <v>0</v>
      </c>
      <c r="CT69" s="82">
        <v>203.76</v>
      </c>
      <c r="CU69" s="22">
        <f t="shared" si="17"/>
        <v>3850.0655759999995</v>
      </c>
      <c r="CV69" s="1">
        <v>151.71</v>
      </c>
      <c r="CW69" s="23">
        <f t="shared" si="18"/>
        <v>2866.575621</v>
      </c>
      <c r="CX69" s="1">
        <v>51.68</v>
      </c>
      <c r="CY69" s="24">
        <f t="shared" si="19"/>
        <v>976.49876799999993</v>
      </c>
      <c r="CZ69" s="85">
        <v>-12.99</v>
      </c>
      <c r="DA69" s="25">
        <f t="shared" si="20"/>
        <v>-245.447349</v>
      </c>
      <c r="DB69" s="25">
        <v>2639.77</v>
      </c>
      <c r="DC69" s="25">
        <v>25316.92</v>
      </c>
      <c r="DD69" s="25">
        <v>89696.97</v>
      </c>
      <c r="DE69" s="157">
        <v>119724.4</v>
      </c>
      <c r="DF69" s="157">
        <v>12535.366708985201</v>
      </c>
      <c r="DG69" s="157">
        <v>19171.760881632999</v>
      </c>
      <c r="DH69" s="4">
        <v>0.39727582292850006</v>
      </c>
    </row>
    <row r="70" spans="1:112" x14ac:dyDescent="0.2">
      <c r="A70" s="39">
        <v>39234</v>
      </c>
      <c r="B70" s="48">
        <v>160.8724</v>
      </c>
      <c r="C70" s="150">
        <v>18.895099999999999</v>
      </c>
      <c r="D70" s="150">
        <v>19.027200000000001</v>
      </c>
      <c r="E70" s="49">
        <v>569.45000000000005</v>
      </c>
      <c r="F70" s="95">
        <f t="shared" ref="F70:F133" si="22">+E70*C70</f>
        <v>10759.814695000001</v>
      </c>
      <c r="G70" s="51">
        <v>219.76</v>
      </c>
      <c r="H70" s="95">
        <f t="shared" ref="H70:H133" si="23">+G70*C70</f>
        <v>4152.3871759999993</v>
      </c>
      <c r="I70" s="53">
        <v>-349.7</v>
      </c>
      <c r="J70" s="98">
        <f t="shared" ref="J70:J133" si="24">+I70*C70</f>
        <v>-6607.6164699999999</v>
      </c>
      <c r="K70" s="51">
        <v>75.180000000000007</v>
      </c>
      <c r="L70" s="95">
        <f t="shared" ref="L70:L133" si="25">+K70*B70</f>
        <v>12094.387032000001</v>
      </c>
      <c r="M70" s="51">
        <v>204.93</v>
      </c>
      <c r="N70" s="95">
        <f t="shared" ref="N70:N133" si="26">+M70*C70</f>
        <v>3872.1728429999998</v>
      </c>
      <c r="O70" s="51">
        <v>0.15</v>
      </c>
      <c r="P70" s="154">
        <f t="shared" ref="P70:P133" si="27">+O70*C70</f>
        <v>2.8342649999999998</v>
      </c>
      <c r="Q70" s="51">
        <v>204.78</v>
      </c>
      <c r="R70" s="98">
        <f t="shared" ref="R70:R133" si="28">+Q70*C70</f>
        <v>3869.3385779999999</v>
      </c>
      <c r="S70" s="53">
        <v>77.540000000000006</v>
      </c>
      <c r="T70" s="98">
        <f t="shared" ref="T70:T133" si="29">+S70*C70</f>
        <v>1465.1260540000001</v>
      </c>
      <c r="U70" s="56">
        <v>1031.4100000000001</v>
      </c>
      <c r="V70" s="47">
        <v>647.79474471087394</v>
      </c>
      <c r="W70" s="100">
        <f>F70/([5]Enlaces!$C$17/100)</f>
        <v>8951.5929242928469</v>
      </c>
      <c r="X70" s="47">
        <v>249.99450890800182</v>
      </c>
      <c r="Y70" s="100">
        <f>H70/([5]Enlaces!$C$17/100)</f>
        <v>3454.5650382695503</v>
      </c>
      <c r="Z70" s="47">
        <v>-397.81161159960061</v>
      </c>
      <c r="AA70" s="100">
        <f>J70/([5]Enlaces!$C$17/100)</f>
        <v>-5497.1850831946758</v>
      </c>
      <c r="AB70" s="47">
        <v>233.12420235946857</v>
      </c>
      <c r="AC70" s="100">
        <f>N70/([5]Enlaces!$C$17/100)</f>
        <v>3221.4416331114808</v>
      </c>
      <c r="AD70" s="47">
        <v>0.17063695092919673</v>
      </c>
      <c r="AE70" s="100">
        <f>(P70/([5]Enlaces!$C$17/100))</f>
        <v>2.3579575707154743</v>
      </c>
      <c r="AF70" s="47">
        <v>232.95356540853936</v>
      </c>
      <c r="AG70" s="100">
        <f>(R70/([5]Enlaces!$C$17/100))</f>
        <v>3219.0836755407654</v>
      </c>
      <c r="AH70" s="47">
        <v>88.207927833666105</v>
      </c>
      <c r="AI70" s="100">
        <f>T70/([5]Enlaces!$C$17/100)</f>
        <v>1218.9068668885193</v>
      </c>
      <c r="AJ70" s="42">
        <v>177.6</v>
      </c>
      <c r="AK70" s="45">
        <v>45.3</v>
      </c>
      <c r="AL70" s="41">
        <v>5087.5242787812695</v>
      </c>
      <c r="AM70" s="123">
        <f t="shared" ref="AM70:AM133" si="30">+AL70*C70</f>
        <v>96129.279999999955</v>
      </c>
      <c r="AN70" s="126"/>
      <c r="AO70" s="124"/>
      <c r="AP70" s="124"/>
      <c r="AQ70" s="124"/>
      <c r="AR70" s="124"/>
      <c r="AS70" s="124"/>
      <c r="AT70" s="124"/>
      <c r="AU70" s="124"/>
      <c r="AV70" s="124"/>
      <c r="AW70" s="124"/>
      <c r="AX70" s="124"/>
      <c r="AY70" s="124"/>
      <c r="AZ70" s="139"/>
      <c r="BA70" s="126"/>
      <c r="BB70" s="124"/>
      <c r="BC70" s="124"/>
      <c r="BD70" s="124"/>
      <c r="BE70" s="124"/>
      <c r="BF70" s="124"/>
      <c r="BG70" s="124"/>
      <c r="BH70" s="124"/>
      <c r="BI70" s="124"/>
      <c r="BJ70" s="124"/>
      <c r="BK70" s="124"/>
      <c r="BL70" s="124"/>
      <c r="BM70" s="127"/>
      <c r="BN70" s="29">
        <v>981.92600197934883</v>
      </c>
      <c r="BO70" s="29">
        <f t="shared" ref="BO70:BO133" si="31">+BN70*C70</f>
        <v>18553.589999999993</v>
      </c>
      <c r="BP70" s="29">
        <v>5599.2558917391261</v>
      </c>
      <c r="BQ70" s="26">
        <f t="shared" ref="BQ70:BQ133" si="32">+BP70*C70</f>
        <v>105798.49999999996</v>
      </c>
      <c r="BR70" s="26">
        <v>185.94132870426719</v>
      </c>
      <c r="BS70" s="26">
        <f t="shared" ref="BS70:BS133" si="33">+BR70*C70</f>
        <v>3513.3799999999987</v>
      </c>
      <c r="BT70" s="78">
        <v>6767.1226931850033</v>
      </c>
      <c r="BU70" s="33">
        <f t="shared" ref="BU70:BU133" si="34">+BT70*C70</f>
        <v>127865.45999999995</v>
      </c>
      <c r="BV70" s="45">
        <v>9.52</v>
      </c>
      <c r="BW70" s="34">
        <v>16.600000000000001</v>
      </c>
      <c r="BX70" s="30">
        <v>3.93</v>
      </c>
      <c r="BY70" s="27">
        <v>7.56</v>
      </c>
      <c r="BZ70" s="27"/>
      <c r="CA70" s="27">
        <v>9.84</v>
      </c>
      <c r="CB70" s="79"/>
      <c r="CC70" s="35">
        <v>1.32</v>
      </c>
      <c r="CD70" s="8">
        <v>18.895100000000006</v>
      </c>
      <c r="CE70" s="9">
        <v>19.027014285714287</v>
      </c>
      <c r="CF70" s="10">
        <v>3.43</v>
      </c>
      <c r="CG70" s="11">
        <v>1.29</v>
      </c>
      <c r="CH70" s="11">
        <v>1.38</v>
      </c>
      <c r="CI70" s="88">
        <v>-2.2000000000000002</v>
      </c>
      <c r="CJ70" s="12">
        <v>196.21</v>
      </c>
      <c r="CK70" s="22">
        <f t="shared" ref="CK70:CK133" si="35">+CJ70*C70</f>
        <v>3707.4075710000002</v>
      </c>
      <c r="CL70" s="1">
        <v>196.21</v>
      </c>
      <c r="CM70" s="22">
        <f t="shared" ref="CM70:CM133" si="36">+CL70*C70</f>
        <v>3707.4075710000002</v>
      </c>
      <c r="CN70" s="1">
        <v>184.87</v>
      </c>
      <c r="CO70" s="23">
        <f t="shared" ref="CO70:CO133" si="37">+CN70*C70</f>
        <v>3493.1371370000002</v>
      </c>
      <c r="CP70" s="1">
        <v>11.33</v>
      </c>
      <c r="CQ70" s="23">
        <f t="shared" ref="CQ70:CQ133" si="38">+CP70*C70</f>
        <v>214.08148299999999</v>
      </c>
      <c r="CR70" s="1">
        <v>0</v>
      </c>
      <c r="CS70" s="24">
        <f t="shared" ref="CS70:CS133" si="39">+CR70*C70</f>
        <v>0</v>
      </c>
      <c r="CT70" s="82">
        <v>263.42</v>
      </c>
      <c r="CU70" s="22">
        <f t="shared" ref="CU70:CU133" si="40">+CT70*C70</f>
        <v>4977.3472419999998</v>
      </c>
      <c r="CV70" s="1">
        <v>216.21</v>
      </c>
      <c r="CW70" s="23">
        <f t="shared" ref="CW70:CW133" si="41">+CV70*C70</f>
        <v>4085.3095710000002</v>
      </c>
      <c r="CX70" s="1">
        <v>46.95</v>
      </c>
      <c r="CY70" s="24">
        <f t="shared" ref="CY70:CY133" si="42">+CX70*C70</f>
        <v>887.12494500000003</v>
      </c>
      <c r="CZ70" s="85">
        <v>-20</v>
      </c>
      <c r="DA70" s="25">
        <f t="shared" ref="DA70:DA133" si="43">+CZ70*C70</f>
        <v>-377.90199999999999</v>
      </c>
      <c r="DB70" s="25">
        <v>2684.1</v>
      </c>
      <c r="DC70" s="25">
        <v>26272.28</v>
      </c>
      <c r="DD70" s="25">
        <v>92044.68</v>
      </c>
      <c r="DE70" s="157">
        <v>121961.23</v>
      </c>
      <c r="DF70" s="157">
        <v>12497.6307029933</v>
      </c>
      <c r="DG70" s="157">
        <v>19025.406508778098</v>
      </c>
      <c r="DH70" s="4">
        <v>0.39570378745052981</v>
      </c>
    </row>
    <row r="71" spans="1:112" x14ac:dyDescent="0.2">
      <c r="A71" s="39">
        <v>39264</v>
      </c>
      <c r="B71" s="48">
        <v>157.72370000000001</v>
      </c>
      <c r="C71" s="150">
        <v>18.895099999999999</v>
      </c>
      <c r="D71" s="150">
        <v>19.027100000000001</v>
      </c>
      <c r="E71" s="49">
        <v>664.63</v>
      </c>
      <c r="F71" s="95">
        <f t="shared" si="22"/>
        <v>12558.250312999999</v>
      </c>
      <c r="G71" s="51">
        <v>231.64</v>
      </c>
      <c r="H71" s="95">
        <f t="shared" si="23"/>
        <v>4376.8609639999995</v>
      </c>
      <c r="I71" s="53">
        <v>-432.99</v>
      </c>
      <c r="J71" s="98">
        <f t="shared" si="24"/>
        <v>-8181.389349</v>
      </c>
      <c r="K71" s="51">
        <v>78.81</v>
      </c>
      <c r="L71" s="95">
        <f t="shared" si="25"/>
        <v>12430.204797</v>
      </c>
      <c r="M71" s="51">
        <v>219.47</v>
      </c>
      <c r="N71" s="95">
        <f t="shared" si="26"/>
        <v>4146.9075969999994</v>
      </c>
      <c r="O71" s="51">
        <v>0.14000000000000001</v>
      </c>
      <c r="P71" s="154">
        <f t="shared" si="27"/>
        <v>2.6453139999999999</v>
      </c>
      <c r="Q71" s="51">
        <v>219.34</v>
      </c>
      <c r="R71" s="98">
        <f t="shared" si="28"/>
        <v>4144.4512340000001</v>
      </c>
      <c r="S71" s="53">
        <v>118.32</v>
      </c>
      <c r="T71" s="98">
        <f t="shared" si="29"/>
        <v>2235.668232</v>
      </c>
      <c r="U71" s="56">
        <v>1501.28</v>
      </c>
      <c r="V71" s="47">
        <v>756.26195377798251</v>
      </c>
      <c r="W71" s="100">
        <f>F71/([5]Enlaces!$C$17/100)</f>
        <v>10447.795601497503</v>
      </c>
      <c r="X71" s="47">
        <v>263.57600314931898</v>
      </c>
      <c r="Y71" s="100">
        <f>H71/([5]Enlaces!$C$17/100)</f>
        <v>3641.3152778702161</v>
      </c>
      <c r="Z71" s="47">
        <v>-492.68595062866359</v>
      </c>
      <c r="AA71" s="100">
        <f>J71/([5]Enlaces!$C$17/100)</f>
        <v>-6806.4803236272883</v>
      </c>
      <c r="AB71" s="47">
        <v>249.72813594880435</v>
      </c>
      <c r="AC71" s="100">
        <f>N71/([5]Enlaces!$C$17/100)</f>
        <v>3450.0063202995007</v>
      </c>
      <c r="AD71" s="47">
        <v>0.15930167691635583</v>
      </c>
      <c r="AE71" s="100">
        <f>(P71/([5]Enlaces!$C$17/100))</f>
        <v>2.2007603993344427</v>
      </c>
      <c r="AF71" s="47">
        <v>249.5802129630963</v>
      </c>
      <c r="AG71" s="100">
        <f>(R71/([5]Enlaces!$C$17/100))</f>
        <v>3447.9627570715475</v>
      </c>
      <c r="AH71" s="47">
        <v>134.63267437673727</v>
      </c>
      <c r="AI71" s="100">
        <f>T71/([5]Enlaces!$C$17/100)</f>
        <v>1859.9569317803662</v>
      </c>
      <c r="AJ71" s="42">
        <v>178.8</v>
      </c>
      <c r="AK71" s="45">
        <v>46.5</v>
      </c>
      <c r="AL71" s="41">
        <v>5164.253695402509</v>
      </c>
      <c r="AM71" s="123">
        <f t="shared" si="30"/>
        <v>97579.089999999938</v>
      </c>
      <c r="AN71" s="126"/>
      <c r="AO71" s="124"/>
      <c r="AP71" s="124"/>
      <c r="AQ71" s="124"/>
      <c r="AR71" s="124"/>
      <c r="AS71" s="124"/>
      <c r="AT71" s="124"/>
      <c r="AU71" s="124"/>
      <c r="AV71" s="124"/>
      <c r="AW71" s="124"/>
      <c r="AX71" s="124"/>
      <c r="AY71" s="124"/>
      <c r="AZ71" s="139"/>
      <c r="BA71" s="126"/>
      <c r="BB71" s="124"/>
      <c r="BC71" s="124"/>
      <c r="BD71" s="124"/>
      <c r="BE71" s="124"/>
      <c r="BF71" s="124"/>
      <c r="BG71" s="124"/>
      <c r="BH71" s="124"/>
      <c r="BI71" s="124"/>
      <c r="BJ71" s="124"/>
      <c r="BK71" s="124"/>
      <c r="BL71" s="124"/>
      <c r="BM71" s="127"/>
      <c r="BN71" s="29">
        <v>918.50956067975255</v>
      </c>
      <c r="BO71" s="29">
        <f t="shared" si="31"/>
        <v>17355.329999999991</v>
      </c>
      <c r="BP71" s="29">
        <v>5747.3900640906868</v>
      </c>
      <c r="BQ71" s="26">
        <f t="shared" si="32"/>
        <v>108597.50999999994</v>
      </c>
      <c r="BR71" s="26">
        <v>181.315790866415</v>
      </c>
      <c r="BS71" s="26">
        <f t="shared" si="33"/>
        <v>3425.9799999999977</v>
      </c>
      <c r="BT71" s="78">
        <v>6847.2159448745933</v>
      </c>
      <c r="BU71" s="33">
        <f t="shared" si="34"/>
        <v>129378.82999999993</v>
      </c>
      <c r="BV71" s="45">
        <v>9.66</v>
      </c>
      <c r="BW71" s="34">
        <v>16.420000000000002</v>
      </c>
      <c r="BX71" s="30">
        <v>3.92</v>
      </c>
      <c r="BY71" s="27">
        <v>7.64</v>
      </c>
      <c r="BZ71" s="27"/>
      <c r="CA71" s="27">
        <v>9.52</v>
      </c>
      <c r="CB71" s="79"/>
      <c r="CC71" s="35">
        <v>1.26</v>
      </c>
      <c r="CD71" s="8">
        <v>18.89510000000001</v>
      </c>
      <c r="CE71" s="9">
        <v>19.027145454545462</v>
      </c>
      <c r="CF71" s="10">
        <v>3.91</v>
      </c>
      <c r="CG71" s="11">
        <v>1.29</v>
      </c>
      <c r="CH71" s="11">
        <v>1.58</v>
      </c>
      <c r="CI71" s="88">
        <v>-2.99</v>
      </c>
      <c r="CJ71" s="12">
        <v>193.04</v>
      </c>
      <c r="CK71" s="22">
        <f t="shared" si="35"/>
        <v>3647.5101039999995</v>
      </c>
      <c r="CL71" s="1">
        <v>193.04</v>
      </c>
      <c r="CM71" s="22">
        <f t="shared" si="36"/>
        <v>3647.5101039999995</v>
      </c>
      <c r="CN71" s="1">
        <v>180.36</v>
      </c>
      <c r="CO71" s="23">
        <f t="shared" si="37"/>
        <v>3407.9202359999999</v>
      </c>
      <c r="CP71" s="1">
        <v>12.68</v>
      </c>
      <c r="CQ71" s="23">
        <f t="shared" si="38"/>
        <v>239.589868</v>
      </c>
      <c r="CR71" s="1">
        <v>0</v>
      </c>
      <c r="CS71" s="24">
        <f t="shared" si="39"/>
        <v>0</v>
      </c>
      <c r="CT71" s="82">
        <v>152.37</v>
      </c>
      <c r="CU71" s="22">
        <f t="shared" si="40"/>
        <v>2879.0463869999999</v>
      </c>
      <c r="CV71" s="1">
        <v>135.69999999999999</v>
      </c>
      <c r="CW71" s="23">
        <f t="shared" si="41"/>
        <v>2564.0650699999997</v>
      </c>
      <c r="CX71" s="1">
        <v>13.87</v>
      </c>
      <c r="CY71" s="24">
        <f t="shared" si="42"/>
        <v>262.07503699999995</v>
      </c>
      <c r="CZ71" s="85">
        <v>57.34</v>
      </c>
      <c r="DA71" s="25">
        <f t="shared" si="43"/>
        <v>1083.4450340000001</v>
      </c>
      <c r="DB71" s="25">
        <v>2635.4</v>
      </c>
      <c r="DC71" s="25">
        <v>25819.06</v>
      </c>
      <c r="DD71" s="25">
        <v>91721.07</v>
      </c>
      <c r="DE71" s="157">
        <v>121457.79</v>
      </c>
      <c r="DF71" s="157">
        <v>12367.5945700457</v>
      </c>
      <c r="DG71" s="157">
        <v>18661.169491024</v>
      </c>
      <c r="DH71" s="4">
        <v>0.67567567567567988</v>
      </c>
    </row>
    <row r="72" spans="1:112" x14ac:dyDescent="0.2">
      <c r="A72" s="39">
        <v>39295</v>
      </c>
      <c r="B72" s="48">
        <v>163.92599999999999</v>
      </c>
      <c r="C72" s="150">
        <v>18.895099999999999</v>
      </c>
      <c r="D72" s="150">
        <v>19.0273</v>
      </c>
      <c r="E72" s="49">
        <v>678.35</v>
      </c>
      <c r="F72" s="95">
        <f t="shared" si="22"/>
        <v>12817.491085</v>
      </c>
      <c r="G72" s="51">
        <v>213.57</v>
      </c>
      <c r="H72" s="95">
        <f t="shared" si="23"/>
        <v>4035.4265069999997</v>
      </c>
      <c r="I72" s="53">
        <v>-464.77</v>
      </c>
      <c r="J72" s="98">
        <f t="shared" si="24"/>
        <v>-8781.8756269999994</v>
      </c>
      <c r="K72" s="51">
        <v>73.540000000000006</v>
      </c>
      <c r="L72" s="95">
        <f t="shared" si="25"/>
        <v>12055.118039999999</v>
      </c>
      <c r="M72" s="51">
        <v>232.77</v>
      </c>
      <c r="N72" s="95">
        <f t="shared" si="26"/>
        <v>4398.2124270000004</v>
      </c>
      <c r="O72" s="51">
        <v>0.18</v>
      </c>
      <c r="P72" s="154">
        <f t="shared" si="27"/>
        <v>3.4011179999999999</v>
      </c>
      <c r="Q72" s="51">
        <v>232.59</v>
      </c>
      <c r="R72" s="98">
        <f t="shared" si="28"/>
        <v>4394.8113089999997</v>
      </c>
      <c r="S72" s="53">
        <v>133.59</v>
      </c>
      <c r="T72" s="98">
        <f t="shared" si="29"/>
        <v>2524.1964090000001</v>
      </c>
      <c r="U72" s="56">
        <v>1816.4</v>
      </c>
      <c r="V72" s="47">
        <v>773.29165941216922</v>
      </c>
      <c r="W72" s="100">
        <f>F72/([5]Enlaces!$C$17/100)</f>
        <v>10663.470120632279</v>
      </c>
      <c r="X72" s="47">
        <v>243.46119215840932</v>
      </c>
      <c r="Y72" s="100">
        <f>H72/([5]Enlaces!$C$17/100)</f>
        <v>3357.2599891846921</v>
      </c>
      <c r="Z72" s="47">
        <v>-529.81906765680526</v>
      </c>
      <c r="AA72" s="100">
        <f>J72/([5]Enlaces!$C$17/100)</f>
        <v>-7306.0529342762065</v>
      </c>
      <c r="AB72" s="47">
        <v>265.34841831115295</v>
      </c>
      <c r="AC72" s="100">
        <f>N72/([5]Enlaces!$C$17/100)</f>
        <v>3659.0785582362732</v>
      </c>
      <c r="AD72" s="47">
        <v>0.20519274518197161</v>
      </c>
      <c r="AE72" s="100">
        <f>(P72/([5]Enlaces!$C$17/100))</f>
        <v>2.8295490848585692</v>
      </c>
      <c r="AF72" s="47">
        <v>265.14322556597102</v>
      </c>
      <c r="AG72" s="100">
        <f>(R72/([5]Enlaces!$C$17/100))</f>
        <v>3656.2490091514142</v>
      </c>
      <c r="AH72" s="47">
        <v>152.28721571588662</v>
      </c>
      <c r="AI72" s="100">
        <f>T72/([5]Enlaces!$C$17/100)</f>
        <v>2099.9970124792017</v>
      </c>
      <c r="AJ72" s="42">
        <v>180.1</v>
      </c>
      <c r="AK72" s="45">
        <v>47.8</v>
      </c>
      <c r="AL72" s="41">
        <v>5298.9588285348327</v>
      </c>
      <c r="AM72" s="123">
        <f t="shared" si="30"/>
        <v>100124.35696104851</v>
      </c>
      <c r="AN72" s="126"/>
      <c r="AO72" s="124"/>
      <c r="AP72" s="124"/>
      <c r="AQ72" s="124"/>
      <c r="AR72" s="124"/>
      <c r="AS72" s="124"/>
      <c r="AT72" s="124"/>
      <c r="AU72" s="124"/>
      <c r="AV72" s="124"/>
      <c r="AW72" s="124"/>
      <c r="AX72" s="124"/>
      <c r="AY72" s="124"/>
      <c r="AZ72" s="139"/>
      <c r="BA72" s="126"/>
      <c r="BB72" s="124"/>
      <c r="BC72" s="124"/>
      <c r="BD72" s="124"/>
      <c r="BE72" s="124"/>
      <c r="BF72" s="124"/>
      <c r="BG72" s="124"/>
      <c r="BH72" s="124"/>
      <c r="BI72" s="124"/>
      <c r="BJ72" s="124"/>
      <c r="BK72" s="124"/>
      <c r="BL72" s="124"/>
      <c r="BM72" s="127"/>
      <c r="BN72" s="29">
        <v>904.74176195628252</v>
      </c>
      <c r="BO72" s="29">
        <f t="shared" si="31"/>
        <v>17095.186066340153</v>
      </c>
      <c r="BP72" s="29">
        <v>5908.4780874917187</v>
      </c>
      <c r="BQ72" s="26">
        <f t="shared" si="32"/>
        <v>111641.28431096477</v>
      </c>
      <c r="BR72" s="26">
        <v>189.70945775234154</v>
      </c>
      <c r="BS72" s="26">
        <f t="shared" si="33"/>
        <v>3584.5791751762686</v>
      </c>
      <c r="BT72" s="78">
        <v>7002.929307200342</v>
      </c>
      <c r="BU72" s="33">
        <f t="shared" si="34"/>
        <v>132321.04955248118</v>
      </c>
      <c r="BV72" s="45">
        <v>9.67</v>
      </c>
      <c r="BW72" s="34">
        <v>16.239999999999998</v>
      </c>
      <c r="BX72" s="30">
        <v>4.04</v>
      </c>
      <c r="BY72" s="27">
        <v>7.7</v>
      </c>
      <c r="BZ72" s="27"/>
      <c r="CA72" s="27">
        <v>8.9499999999999993</v>
      </c>
      <c r="CB72" s="79"/>
      <c r="CC72" s="35">
        <v>0.94</v>
      </c>
      <c r="CD72" s="8">
        <v>18.895104347826098</v>
      </c>
      <c r="CE72" s="9">
        <v>19.027060869565219</v>
      </c>
      <c r="CF72" s="10">
        <v>4.63</v>
      </c>
      <c r="CG72" s="11">
        <v>2.11</v>
      </c>
      <c r="CH72" s="11">
        <v>1.48</v>
      </c>
      <c r="CI72" s="88">
        <v>-1.31</v>
      </c>
      <c r="CJ72" s="12">
        <v>155.06</v>
      </c>
      <c r="CK72" s="22">
        <f t="shared" si="35"/>
        <v>2929.874206</v>
      </c>
      <c r="CL72" s="1">
        <v>155.06</v>
      </c>
      <c r="CM72" s="22">
        <f t="shared" si="36"/>
        <v>2929.874206</v>
      </c>
      <c r="CN72" s="1">
        <v>146.35</v>
      </c>
      <c r="CO72" s="23">
        <f t="shared" si="37"/>
        <v>2765.297885</v>
      </c>
      <c r="CP72" s="1">
        <v>8.7100000000000009</v>
      </c>
      <c r="CQ72" s="23">
        <f t="shared" si="38"/>
        <v>164.57632100000001</v>
      </c>
      <c r="CR72" s="1">
        <v>0</v>
      </c>
      <c r="CS72" s="24">
        <f t="shared" si="39"/>
        <v>0</v>
      </c>
      <c r="CT72" s="82">
        <v>227.04</v>
      </c>
      <c r="CU72" s="22">
        <f t="shared" si="40"/>
        <v>4289.9435039999998</v>
      </c>
      <c r="CV72" s="1">
        <v>193.79</v>
      </c>
      <c r="CW72" s="23">
        <f t="shared" si="41"/>
        <v>3661.6814289999998</v>
      </c>
      <c r="CX72" s="1">
        <v>40.590000000000003</v>
      </c>
      <c r="CY72" s="24">
        <f t="shared" si="42"/>
        <v>766.95210900000006</v>
      </c>
      <c r="CZ72" s="85">
        <v>-38.729999999999997</v>
      </c>
      <c r="DA72" s="25">
        <f t="shared" si="43"/>
        <v>-731.80722299999991</v>
      </c>
      <c r="DB72" s="25">
        <v>2566.9299999999998</v>
      </c>
      <c r="DC72" s="25">
        <v>25363.78</v>
      </c>
      <c r="DD72" s="25">
        <v>92112.7</v>
      </c>
      <c r="DE72" s="157">
        <v>122298.6</v>
      </c>
      <c r="DF72" s="157">
        <v>12409.9146092745</v>
      </c>
      <c r="DG72" s="157">
        <v>18795.3331183175</v>
      </c>
      <c r="DH72" s="4">
        <v>0.72706935123041383</v>
      </c>
    </row>
    <row r="73" spans="1:112" x14ac:dyDescent="0.2">
      <c r="A73" s="39">
        <v>39326</v>
      </c>
      <c r="B73" s="48">
        <v>158.49019999999999</v>
      </c>
      <c r="C73" s="150">
        <v>18.895099999999999</v>
      </c>
      <c r="D73" s="150">
        <v>19.027100000000001</v>
      </c>
      <c r="E73" s="49">
        <v>568.70000000000005</v>
      </c>
      <c r="F73" s="95">
        <f t="shared" si="22"/>
        <v>10745.64337</v>
      </c>
      <c r="G73" s="51">
        <v>201.8</v>
      </c>
      <c r="H73" s="95">
        <f t="shared" si="23"/>
        <v>3813.0311799999999</v>
      </c>
      <c r="I73" s="53">
        <v>-366.9</v>
      </c>
      <c r="J73" s="98">
        <f t="shared" si="24"/>
        <v>-6932.6121899999989</v>
      </c>
      <c r="K73" s="51">
        <v>78.430000000000007</v>
      </c>
      <c r="L73" s="95">
        <f t="shared" si="25"/>
        <v>12430.386386</v>
      </c>
      <c r="M73" s="51">
        <v>212.71</v>
      </c>
      <c r="N73" s="95">
        <f t="shared" si="26"/>
        <v>4019.1767209999998</v>
      </c>
      <c r="O73" s="51">
        <v>0.17</v>
      </c>
      <c r="P73" s="154">
        <f t="shared" si="27"/>
        <v>3.212167</v>
      </c>
      <c r="Q73" s="51">
        <v>212.55</v>
      </c>
      <c r="R73" s="98">
        <f t="shared" si="28"/>
        <v>4016.1535050000002</v>
      </c>
      <c r="S73" s="53">
        <v>89.49</v>
      </c>
      <c r="T73" s="98">
        <f t="shared" si="29"/>
        <v>1690.9224989999998</v>
      </c>
      <c r="U73" s="56">
        <v>1141.04</v>
      </c>
      <c r="V73" s="47">
        <v>646.51334788239274</v>
      </c>
      <c r="W73" s="100">
        <f>F73/([5]Enlaces!$C$17/100)</f>
        <v>8939.8031364392682</v>
      </c>
      <c r="X73" s="47">
        <v>229.41162933474038</v>
      </c>
      <c r="Y73" s="100">
        <f>H73/([5]Enlaces!$C$17/100)</f>
        <v>3172.2389184692179</v>
      </c>
      <c r="Z73" s="47">
        <v>-417.1017185476523</v>
      </c>
      <c r="AA73" s="100">
        <f>J73/([5]Enlaces!$C$17/100)</f>
        <v>-5767.564217970049</v>
      </c>
      <c r="AB73" s="47">
        <v>241.81440870065722</v>
      </c>
      <c r="AC73" s="100">
        <f>N73/([5]Enlaces!$C$17/100)</f>
        <v>3343.7410324459233</v>
      </c>
      <c r="AD73" s="47">
        <v>0.19326054007386456</v>
      </c>
      <c r="AE73" s="100">
        <f>(P73/([5]Enlaces!$C$17/100))</f>
        <v>2.6723519134775375</v>
      </c>
      <c r="AF73" s="47">
        <v>241.63251642764652</v>
      </c>
      <c r="AG73" s="100">
        <f>(R73/([5]Enlaces!$C$17/100))</f>
        <v>3341.2258777038273</v>
      </c>
      <c r="AH73" s="47">
        <v>101.73462194829492</v>
      </c>
      <c r="AI73" s="100">
        <f>T73/([5]Enlaces!$C$17/100)</f>
        <v>1406.7574866888517</v>
      </c>
      <c r="AJ73" s="42">
        <v>180.8</v>
      </c>
      <c r="AK73" s="45">
        <v>48.95</v>
      </c>
      <c r="AL73" s="41">
        <v>5409.8263570978706</v>
      </c>
      <c r="AM73" s="123">
        <f t="shared" si="30"/>
        <v>102219.20999999998</v>
      </c>
      <c r="AN73" s="126"/>
      <c r="AO73" s="124"/>
      <c r="AP73" s="124"/>
      <c r="AQ73" s="124"/>
      <c r="AR73" s="124"/>
      <c r="AS73" s="124"/>
      <c r="AT73" s="124"/>
      <c r="AU73" s="124"/>
      <c r="AV73" s="124"/>
      <c r="AW73" s="124"/>
      <c r="AX73" s="124"/>
      <c r="AY73" s="124"/>
      <c r="AZ73" s="139"/>
      <c r="BA73" s="126"/>
      <c r="BB73" s="124"/>
      <c r="BC73" s="124"/>
      <c r="BD73" s="124"/>
      <c r="BE73" s="124"/>
      <c r="BF73" s="124"/>
      <c r="BG73" s="124"/>
      <c r="BH73" s="124"/>
      <c r="BI73" s="124"/>
      <c r="BJ73" s="124"/>
      <c r="BK73" s="124"/>
      <c r="BL73" s="124"/>
      <c r="BM73" s="127"/>
      <c r="BN73" s="29">
        <v>878.15994622944538</v>
      </c>
      <c r="BO73" s="29">
        <f t="shared" si="31"/>
        <v>16592.919999999995</v>
      </c>
      <c r="BP73" s="29">
        <v>6050.9719451074598</v>
      </c>
      <c r="BQ73" s="26">
        <f t="shared" si="32"/>
        <v>114333.71999999996</v>
      </c>
      <c r="BR73" s="26">
        <v>200.1084937364713</v>
      </c>
      <c r="BS73" s="26">
        <f t="shared" si="33"/>
        <v>3781.0699999999988</v>
      </c>
      <c r="BT73" s="78">
        <v>7129.2403850733763</v>
      </c>
      <c r="BU73" s="33">
        <f t="shared" si="34"/>
        <v>134707.70999999993</v>
      </c>
      <c r="BV73" s="45">
        <v>9.69</v>
      </c>
      <c r="BW73" s="34">
        <v>16.27</v>
      </c>
      <c r="BX73" s="30">
        <v>4.03</v>
      </c>
      <c r="BY73" s="27">
        <v>7.79</v>
      </c>
      <c r="BZ73" s="27"/>
      <c r="CA73" s="27">
        <v>8.5500000000000007</v>
      </c>
      <c r="CB73" s="79"/>
      <c r="CC73" s="35">
        <v>0.64</v>
      </c>
      <c r="CD73" s="8">
        <v>18.895100000000006</v>
      </c>
      <c r="CE73" s="9">
        <v>19.027060000000002</v>
      </c>
      <c r="CF73" s="10">
        <v>4.25</v>
      </c>
      <c r="CG73" s="11">
        <v>1.4</v>
      </c>
      <c r="CH73" s="11">
        <v>0.98</v>
      </c>
      <c r="CI73" s="88">
        <v>-2.75</v>
      </c>
      <c r="CJ73" s="12">
        <v>189.71</v>
      </c>
      <c r="CK73" s="22">
        <f t="shared" si="35"/>
        <v>3584.5894210000001</v>
      </c>
      <c r="CL73" s="1">
        <v>189.71</v>
      </c>
      <c r="CM73" s="22">
        <f t="shared" si="36"/>
        <v>3584.5894210000001</v>
      </c>
      <c r="CN73" s="1">
        <v>176.65</v>
      </c>
      <c r="CO73" s="23">
        <f t="shared" si="37"/>
        <v>3337.8194149999999</v>
      </c>
      <c r="CP73" s="1">
        <v>13.07</v>
      </c>
      <c r="CQ73" s="23">
        <f t="shared" si="38"/>
        <v>246.958957</v>
      </c>
      <c r="CR73" s="1">
        <v>0</v>
      </c>
      <c r="CS73" s="24">
        <f t="shared" si="39"/>
        <v>0</v>
      </c>
      <c r="CT73" s="82">
        <v>188.43</v>
      </c>
      <c r="CU73" s="22">
        <f t="shared" si="40"/>
        <v>3560.4036930000002</v>
      </c>
      <c r="CV73" s="1">
        <v>138.69</v>
      </c>
      <c r="CW73" s="23">
        <f t="shared" si="41"/>
        <v>2620.5614189999997</v>
      </c>
      <c r="CX73" s="1">
        <v>42.39</v>
      </c>
      <c r="CY73" s="24">
        <f t="shared" si="42"/>
        <v>800.96328900000003</v>
      </c>
      <c r="CZ73" s="85">
        <v>51.02</v>
      </c>
      <c r="DA73" s="25">
        <f t="shared" si="43"/>
        <v>964.02800200000001</v>
      </c>
      <c r="DB73" s="25">
        <v>2523.4</v>
      </c>
      <c r="DC73" s="25">
        <v>25749.15</v>
      </c>
      <c r="DD73" s="25">
        <v>92594.559999999998</v>
      </c>
      <c r="DE73" s="157">
        <v>122499.36</v>
      </c>
      <c r="DF73" s="157">
        <v>12624.590820679799</v>
      </c>
      <c r="DG73" s="157">
        <v>19427.897390658502</v>
      </c>
      <c r="DH73" s="4">
        <v>0.38867295946696245</v>
      </c>
    </row>
    <row r="74" spans="1:112" x14ac:dyDescent="0.2">
      <c r="A74" s="39">
        <v>39356</v>
      </c>
      <c r="B74" s="48">
        <v>167.3081</v>
      </c>
      <c r="C74" s="150">
        <v>18.895099999999999</v>
      </c>
      <c r="D74" s="150">
        <v>19.027000000000001</v>
      </c>
      <c r="E74" s="49">
        <v>666.02</v>
      </c>
      <c r="F74" s="95">
        <f t="shared" si="22"/>
        <v>12584.514502</v>
      </c>
      <c r="G74" s="51">
        <v>192.06</v>
      </c>
      <c r="H74" s="95">
        <f t="shared" si="23"/>
        <v>3628.9929059999999</v>
      </c>
      <c r="I74" s="53">
        <v>-473.96</v>
      </c>
      <c r="J74" s="98">
        <f t="shared" si="24"/>
        <v>-8955.5215959999987</v>
      </c>
      <c r="K74" s="51">
        <v>84.19</v>
      </c>
      <c r="L74" s="95">
        <f t="shared" si="25"/>
        <v>14085.668938999999</v>
      </c>
      <c r="M74" s="51">
        <v>231.18</v>
      </c>
      <c r="N74" s="95">
        <f t="shared" si="26"/>
        <v>4368.169218</v>
      </c>
      <c r="O74" s="51">
        <v>0.23</v>
      </c>
      <c r="P74" s="154">
        <f t="shared" si="27"/>
        <v>4.3458730000000001</v>
      </c>
      <c r="Q74" s="51">
        <v>230.95</v>
      </c>
      <c r="R74" s="98">
        <f t="shared" si="28"/>
        <v>4363.8233449999998</v>
      </c>
      <c r="S74" s="53">
        <v>93.36</v>
      </c>
      <c r="T74" s="98">
        <f t="shared" si="29"/>
        <v>1764.0465359999998</v>
      </c>
      <c r="U74" s="56">
        <v>1109.02</v>
      </c>
      <c r="V74" s="47">
        <v>755.53309310027987</v>
      </c>
      <c r="W74" s="100">
        <f>F74/([5]Enlaces!$C$17/100)</f>
        <v>10469.646008319469</v>
      </c>
      <c r="X74" s="47">
        <v>217.87286547076627</v>
      </c>
      <c r="Y74" s="100">
        <f>H74/([5]Enlaces!$C$17/100)</f>
        <v>3019.128873544093</v>
      </c>
      <c r="Z74" s="47">
        <v>-537.66022762951354</v>
      </c>
      <c r="AA74" s="100">
        <f>J74/([5]Enlaces!$C$17/100)</f>
        <v>-7450.517134775374</v>
      </c>
      <c r="AB74" s="47">
        <v>262.25059377034131</v>
      </c>
      <c r="AC74" s="100">
        <f>N74/([5]Enlaces!$C$17/100)</f>
        <v>3634.0842079866889</v>
      </c>
      <c r="AD74" s="47">
        <v>0.26091200176130502</v>
      </c>
      <c r="AE74" s="100">
        <f>(P74/([5]Enlaces!$C$17/100))</f>
        <v>3.6155349417637273</v>
      </c>
      <c r="AF74" s="47">
        <v>261.98968176858</v>
      </c>
      <c r="AG74" s="100">
        <f>(R74/([5]Enlaces!$C$17/100))</f>
        <v>3630.4686730449253</v>
      </c>
      <c r="AH74" s="47">
        <v>105.90758471493669</v>
      </c>
      <c r="AI74" s="100">
        <f>T74/([5]Enlaces!$C$17/100)</f>
        <v>1467.5927920133111</v>
      </c>
      <c r="AJ74" s="42">
        <v>183</v>
      </c>
      <c r="AK74" s="45">
        <v>50.27</v>
      </c>
      <c r="AL74" s="41">
        <v>5510.8382596546171</v>
      </c>
      <c r="AM74" s="123">
        <f t="shared" si="30"/>
        <v>104127.83999999995</v>
      </c>
      <c r="AN74" s="126"/>
      <c r="AO74" s="124"/>
      <c r="AP74" s="124"/>
      <c r="AQ74" s="124"/>
      <c r="AR74" s="124"/>
      <c r="AS74" s="124"/>
      <c r="AT74" s="124"/>
      <c r="AU74" s="124"/>
      <c r="AV74" s="124"/>
      <c r="AW74" s="124"/>
      <c r="AX74" s="124"/>
      <c r="AY74" s="124"/>
      <c r="AZ74" s="139"/>
      <c r="BA74" s="126"/>
      <c r="BB74" s="124"/>
      <c r="BC74" s="124"/>
      <c r="BD74" s="124"/>
      <c r="BE74" s="124"/>
      <c r="BF74" s="124"/>
      <c r="BG74" s="124"/>
      <c r="BH74" s="124"/>
      <c r="BI74" s="124"/>
      <c r="BJ74" s="124"/>
      <c r="BK74" s="124"/>
      <c r="BL74" s="124"/>
      <c r="BM74" s="127"/>
      <c r="BN74" s="29">
        <v>813.71572524093517</v>
      </c>
      <c r="BO74" s="29">
        <f t="shared" si="31"/>
        <v>15375.239999999994</v>
      </c>
      <c r="BP74" s="29">
        <v>6214.3867986938394</v>
      </c>
      <c r="BQ74" s="26">
        <f t="shared" si="32"/>
        <v>117421.45999999996</v>
      </c>
      <c r="BR74" s="26">
        <v>193.75975782081062</v>
      </c>
      <c r="BS74" s="26">
        <f t="shared" si="33"/>
        <v>3661.1099999999988</v>
      </c>
      <c r="BT74" s="78">
        <v>7221.8622817555852</v>
      </c>
      <c r="BU74" s="33">
        <f t="shared" si="34"/>
        <v>136457.80999999994</v>
      </c>
      <c r="BV74" s="45">
        <v>9.73</v>
      </c>
      <c r="BW74" s="34">
        <v>16.28</v>
      </c>
      <c r="BX74" s="30">
        <v>4.01</v>
      </c>
      <c r="BY74" s="27">
        <v>7.87</v>
      </c>
      <c r="BZ74" s="27"/>
      <c r="CA74" s="27">
        <v>7.38</v>
      </c>
      <c r="CB74" s="79"/>
      <c r="CC74" s="35">
        <v>-0.38</v>
      </c>
      <c r="CD74" s="8">
        <v>18.895100000000006</v>
      </c>
      <c r="CE74" s="9">
        <v>19.027059999999999</v>
      </c>
      <c r="CF74" s="10">
        <v>4.58</v>
      </c>
      <c r="CG74" s="11">
        <v>1.28</v>
      </c>
      <c r="CH74" s="11">
        <v>1.57</v>
      </c>
      <c r="CI74" s="88">
        <v>-3.66</v>
      </c>
      <c r="CJ74" s="12">
        <v>201.03</v>
      </c>
      <c r="CK74" s="22">
        <f t="shared" si="35"/>
        <v>3798.481953</v>
      </c>
      <c r="CL74" s="1">
        <v>201.03</v>
      </c>
      <c r="CM74" s="22">
        <f t="shared" si="36"/>
        <v>3798.481953</v>
      </c>
      <c r="CN74" s="1">
        <v>182.19</v>
      </c>
      <c r="CO74" s="23">
        <f t="shared" si="37"/>
        <v>3442.4982689999997</v>
      </c>
      <c r="CP74" s="1">
        <v>18.84</v>
      </c>
      <c r="CQ74" s="23">
        <f t="shared" si="38"/>
        <v>355.98368399999998</v>
      </c>
      <c r="CR74" s="1">
        <v>0</v>
      </c>
      <c r="CS74" s="24">
        <f t="shared" si="39"/>
        <v>0</v>
      </c>
      <c r="CT74" s="82">
        <v>217.24</v>
      </c>
      <c r="CU74" s="22">
        <f t="shared" si="40"/>
        <v>4104.7715239999998</v>
      </c>
      <c r="CV74" s="1">
        <v>168.32</v>
      </c>
      <c r="CW74" s="23">
        <f t="shared" si="41"/>
        <v>3180.4232319999996</v>
      </c>
      <c r="CX74" s="1">
        <v>48.92</v>
      </c>
      <c r="CY74" s="24">
        <f t="shared" si="42"/>
        <v>924.34829200000001</v>
      </c>
      <c r="CZ74" s="85">
        <v>32.71</v>
      </c>
      <c r="DA74" s="25">
        <f t="shared" si="43"/>
        <v>618.05872099999999</v>
      </c>
      <c r="DB74" s="25">
        <v>2432.7199999999998</v>
      </c>
      <c r="DC74" s="25">
        <v>25763.27</v>
      </c>
      <c r="DD74" s="25">
        <v>92998.14</v>
      </c>
      <c r="DE74" s="157">
        <v>123760.52</v>
      </c>
      <c r="DF74" s="157">
        <v>13011.623204261499</v>
      </c>
      <c r="DG74" s="157">
        <v>20558.862308046999</v>
      </c>
      <c r="DH74" s="4">
        <v>1.2168141592920234</v>
      </c>
    </row>
    <row r="75" spans="1:112" x14ac:dyDescent="0.2">
      <c r="A75" s="39">
        <v>39387</v>
      </c>
      <c r="B75" s="48">
        <v>165.822</v>
      </c>
      <c r="C75" s="150">
        <v>18.895099999999999</v>
      </c>
      <c r="D75" s="150">
        <v>19.027200000000001</v>
      </c>
      <c r="E75" s="49">
        <v>703.38</v>
      </c>
      <c r="F75" s="95">
        <f t="shared" si="22"/>
        <v>13290.435437999999</v>
      </c>
      <c r="G75" s="51">
        <v>205.57</v>
      </c>
      <c r="H75" s="95">
        <f t="shared" si="23"/>
        <v>3884.2657069999996</v>
      </c>
      <c r="I75" s="53">
        <v>-497.81</v>
      </c>
      <c r="J75" s="98">
        <f t="shared" si="24"/>
        <v>-9406.169731</v>
      </c>
      <c r="K75" s="51">
        <v>96.32</v>
      </c>
      <c r="L75" s="95">
        <f t="shared" si="25"/>
        <v>15971.975039999999</v>
      </c>
      <c r="M75" s="51">
        <v>204.61</v>
      </c>
      <c r="N75" s="95">
        <f t="shared" si="26"/>
        <v>3866.1264110000002</v>
      </c>
      <c r="O75" s="51">
        <v>0.25</v>
      </c>
      <c r="P75" s="154">
        <f t="shared" si="27"/>
        <v>4.7237749999999998</v>
      </c>
      <c r="Q75" s="51">
        <v>204.36</v>
      </c>
      <c r="R75" s="98">
        <f t="shared" si="28"/>
        <v>3861.4026360000003</v>
      </c>
      <c r="S75" s="53">
        <v>127.55</v>
      </c>
      <c r="T75" s="98">
        <f t="shared" si="29"/>
        <v>2410.070005</v>
      </c>
      <c r="U75" s="56">
        <v>1324.15</v>
      </c>
      <c r="V75" s="47">
        <v>793.2029549379813</v>
      </c>
      <c r="W75" s="100">
        <f>F75/([5]Enlaces!$C$17/100)</f>
        <v>11056.934640599002</v>
      </c>
      <c r="X75" s="47">
        <v>231.82167739571898</v>
      </c>
      <c r="Y75" s="100">
        <f>H75/([5]Enlaces!$C$17/100)</f>
        <v>3231.5022520798666</v>
      </c>
      <c r="Z75" s="47">
        <v>-561.3812775422623</v>
      </c>
      <c r="AA75" s="100">
        <f>J75/([5]Enlaces!$C$17/100)</f>
        <v>-7825.4323885191352</v>
      </c>
      <c r="AB75" s="47">
        <v>230.73908358193347</v>
      </c>
      <c r="AC75" s="100">
        <f>N75/([5]Enlaces!$C$17/100)</f>
        <v>3216.4113236272883</v>
      </c>
      <c r="AD75" s="47">
        <v>0.28192547233998028</v>
      </c>
      <c r="AE75" s="100">
        <f>(P75/([5]Enlaces!$C$17/100))</f>
        <v>3.9299292845257905</v>
      </c>
      <c r="AF75" s="47">
        <v>230.45715810959351</v>
      </c>
      <c r="AG75" s="100">
        <f>(R75/([5]Enlaces!$C$17/100))</f>
        <v>3212.4813943427625</v>
      </c>
      <c r="AH75" s="47">
        <v>143.83837598785794</v>
      </c>
      <c r="AI75" s="100">
        <f>T75/([5]Enlaces!$C$17/100)</f>
        <v>2005.0499209650584</v>
      </c>
      <c r="AJ75" s="42">
        <v>186.2</v>
      </c>
      <c r="AK75" s="45">
        <v>51.43</v>
      </c>
      <c r="AL75" s="41">
        <v>5620.788929506527</v>
      </c>
      <c r="AM75" s="123">
        <f t="shared" si="30"/>
        <v>106205.36890191877</v>
      </c>
      <c r="AN75" s="126"/>
      <c r="AO75" s="124"/>
      <c r="AP75" s="124"/>
      <c r="AQ75" s="124"/>
      <c r="AR75" s="124"/>
      <c r="AS75" s="124"/>
      <c r="AT75" s="124"/>
      <c r="AU75" s="124"/>
      <c r="AV75" s="124"/>
      <c r="AW75" s="124"/>
      <c r="AX75" s="124"/>
      <c r="AY75" s="124"/>
      <c r="AZ75" s="139"/>
      <c r="BA75" s="126"/>
      <c r="BB75" s="124"/>
      <c r="BC75" s="124"/>
      <c r="BD75" s="124"/>
      <c r="BE75" s="124"/>
      <c r="BF75" s="124"/>
      <c r="BG75" s="124"/>
      <c r="BH75" s="124"/>
      <c r="BI75" s="124"/>
      <c r="BJ75" s="124"/>
      <c r="BK75" s="124"/>
      <c r="BL75" s="124"/>
      <c r="BM75" s="127"/>
      <c r="BN75" s="29">
        <v>778.96348357583611</v>
      </c>
      <c r="BO75" s="29">
        <f t="shared" si="31"/>
        <v>14718.592918513781</v>
      </c>
      <c r="BP75" s="29">
        <v>6357.9987509995344</v>
      </c>
      <c r="BQ75" s="26">
        <f t="shared" si="32"/>
        <v>120135.0222000113</v>
      </c>
      <c r="BR75" s="26">
        <v>219.18423334176899</v>
      </c>
      <c r="BS75" s="26">
        <f t="shared" si="33"/>
        <v>4141.5080074160587</v>
      </c>
      <c r="BT75" s="78">
        <v>7356.145938679655</v>
      </c>
      <c r="BU75" s="33">
        <f t="shared" si="34"/>
        <v>138995.11312594594</v>
      </c>
      <c r="BV75" s="45">
        <v>9.81</v>
      </c>
      <c r="BW75" s="34">
        <v>16.350000000000001</v>
      </c>
      <c r="BX75" s="30">
        <v>4.13</v>
      </c>
      <c r="BY75" s="27">
        <v>7.97</v>
      </c>
      <c r="BZ75" s="27"/>
      <c r="CA75" s="27">
        <v>6.16</v>
      </c>
      <c r="CB75" s="79"/>
      <c r="CC75" s="35">
        <v>-1.48</v>
      </c>
      <c r="CD75" s="8">
        <v>18.895109090909099</v>
      </c>
      <c r="CE75" s="9">
        <v>19.027200000000008</v>
      </c>
      <c r="CF75" s="10">
        <v>5.0199999999999996</v>
      </c>
      <c r="CG75" s="11">
        <v>1.51</v>
      </c>
      <c r="CH75" s="11">
        <v>1.08</v>
      </c>
      <c r="CI75" s="88">
        <v>-3.56</v>
      </c>
      <c r="CJ75" s="12">
        <v>158.75</v>
      </c>
      <c r="CK75" s="22">
        <f t="shared" si="35"/>
        <v>2999.5971249999998</v>
      </c>
      <c r="CL75" s="1">
        <v>158.75</v>
      </c>
      <c r="CM75" s="22">
        <f t="shared" si="36"/>
        <v>2999.5971249999998</v>
      </c>
      <c r="CN75" s="1">
        <v>147.53</v>
      </c>
      <c r="CO75" s="23">
        <f t="shared" si="37"/>
        <v>2787.5941029999999</v>
      </c>
      <c r="CP75" s="1">
        <v>11.21</v>
      </c>
      <c r="CQ75" s="23">
        <f t="shared" si="38"/>
        <v>211.81407100000001</v>
      </c>
      <c r="CR75" s="1">
        <v>0</v>
      </c>
      <c r="CS75" s="24">
        <f t="shared" si="39"/>
        <v>0</v>
      </c>
      <c r="CT75" s="82">
        <v>252.7</v>
      </c>
      <c r="CU75" s="22">
        <f t="shared" si="40"/>
        <v>4774.7917699999998</v>
      </c>
      <c r="CV75" s="1">
        <v>195.28</v>
      </c>
      <c r="CW75" s="23">
        <f t="shared" si="41"/>
        <v>3689.8351279999997</v>
      </c>
      <c r="CX75" s="1">
        <v>57.42</v>
      </c>
      <c r="CY75" s="24">
        <f t="shared" si="42"/>
        <v>1084.9566420000001</v>
      </c>
      <c r="CZ75" s="85">
        <v>-36.53</v>
      </c>
      <c r="DA75" s="25">
        <f t="shared" si="43"/>
        <v>-690.23800300000005</v>
      </c>
      <c r="DB75" s="25">
        <v>2366.83</v>
      </c>
      <c r="DC75" s="25">
        <v>26832.46</v>
      </c>
      <c r="DD75" s="25">
        <v>94634.97</v>
      </c>
      <c r="DE75" s="157">
        <v>125761.48</v>
      </c>
      <c r="DF75" s="157">
        <v>13217.063896960801</v>
      </c>
      <c r="DG75" s="157">
        <v>21169.231806358901</v>
      </c>
      <c r="DH75" s="4">
        <v>1.7486338797814138</v>
      </c>
    </row>
    <row r="76" spans="1:112" x14ac:dyDescent="0.2">
      <c r="A76" s="39">
        <v>39417</v>
      </c>
      <c r="B76" s="48">
        <v>178.19900000000001</v>
      </c>
      <c r="C76" s="150">
        <v>18.895099999999999</v>
      </c>
      <c r="D76" s="150">
        <v>19.026800000000001</v>
      </c>
      <c r="E76" s="49">
        <v>645.33000000000004</v>
      </c>
      <c r="F76" s="95">
        <f t="shared" si="22"/>
        <v>12193.574883000001</v>
      </c>
      <c r="G76" s="51">
        <v>203.79</v>
      </c>
      <c r="H76" s="95">
        <f t="shared" si="23"/>
        <v>3850.6324289999998</v>
      </c>
      <c r="I76" s="53">
        <v>-441.54</v>
      </c>
      <c r="J76" s="98">
        <f t="shared" si="24"/>
        <v>-8342.942454</v>
      </c>
      <c r="K76" s="51">
        <v>90.61</v>
      </c>
      <c r="L76" s="95">
        <f t="shared" si="25"/>
        <v>16146.611390000002</v>
      </c>
      <c r="M76" s="51">
        <v>217.24</v>
      </c>
      <c r="N76" s="95">
        <f t="shared" si="26"/>
        <v>4104.7715239999998</v>
      </c>
      <c r="O76" s="51">
        <v>0.22</v>
      </c>
      <c r="P76" s="154">
        <f t="shared" si="27"/>
        <v>4.1569219999999998</v>
      </c>
      <c r="Q76" s="51">
        <v>217.02</v>
      </c>
      <c r="R76" s="98">
        <f t="shared" si="28"/>
        <v>4100.6146019999996</v>
      </c>
      <c r="S76" s="53">
        <v>123.13</v>
      </c>
      <c r="T76" s="98">
        <f t="shared" si="29"/>
        <v>2326.5536629999997</v>
      </c>
      <c r="U76" s="57">
        <v>1358.95</v>
      </c>
      <c r="V76" s="47">
        <v>728.22840184539791</v>
      </c>
      <c r="W76" s="100">
        <f>F76/([5]Enlaces!$C$17/100)</f>
        <v>10144.405060732115</v>
      </c>
      <c r="X76" s="47">
        <v>229.9686455179112</v>
      </c>
      <c r="Y76" s="100">
        <f>H76/([5]Enlaces!$C$17/100)</f>
        <v>3203.5211555740434</v>
      </c>
      <c r="Z76" s="47">
        <v>-498.25975632748668</v>
      </c>
      <c r="AA76" s="100">
        <f>J76/([5]Enlaces!$C$17/100)</f>
        <v>-6940.8839051580699</v>
      </c>
      <c r="AB76" s="47">
        <v>245.14641813784303</v>
      </c>
      <c r="AC76" s="100">
        <f>N76/([5]Enlaces!$C$17/100)</f>
        <v>3414.9513510815309</v>
      </c>
      <c r="AD76" s="47">
        <v>0.24826096478698889</v>
      </c>
      <c r="AE76" s="100">
        <f>(P76/([5]Enlaces!$C$17/100))</f>
        <v>3.4583377703826956</v>
      </c>
      <c r="AF76" s="47">
        <v>244.89815717305603</v>
      </c>
      <c r="AG76" s="100">
        <f>(R76/([5]Enlaces!$C$17/100))</f>
        <v>3411.4930133111479</v>
      </c>
      <c r="AH76" s="47">
        <v>138.94714815555426</v>
      </c>
      <c r="AI76" s="100">
        <f>T76/([5]Enlaces!$C$17/100)</f>
        <v>1935.5687712146421</v>
      </c>
      <c r="AJ76" s="42">
        <v>186.5</v>
      </c>
      <c r="AK76" s="45">
        <v>51.6</v>
      </c>
      <c r="AL76" s="41">
        <v>5610.8186778582785</v>
      </c>
      <c r="AM76" s="123">
        <f t="shared" si="30"/>
        <v>106016.97999999995</v>
      </c>
      <c r="AN76" s="126"/>
      <c r="AO76" s="124"/>
      <c r="AP76" s="124"/>
      <c r="AQ76" s="124"/>
      <c r="AR76" s="124"/>
      <c r="AS76" s="124"/>
      <c r="AT76" s="124"/>
      <c r="AU76" s="124"/>
      <c r="AV76" s="124"/>
      <c r="AW76" s="124"/>
      <c r="AX76" s="124"/>
      <c r="AY76" s="124"/>
      <c r="AZ76" s="139"/>
      <c r="BA76" s="126"/>
      <c r="BB76" s="124"/>
      <c r="BC76" s="124"/>
      <c r="BD76" s="124"/>
      <c r="BE76" s="124"/>
      <c r="BF76" s="124"/>
      <c r="BG76" s="124"/>
      <c r="BH76" s="124"/>
      <c r="BI76" s="124"/>
      <c r="BJ76" s="124"/>
      <c r="BK76" s="124"/>
      <c r="BL76" s="124"/>
      <c r="BM76" s="127"/>
      <c r="BN76" s="29">
        <v>755.20161311662787</v>
      </c>
      <c r="BO76" s="29">
        <f t="shared" si="31"/>
        <v>14269.609999999995</v>
      </c>
      <c r="BP76" s="29">
        <v>6378.7818005726331</v>
      </c>
      <c r="BQ76" s="26">
        <f t="shared" si="32"/>
        <v>120527.71999999996</v>
      </c>
      <c r="BR76" s="26">
        <v>213.85650247947873</v>
      </c>
      <c r="BS76" s="26">
        <f t="shared" si="33"/>
        <v>4040.8399999999983</v>
      </c>
      <c r="BT76" s="78">
        <v>7347.8393869310012</v>
      </c>
      <c r="BU76" s="33">
        <f t="shared" si="34"/>
        <v>138838.15999999995</v>
      </c>
      <c r="BV76" s="45">
        <v>9.85</v>
      </c>
      <c r="BW76" s="34">
        <v>16.46</v>
      </c>
      <c r="BX76" s="30">
        <v>4.21</v>
      </c>
      <c r="BY76" s="27">
        <v>8.07</v>
      </c>
      <c r="BZ76" s="27"/>
      <c r="CA76" s="27">
        <v>6.97</v>
      </c>
      <c r="CB76" s="79"/>
      <c r="CC76" s="35">
        <v>-0.74</v>
      </c>
      <c r="CD76" s="8">
        <v>18.895100000000006</v>
      </c>
      <c r="CE76" s="9">
        <v>19.027105555555551</v>
      </c>
      <c r="CF76" s="10">
        <v>4.6399999999999997</v>
      </c>
      <c r="CG76" s="11">
        <v>1.4</v>
      </c>
      <c r="CH76" s="11">
        <v>0.39</v>
      </c>
      <c r="CI76" s="88">
        <v>-2.27</v>
      </c>
      <c r="CJ76" s="12">
        <v>212.25</v>
      </c>
      <c r="CK76" s="22">
        <f t="shared" si="35"/>
        <v>4010.4849749999998</v>
      </c>
      <c r="CL76" s="1">
        <v>212.25</v>
      </c>
      <c r="CM76" s="22">
        <f t="shared" si="36"/>
        <v>4010.4849749999998</v>
      </c>
      <c r="CN76" s="1">
        <v>202.17</v>
      </c>
      <c r="CO76" s="23">
        <f t="shared" si="37"/>
        <v>3820.0223669999996</v>
      </c>
      <c r="CP76" s="1">
        <v>10.08</v>
      </c>
      <c r="CQ76" s="23">
        <f t="shared" si="38"/>
        <v>190.46260799999999</v>
      </c>
      <c r="CR76" s="1">
        <v>0</v>
      </c>
      <c r="CS76" s="24">
        <f t="shared" si="39"/>
        <v>0</v>
      </c>
      <c r="CT76" s="82">
        <v>559.48</v>
      </c>
      <c r="CU76" s="22">
        <f t="shared" si="40"/>
        <v>10571.430548</v>
      </c>
      <c r="CV76" s="1">
        <v>474.45</v>
      </c>
      <c r="CW76" s="23">
        <f t="shared" si="41"/>
        <v>8964.7801949999994</v>
      </c>
      <c r="CX76" s="1">
        <v>104.54</v>
      </c>
      <c r="CY76" s="24">
        <f t="shared" si="42"/>
        <v>1975.293754</v>
      </c>
      <c r="CZ76" s="85">
        <v>-262.2</v>
      </c>
      <c r="DA76" s="25">
        <f t="shared" si="43"/>
        <v>-4954.29522</v>
      </c>
      <c r="DB76" s="25">
        <v>2514.3000000000002</v>
      </c>
      <c r="DC76" s="25">
        <v>30247.72</v>
      </c>
      <c r="DD76" s="25">
        <v>99891.19</v>
      </c>
      <c r="DE76" s="157">
        <v>132635.89000000001</v>
      </c>
      <c r="DF76" s="157">
        <v>13240.9128987777</v>
      </c>
      <c r="DG76" s="157">
        <v>21259.005885594099</v>
      </c>
      <c r="DH76" s="4">
        <v>0.16111707841031109</v>
      </c>
    </row>
    <row r="77" spans="1:112" x14ac:dyDescent="0.2">
      <c r="A77" s="39">
        <v>39448</v>
      </c>
      <c r="B77" s="48">
        <v>162.63040000000001</v>
      </c>
      <c r="C77" s="150">
        <v>18.895099999999999</v>
      </c>
      <c r="D77" s="150">
        <v>19.0273</v>
      </c>
      <c r="E77" s="49">
        <v>654.41</v>
      </c>
      <c r="F77" s="95">
        <f t="shared" si="22"/>
        <v>12365.142390999999</v>
      </c>
      <c r="G77" s="51">
        <v>215.13</v>
      </c>
      <c r="H77" s="95">
        <f t="shared" si="23"/>
        <v>4064.9028629999998</v>
      </c>
      <c r="I77" s="53">
        <v>-439.28</v>
      </c>
      <c r="J77" s="98">
        <f t="shared" si="24"/>
        <v>-8300.2395280000001</v>
      </c>
      <c r="K77" s="51">
        <v>88.19</v>
      </c>
      <c r="L77" s="95">
        <f t="shared" si="25"/>
        <v>14342.374976000001</v>
      </c>
      <c r="M77" s="51">
        <v>197</v>
      </c>
      <c r="N77" s="95">
        <f t="shared" si="26"/>
        <v>3722.3346999999999</v>
      </c>
      <c r="O77" s="51">
        <v>0.26</v>
      </c>
      <c r="P77" s="154">
        <f t="shared" si="27"/>
        <v>4.9127260000000001</v>
      </c>
      <c r="Q77" s="51">
        <v>196.74</v>
      </c>
      <c r="R77" s="98">
        <f t="shared" si="28"/>
        <v>3717.4219739999999</v>
      </c>
      <c r="S77" s="53">
        <v>134.85</v>
      </c>
      <c r="T77" s="98">
        <f t="shared" si="29"/>
        <v>2548.0042349999999</v>
      </c>
      <c r="U77" s="56">
        <v>1529.16</v>
      </c>
      <c r="V77" s="47">
        <v>734.82231841008183</v>
      </c>
      <c r="W77" s="100">
        <f>F77/([5]Enlaces!$C$17/100)</f>
        <v>10287.14009234609</v>
      </c>
      <c r="X77" s="47">
        <v>241.5646542069359</v>
      </c>
      <c r="Y77" s="100">
        <f>H77/([5]Enlaces!$C$17/100)</f>
        <v>3381.7827479201333</v>
      </c>
      <c r="Z77" s="47">
        <v>-493.25766420314596</v>
      </c>
      <c r="AA77" s="100">
        <f>J77/([5]Enlaces!$C$17/100)</f>
        <v>-6905.3573444259573</v>
      </c>
      <c r="AB77" s="47">
        <v>221.20688364601111</v>
      </c>
      <c r="AC77" s="100">
        <f>N77/([5]Enlaces!$C$17/100)</f>
        <v>3096.7842762063228</v>
      </c>
      <c r="AD77" s="47">
        <v>0.29194817130945633</v>
      </c>
      <c r="AE77" s="100">
        <f>(P77/([5]Enlaces!$C$17/100))</f>
        <v>4.0871264559068221</v>
      </c>
      <c r="AF77" s="47">
        <v>220.91493547470168</v>
      </c>
      <c r="AG77" s="100">
        <f>(R77/([5]Enlaces!$C$17/100))</f>
        <v>3092.697149750416</v>
      </c>
      <c r="AH77" s="47">
        <v>151.42004192723147</v>
      </c>
      <c r="AI77" s="100">
        <f>T77/([5]Enlaces!$C$17/100)</f>
        <v>2119.8038560732111</v>
      </c>
      <c r="AJ77" s="42">
        <v>187.7</v>
      </c>
      <c r="AK77" s="45">
        <v>47.42</v>
      </c>
      <c r="AL77" s="41">
        <v>5764.8136289302483</v>
      </c>
      <c r="AM77" s="123">
        <f t="shared" si="30"/>
        <v>108926.72999999994</v>
      </c>
      <c r="AN77" s="126"/>
      <c r="AO77" s="124"/>
      <c r="AP77" s="124"/>
      <c r="AQ77" s="124"/>
      <c r="AR77" s="124"/>
      <c r="AS77" s="124"/>
      <c r="AT77" s="124"/>
      <c r="AU77" s="124"/>
      <c r="AV77" s="124"/>
      <c r="AW77" s="124"/>
      <c r="AX77" s="124"/>
      <c r="AY77" s="124"/>
      <c r="AZ77" s="139"/>
      <c r="BA77" s="126"/>
      <c r="BB77" s="124"/>
      <c r="BC77" s="124"/>
      <c r="BD77" s="124"/>
      <c r="BE77" s="124"/>
      <c r="BF77" s="124"/>
      <c r="BG77" s="124"/>
      <c r="BH77" s="124"/>
      <c r="BI77" s="124"/>
      <c r="BJ77" s="124"/>
      <c r="BK77" s="124"/>
      <c r="BL77" s="124"/>
      <c r="BM77" s="127"/>
      <c r="BN77" s="29">
        <v>753.51016930315222</v>
      </c>
      <c r="BO77" s="29">
        <f t="shared" si="31"/>
        <v>14237.649999999991</v>
      </c>
      <c r="BP77" s="29">
        <v>6586.0402961614354</v>
      </c>
      <c r="BQ77" s="26">
        <f t="shared" si="32"/>
        <v>124443.88999999994</v>
      </c>
      <c r="BR77" s="26">
        <v>215.1658366454794</v>
      </c>
      <c r="BS77" s="26">
        <f t="shared" si="33"/>
        <v>4065.5799999999977</v>
      </c>
      <c r="BT77" s="78">
        <v>7554.716831347806</v>
      </c>
      <c r="BU77" s="33">
        <f t="shared" si="34"/>
        <v>142747.12999999992</v>
      </c>
      <c r="BV77" s="45">
        <v>9.77</v>
      </c>
      <c r="BW77" s="34">
        <v>16.399999999999999</v>
      </c>
      <c r="BX77" s="30">
        <v>4.3</v>
      </c>
      <c r="BY77" s="27">
        <v>8.18</v>
      </c>
      <c r="BZ77" s="27"/>
      <c r="CA77" s="27">
        <v>6.91</v>
      </c>
      <c r="CB77" s="79"/>
      <c r="CC77" s="35">
        <v>-0.64</v>
      </c>
      <c r="CD77" s="8">
        <v>18.89510000000001</v>
      </c>
      <c r="CE77" s="9">
        <v>19.027213636363641</v>
      </c>
      <c r="CF77" s="10">
        <v>4.38</v>
      </c>
      <c r="CG77" s="11">
        <v>0.81</v>
      </c>
      <c r="CH77" s="11">
        <v>0.28999999999999998</v>
      </c>
      <c r="CI77" s="88">
        <v>-4.3499999999999996</v>
      </c>
      <c r="CJ77" s="12">
        <v>161.78</v>
      </c>
      <c r="CK77" s="22">
        <f t="shared" si="35"/>
        <v>3056.8492780000001</v>
      </c>
      <c r="CL77" s="1">
        <v>161.78</v>
      </c>
      <c r="CM77" s="22">
        <f t="shared" si="36"/>
        <v>3056.8492780000001</v>
      </c>
      <c r="CN77" s="1">
        <v>150.27000000000001</v>
      </c>
      <c r="CO77" s="23">
        <f t="shared" si="37"/>
        <v>2839.366677</v>
      </c>
      <c r="CP77" s="1">
        <v>11.51</v>
      </c>
      <c r="CQ77" s="23">
        <f t="shared" si="38"/>
        <v>217.48260099999999</v>
      </c>
      <c r="CR77" s="1">
        <v>0</v>
      </c>
      <c r="CS77" s="24">
        <f t="shared" si="39"/>
        <v>0</v>
      </c>
      <c r="CT77" s="82">
        <v>136.02000000000001</v>
      </c>
      <c r="CU77" s="22">
        <f t="shared" si="40"/>
        <v>2570.1115020000002</v>
      </c>
      <c r="CV77" s="1">
        <v>122.93</v>
      </c>
      <c r="CW77" s="23">
        <f t="shared" si="41"/>
        <v>2322.7746430000002</v>
      </c>
      <c r="CX77" s="1">
        <v>13.09</v>
      </c>
      <c r="CY77" s="24">
        <f t="shared" si="42"/>
        <v>247.33685899999998</v>
      </c>
      <c r="CZ77" s="85">
        <v>38.86</v>
      </c>
      <c r="DA77" s="25">
        <f t="shared" si="43"/>
        <v>734.26358599999992</v>
      </c>
      <c r="DB77" s="25">
        <v>2426.46</v>
      </c>
      <c r="DC77" s="25">
        <v>28122.27</v>
      </c>
      <c r="DD77" s="25">
        <v>96990.78</v>
      </c>
      <c r="DE77" s="157">
        <v>129022.48</v>
      </c>
      <c r="DF77" s="157">
        <v>13083.1702097121</v>
      </c>
      <c r="DG77" s="157">
        <v>20828.1845457526</v>
      </c>
      <c r="DH77" s="4">
        <v>0.64343163538873593</v>
      </c>
    </row>
    <row r="78" spans="1:112" x14ac:dyDescent="0.2">
      <c r="A78" s="39">
        <v>39479</v>
      </c>
      <c r="B78" s="48">
        <v>169.68170000000001</v>
      </c>
      <c r="C78" s="150">
        <v>18.895199999999999</v>
      </c>
      <c r="D78" s="150">
        <v>19.0274</v>
      </c>
      <c r="E78" s="49">
        <v>665.55</v>
      </c>
      <c r="F78" s="95">
        <f t="shared" si="22"/>
        <v>12575.700359999999</v>
      </c>
      <c r="G78" s="51">
        <v>261.83</v>
      </c>
      <c r="H78" s="95">
        <f t="shared" si="23"/>
        <v>4947.3302159999994</v>
      </c>
      <c r="I78" s="53">
        <v>-403.72</v>
      </c>
      <c r="J78" s="98">
        <f t="shared" si="24"/>
        <v>-7628.3701440000004</v>
      </c>
      <c r="K78" s="51">
        <v>92.33</v>
      </c>
      <c r="L78" s="95">
        <f t="shared" si="25"/>
        <v>15666.711361</v>
      </c>
      <c r="M78" s="51">
        <v>209.71</v>
      </c>
      <c r="N78" s="95">
        <f t="shared" si="26"/>
        <v>3962.5123920000001</v>
      </c>
      <c r="O78" s="51">
        <v>0.26</v>
      </c>
      <c r="P78" s="154">
        <f t="shared" si="27"/>
        <v>4.9127520000000002</v>
      </c>
      <c r="Q78" s="51">
        <v>209.45</v>
      </c>
      <c r="R78" s="98">
        <f t="shared" si="28"/>
        <v>3957.5996399999995</v>
      </c>
      <c r="S78" s="53">
        <v>121.97</v>
      </c>
      <c r="T78" s="98">
        <f t="shared" si="29"/>
        <v>2304.6475439999999</v>
      </c>
      <c r="U78" s="56">
        <v>1321.09</v>
      </c>
      <c r="V78" s="47">
        <v>745.16712574341159</v>
      </c>
      <c r="W78" s="100">
        <f>F78/([5]Enlaces!$C$17/100)</f>
        <v>10462.313111480864</v>
      </c>
      <c r="X78" s="47">
        <v>293.15169188400188</v>
      </c>
      <c r="Y78" s="100">
        <f>H78/([5]Enlaces!$C$17/100)</f>
        <v>4115.9153211314469</v>
      </c>
      <c r="Z78" s="47">
        <v>-452.01543385940977</v>
      </c>
      <c r="AA78" s="100">
        <f>J78/([5]Enlaces!$C$17/100)</f>
        <v>-6346.3977903494178</v>
      </c>
      <c r="AB78" s="47">
        <v>234.79678151851982</v>
      </c>
      <c r="AC78" s="100">
        <f>N78/([5]Enlaces!$C$17/100)</f>
        <v>3296.599327787022</v>
      </c>
      <c r="AD78" s="47">
        <v>0.29110277619004887</v>
      </c>
      <c r="AE78" s="100">
        <f>(P78/([5]Enlaces!$C$17/100))</f>
        <v>4.087148086522463</v>
      </c>
      <c r="AF78" s="47">
        <v>234.50567874232974</v>
      </c>
      <c r="AG78" s="100">
        <f>(R78/([5]Enlaces!$C$17/100))</f>
        <v>3292.512179700499</v>
      </c>
      <c r="AH78" s="47">
        <v>136.56079081500101</v>
      </c>
      <c r="AI78" s="100">
        <f>T78/([5]Enlaces!$C$17/100)</f>
        <v>1917.3440465890183</v>
      </c>
      <c r="AJ78" s="42">
        <v>189.7</v>
      </c>
      <c r="AK78" s="45">
        <v>48.4</v>
      </c>
      <c r="AL78" s="41">
        <v>5870.265740081526</v>
      </c>
      <c r="AM78" s="123">
        <f t="shared" si="30"/>
        <v>110919.84521198845</v>
      </c>
      <c r="AN78" s="126"/>
      <c r="AO78" s="124"/>
      <c r="AP78" s="124"/>
      <c r="AQ78" s="124"/>
      <c r="AR78" s="124"/>
      <c r="AS78" s="124"/>
      <c r="AT78" s="124"/>
      <c r="AU78" s="124"/>
      <c r="AV78" s="124"/>
      <c r="AW78" s="124"/>
      <c r="AX78" s="124"/>
      <c r="AY78" s="124"/>
      <c r="AZ78" s="139"/>
      <c r="BA78" s="126"/>
      <c r="BB78" s="124"/>
      <c r="BC78" s="124"/>
      <c r="BD78" s="124"/>
      <c r="BE78" s="124"/>
      <c r="BF78" s="124"/>
      <c r="BG78" s="124"/>
      <c r="BH78" s="124"/>
      <c r="BI78" s="124"/>
      <c r="BJ78" s="124"/>
      <c r="BK78" s="124"/>
      <c r="BL78" s="124"/>
      <c r="BM78" s="127"/>
      <c r="BN78" s="29">
        <v>781.84053578966586</v>
      </c>
      <c r="BO78" s="29">
        <f t="shared" si="31"/>
        <v>14773.033291852893</v>
      </c>
      <c r="BP78" s="29">
        <v>6722.2021560115663</v>
      </c>
      <c r="BQ78" s="26">
        <f t="shared" si="32"/>
        <v>127017.35417826974</v>
      </c>
      <c r="BR78" s="26">
        <v>189.32402547899116</v>
      </c>
      <c r="BS78" s="26">
        <f t="shared" si="33"/>
        <v>3577.3153262306337</v>
      </c>
      <c r="BT78" s="78">
        <v>7693.3667172802225</v>
      </c>
      <c r="BU78" s="33">
        <f t="shared" si="34"/>
        <v>145367.70279635326</v>
      </c>
      <c r="BV78" s="45">
        <v>9.7799999999999994</v>
      </c>
      <c r="BW78" s="34">
        <v>16.670000000000002</v>
      </c>
      <c r="BX78" s="30">
        <v>4.34</v>
      </c>
      <c r="BY78" s="27">
        <v>8.36</v>
      </c>
      <c r="BZ78" s="27"/>
      <c r="CA78" s="27">
        <v>7</v>
      </c>
      <c r="CB78" s="79"/>
      <c r="CC78" s="35">
        <v>-0.62</v>
      </c>
      <c r="CD78" s="8">
        <v>18.895119047619051</v>
      </c>
      <c r="CE78" s="9">
        <v>19.027295238095238</v>
      </c>
      <c r="CF78" s="10">
        <v>4.84</v>
      </c>
      <c r="CG78" s="11">
        <v>0.69</v>
      </c>
      <c r="CH78" s="11">
        <v>-0.28999999999999998</v>
      </c>
      <c r="CI78" s="88">
        <v>-4.6100000000000003</v>
      </c>
      <c r="CJ78" s="12">
        <v>0</v>
      </c>
      <c r="CK78" s="22">
        <f t="shared" si="35"/>
        <v>0</v>
      </c>
      <c r="CL78" s="1">
        <v>0</v>
      </c>
      <c r="CM78" s="22">
        <f t="shared" si="36"/>
        <v>0</v>
      </c>
      <c r="CN78" s="1">
        <v>0</v>
      </c>
      <c r="CO78" s="23">
        <f t="shared" si="37"/>
        <v>0</v>
      </c>
      <c r="CP78" s="1">
        <v>0</v>
      </c>
      <c r="CQ78" s="23">
        <f t="shared" si="38"/>
        <v>0</v>
      </c>
      <c r="CR78" s="1">
        <v>0</v>
      </c>
      <c r="CS78" s="24">
        <f t="shared" si="39"/>
        <v>0</v>
      </c>
      <c r="CT78" s="82">
        <v>0</v>
      </c>
      <c r="CU78" s="22">
        <f t="shared" si="40"/>
        <v>0</v>
      </c>
      <c r="CV78" s="1">
        <v>0</v>
      </c>
      <c r="CW78" s="23">
        <f t="shared" si="41"/>
        <v>0</v>
      </c>
      <c r="CX78" s="1">
        <v>0</v>
      </c>
      <c r="CY78" s="24">
        <f t="shared" si="42"/>
        <v>0</v>
      </c>
      <c r="CZ78" s="85">
        <v>0</v>
      </c>
      <c r="DA78" s="25">
        <f t="shared" si="43"/>
        <v>0</v>
      </c>
      <c r="DB78" s="25">
        <v>2497.91</v>
      </c>
      <c r="DC78" s="25">
        <v>29060.22</v>
      </c>
      <c r="DD78" s="25">
        <v>99383.28</v>
      </c>
      <c r="DE78" s="157">
        <v>132676.60999999999</v>
      </c>
      <c r="DF78" s="157">
        <v>13048.4818801616</v>
      </c>
      <c r="DG78" s="157">
        <v>20808.5408014778</v>
      </c>
      <c r="DH78" s="4">
        <v>1.0655301012253648</v>
      </c>
    </row>
    <row r="79" spans="1:112" x14ac:dyDescent="0.2">
      <c r="A79" s="39">
        <v>39508</v>
      </c>
      <c r="B79" s="48">
        <v>172.20949999999999</v>
      </c>
      <c r="C79" s="150">
        <v>18.898199999999999</v>
      </c>
      <c r="D79" s="150">
        <v>19.0305</v>
      </c>
      <c r="E79" s="49">
        <v>683.06</v>
      </c>
      <c r="F79" s="95">
        <f t="shared" si="22"/>
        <v>12908.604491999999</v>
      </c>
      <c r="G79" s="51">
        <v>281.79000000000002</v>
      </c>
      <c r="H79" s="95">
        <f t="shared" si="23"/>
        <v>5325.3237779999999</v>
      </c>
      <c r="I79" s="53">
        <v>-401.26</v>
      </c>
      <c r="J79" s="98">
        <f t="shared" si="24"/>
        <v>-7583.0917319999999</v>
      </c>
      <c r="K79" s="51">
        <v>103.96</v>
      </c>
      <c r="L79" s="95">
        <f t="shared" si="25"/>
        <v>17902.899619999997</v>
      </c>
      <c r="M79" s="51">
        <v>214.58</v>
      </c>
      <c r="N79" s="95">
        <f t="shared" si="26"/>
        <v>4055.1757560000001</v>
      </c>
      <c r="O79" s="51">
        <v>0.28000000000000003</v>
      </c>
      <c r="P79" s="154">
        <f t="shared" si="27"/>
        <v>5.2914960000000004</v>
      </c>
      <c r="Q79" s="51">
        <v>214.3</v>
      </c>
      <c r="R79" s="98">
        <f t="shared" si="28"/>
        <v>4049.8842600000003</v>
      </c>
      <c r="S79" s="53">
        <v>150.82</v>
      </c>
      <c r="T79" s="98">
        <f t="shared" si="29"/>
        <v>2850.2265239999997</v>
      </c>
      <c r="U79" s="56">
        <v>1450.67</v>
      </c>
      <c r="V79" s="47">
        <v>758.19954301075313</v>
      </c>
      <c r="W79" s="100">
        <f>F79/([5]Enlaces!$C$17/100)</f>
        <v>10739.271623960065</v>
      </c>
      <c r="X79" s="47">
        <v>312.78811411149849</v>
      </c>
      <c r="Y79" s="100">
        <f>H79/([5]Enlaces!$C$17/100)</f>
        <v>4430.3858386023294</v>
      </c>
      <c r="Z79" s="47">
        <v>-445.40032885616904</v>
      </c>
      <c r="AA79" s="100">
        <f>J79/([5]Enlaces!$C$17/100)</f>
        <v>-6308.728562396007</v>
      </c>
      <c r="AB79" s="47">
        <v>238.18472453261415</v>
      </c>
      <c r="AC79" s="100">
        <f>N79/([5]Enlaces!$C$17/100)</f>
        <v>3373.6903128119802</v>
      </c>
      <c r="AD79" s="47">
        <v>0.31080120639916098</v>
      </c>
      <c r="AE79" s="100">
        <f>(P79/([5]Enlaces!$C$17/100))</f>
        <v>4.4022429284525799</v>
      </c>
      <c r="AF79" s="47">
        <v>237.87392332621499</v>
      </c>
      <c r="AG79" s="100">
        <f>(R79/([5]Enlaces!$C$17/100))</f>
        <v>3369.2880698835279</v>
      </c>
      <c r="AH79" s="47">
        <v>167.4108498182909</v>
      </c>
      <c r="AI79" s="100">
        <f>T79/([5]Enlaces!$C$17/100)</f>
        <v>2371.2367088186356</v>
      </c>
      <c r="AJ79" s="42">
        <v>191.4</v>
      </c>
      <c r="AK79" s="45">
        <v>48.96</v>
      </c>
      <c r="AL79" s="41">
        <v>5979.6973064507592</v>
      </c>
      <c r="AM79" s="123">
        <f t="shared" si="30"/>
        <v>113005.51563676773</v>
      </c>
      <c r="AN79" s="126"/>
      <c r="AO79" s="124"/>
      <c r="AP79" s="124"/>
      <c r="AQ79" s="124"/>
      <c r="AR79" s="124"/>
      <c r="AS79" s="124"/>
      <c r="AT79" s="124"/>
      <c r="AU79" s="124"/>
      <c r="AV79" s="124"/>
      <c r="AW79" s="124"/>
      <c r="AX79" s="124"/>
      <c r="AY79" s="124"/>
      <c r="AZ79" s="139"/>
      <c r="BA79" s="126"/>
      <c r="BB79" s="124"/>
      <c r="BC79" s="124"/>
      <c r="BD79" s="124"/>
      <c r="BE79" s="124"/>
      <c r="BF79" s="124"/>
      <c r="BG79" s="124"/>
      <c r="BH79" s="124"/>
      <c r="BI79" s="124"/>
      <c r="BJ79" s="124"/>
      <c r="BK79" s="124"/>
      <c r="BL79" s="124"/>
      <c r="BM79" s="127"/>
      <c r="BN79" s="29">
        <v>811.53410594274226</v>
      </c>
      <c r="BO79" s="29">
        <f t="shared" si="31"/>
        <v>15336.533840927132</v>
      </c>
      <c r="BP79" s="29">
        <v>6799.2670794305977</v>
      </c>
      <c r="BQ79" s="26">
        <f t="shared" si="32"/>
        <v>128493.90912049531</v>
      </c>
      <c r="BR79" s="26">
        <v>184.00381012859185</v>
      </c>
      <c r="BS79" s="26">
        <f t="shared" si="33"/>
        <v>3477.3408045721544</v>
      </c>
      <c r="BT79" s="78">
        <v>7794.8049955019314</v>
      </c>
      <c r="BU79" s="33">
        <f t="shared" si="34"/>
        <v>147307.78376599459</v>
      </c>
      <c r="BV79" s="45">
        <v>9.74</v>
      </c>
      <c r="BW79" s="34">
        <v>16.75</v>
      </c>
      <c r="BX79" s="30">
        <v>4.38</v>
      </c>
      <c r="BY79" s="27">
        <v>8.49</v>
      </c>
      <c r="BZ79" s="27"/>
      <c r="CA79" s="27">
        <v>6.87</v>
      </c>
      <c r="CB79" s="79"/>
      <c r="CC79" s="35">
        <v>-0.69</v>
      </c>
      <c r="CD79" s="8">
        <v>18.896999999999998</v>
      </c>
      <c r="CE79" s="9">
        <v>19.029305555555556</v>
      </c>
      <c r="CF79" s="10">
        <v>5.09</v>
      </c>
      <c r="CG79" s="11">
        <v>-0.12</v>
      </c>
      <c r="CH79" s="11">
        <v>-0.68</v>
      </c>
      <c r="CI79" s="88">
        <v>-7.24</v>
      </c>
      <c r="CJ79" s="12">
        <v>308.77</v>
      </c>
      <c r="CK79" s="22">
        <f t="shared" si="35"/>
        <v>5835.1972139999998</v>
      </c>
      <c r="CL79" s="1">
        <v>308.77</v>
      </c>
      <c r="CM79" s="22">
        <f t="shared" si="36"/>
        <v>5835.1972139999998</v>
      </c>
      <c r="CN79" s="1">
        <v>274.14</v>
      </c>
      <c r="CO79" s="23">
        <f t="shared" si="37"/>
        <v>5180.7525479999995</v>
      </c>
      <c r="CP79" s="1">
        <v>34.64</v>
      </c>
      <c r="CQ79" s="23">
        <f t="shared" si="38"/>
        <v>654.63364799999999</v>
      </c>
      <c r="CR79" s="1">
        <v>0</v>
      </c>
      <c r="CS79" s="24">
        <f t="shared" si="39"/>
        <v>0</v>
      </c>
      <c r="CT79" s="82">
        <v>437.72</v>
      </c>
      <c r="CU79" s="22">
        <f t="shared" si="40"/>
        <v>8272.1201039999996</v>
      </c>
      <c r="CV79" s="1">
        <v>376.64</v>
      </c>
      <c r="CW79" s="23">
        <f t="shared" si="41"/>
        <v>7117.8180479999992</v>
      </c>
      <c r="CX79" s="1">
        <v>61.08</v>
      </c>
      <c r="CY79" s="24">
        <f t="shared" si="42"/>
        <v>1154.302056</v>
      </c>
      <c r="CZ79" s="85">
        <v>-67.87</v>
      </c>
      <c r="DA79" s="25">
        <f t="shared" si="43"/>
        <v>-1282.6208340000001</v>
      </c>
      <c r="DB79" s="25">
        <v>2520.61</v>
      </c>
      <c r="DC79" s="25">
        <v>30169.98</v>
      </c>
      <c r="DD79" s="25">
        <v>100482.55</v>
      </c>
      <c r="DE79" s="157">
        <v>134547.09</v>
      </c>
      <c r="DF79" s="157">
        <v>13136.8479101263</v>
      </c>
      <c r="DG79" s="157">
        <v>21200.074652769701</v>
      </c>
      <c r="DH79" s="4">
        <v>0.89615181866105065</v>
      </c>
    </row>
    <row r="80" spans="1:112" x14ac:dyDescent="0.2">
      <c r="A80" s="39">
        <v>39539</v>
      </c>
      <c r="B80" s="48">
        <v>170.5427</v>
      </c>
      <c r="C80" s="150">
        <v>18.9681</v>
      </c>
      <c r="D80" s="150">
        <v>19.142800000000001</v>
      </c>
      <c r="E80" s="49">
        <v>739.15</v>
      </c>
      <c r="F80" s="95">
        <f t="shared" si="22"/>
        <v>14020.271115</v>
      </c>
      <c r="G80" s="51">
        <v>250.5</v>
      </c>
      <c r="H80" s="95">
        <f t="shared" si="23"/>
        <v>4751.5090499999997</v>
      </c>
      <c r="I80" s="53">
        <v>-488.65</v>
      </c>
      <c r="J80" s="98">
        <f t="shared" si="24"/>
        <v>-9268.762064999999</v>
      </c>
      <c r="K80" s="51">
        <v>107.56</v>
      </c>
      <c r="L80" s="95">
        <f t="shared" si="25"/>
        <v>18343.572811999999</v>
      </c>
      <c r="M80" s="51">
        <v>231.32</v>
      </c>
      <c r="N80" s="95">
        <f t="shared" si="26"/>
        <v>4387.7008919999998</v>
      </c>
      <c r="O80" s="51">
        <v>0.31</v>
      </c>
      <c r="P80" s="154">
        <f t="shared" si="27"/>
        <v>5.8801110000000003</v>
      </c>
      <c r="Q80" s="51">
        <v>231.01</v>
      </c>
      <c r="R80" s="98">
        <f t="shared" si="28"/>
        <v>4381.8207809999994</v>
      </c>
      <c r="S80" s="53">
        <v>131.12</v>
      </c>
      <c r="T80" s="98">
        <f t="shared" si="29"/>
        <v>2487.097272</v>
      </c>
      <c r="U80" s="56">
        <v>1219.0999999999999</v>
      </c>
      <c r="V80" s="47">
        <v>815.5137743630803</v>
      </c>
      <c r="W80" s="100">
        <f>F80/([5]Enlaces!$C$17/100)</f>
        <v>11664.1190640599</v>
      </c>
      <c r="X80" s="47">
        <v>276.37989647291027</v>
      </c>
      <c r="Y80" s="100">
        <f>H80/([5]Enlaces!$C$17/100)</f>
        <v>3953.0025374376037</v>
      </c>
      <c r="Z80" s="47">
        <v>-539.13387789016997</v>
      </c>
      <c r="AA80" s="100">
        <f>J80/([5]Enlaces!$C$17/100)</f>
        <v>-7711.1165266222952</v>
      </c>
      <c r="AB80" s="47">
        <v>255.21835390065309</v>
      </c>
      <c r="AC80" s="100">
        <f>N80/([5]Enlaces!$C$17/100)</f>
        <v>3650.3335207986688</v>
      </c>
      <c r="AD80" s="47">
        <v>0.34202701759122628</v>
      </c>
      <c r="AE80" s="100">
        <f>(P80/([5]Enlaces!$C$17/100))</f>
        <v>4.8919392678868556</v>
      </c>
      <c r="AF80" s="47">
        <v>254.87632688306186</v>
      </c>
      <c r="AG80" s="100">
        <f>(R80/([5]Enlaces!$C$17/100))</f>
        <v>3645.4415815307816</v>
      </c>
      <c r="AH80" s="47">
        <v>144.666395311489</v>
      </c>
      <c r="AI80" s="100">
        <f>T80/([5]Enlaces!$C$17/100)</f>
        <v>2069.1325058236275</v>
      </c>
      <c r="AJ80" s="42">
        <v>193.3</v>
      </c>
      <c r="AK80" s="45">
        <v>49.53</v>
      </c>
      <c r="AL80" s="41">
        <v>6083.3739099907543</v>
      </c>
      <c r="AM80" s="123">
        <f t="shared" si="30"/>
        <v>115390.04466209562</v>
      </c>
      <c r="AN80" s="126"/>
      <c r="AO80" s="124"/>
      <c r="AP80" s="124"/>
      <c r="AQ80" s="124"/>
      <c r="AR80" s="124"/>
      <c r="AS80" s="124"/>
      <c r="AT80" s="124"/>
      <c r="AU80" s="124"/>
      <c r="AV80" s="124"/>
      <c r="AW80" s="124"/>
      <c r="AX80" s="124"/>
      <c r="AY80" s="124"/>
      <c r="AZ80" s="139"/>
      <c r="BA80" s="126"/>
      <c r="BB80" s="124"/>
      <c r="BC80" s="124"/>
      <c r="BD80" s="124"/>
      <c r="BE80" s="124"/>
      <c r="BF80" s="124"/>
      <c r="BG80" s="124"/>
      <c r="BH80" s="124"/>
      <c r="BI80" s="124"/>
      <c r="BJ80" s="124"/>
      <c r="BK80" s="124"/>
      <c r="BL80" s="124"/>
      <c r="BM80" s="127"/>
      <c r="BN80" s="29">
        <v>879.83283619413794</v>
      </c>
      <c r="BO80" s="29">
        <f t="shared" si="31"/>
        <v>16688.757220214029</v>
      </c>
      <c r="BP80" s="29">
        <v>6875.505525037901</v>
      </c>
      <c r="BQ80" s="26">
        <f t="shared" si="32"/>
        <v>130415.2763494714</v>
      </c>
      <c r="BR80" s="26">
        <v>180.33483256568309</v>
      </c>
      <c r="BS80" s="26">
        <f t="shared" si="33"/>
        <v>3420.6091375891333</v>
      </c>
      <c r="BT80" s="78">
        <v>7935.6726647983378</v>
      </c>
      <c r="BU80" s="33">
        <f t="shared" si="34"/>
        <v>150524.63267316134</v>
      </c>
      <c r="BV80" s="45">
        <v>9.6999999999999993</v>
      </c>
      <c r="BW80" s="34">
        <v>16.940000000000001</v>
      </c>
      <c r="BX80" s="30">
        <v>4.38</v>
      </c>
      <c r="BY80" s="27">
        <v>8.68</v>
      </c>
      <c r="BZ80" s="27"/>
      <c r="CA80" s="27">
        <v>6.6</v>
      </c>
      <c r="CB80" s="79"/>
      <c r="CC80" s="35">
        <v>-0.93</v>
      </c>
      <c r="CD80" s="8">
        <v>18.903613636363637</v>
      </c>
      <c r="CE80" s="9">
        <v>19.038822727272731</v>
      </c>
      <c r="CF80" s="10">
        <v>5.56</v>
      </c>
      <c r="CG80" s="11">
        <v>0.12</v>
      </c>
      <c r="CH80" s="11">
        <v>-1.17</v>
      </c>
      <c r="CI80" s="88">
        <v>-6.79</v>
      </c>
      <c r="CJ80" s="12">
        <v>361.54</v>
      </c>
      <c r="CK80" s="22">
        <f t="shared" si="35"/>
        <v>6857.726874</v>
      </c>
      <c r="CL80" s="1">
        <v>361.54</v>
      </c>
      <c r="CM80" s="22">
        <f t="shared" si="36"/>
        <v>6857.726874</v>
      </c>
      <c r="CN80" s="1">
        <v>349.27</v>
      </c>
      <c r="CO80" s="23">
        <f t="shared" si="37"/>
        <v>6624.9882869999992</v>
      </c>
      <c r="CP80" s="1">
        <v>12.27</v>
      </c>
      <c r="CQ80" s="23">
        <f t="shared" si="38"/>
        <v>232.738587</v>
      </c>
      <c r="CR80" s="1">
        <v>0</v>
      </c>
      <c r="CS80" s="24">
        <f t="shared" si="39"/>
        <v>0</v>
      </c>
      <c r="CT80" s="82">
        <v>249.16</v>
      </c>
      <c r="CU80" s="22">
        <f t="shared" si="40"/>
        <v>4726.0917959999997</v>
      </c>
      <c r="CV80" s="1">
        <v>189.39</v>
      </c>
      <c r="CW80" s="23">
        <f t="shared" si="41"/>
        <v>3592.3684589999998</v>
      </c>
      <c r="CX80" s="1">
        <v>59.77</v>
      </c>
      <c r="CY80" s="24">
        <f t="shared" si="42"/>
        <v>1133.7233370000001</v>
      </c>
      <c r="CZ80" s="85">
        <v>172.15</v>
      </c>
      <c r="DA80" s="25">
        <f t="shared" si="43"/>
        <v>3265.3584150000002</v>
      </c>
      <c r="DB80" s="25">
        <v>2593.06</v>
      </c>
      <c r="DC80" s="25">
        <v>28919.9</v>
      </c>
      <c r="DD80" s="25">
        <v>99449.279999999999</v>
      </c>
      <c r="DE80" s="157">
        <v>135018.60999999999</v>
      </c>
      <c r="DF80" s="157">
        <v>13348.268299605999</v>
      </c>
      <c r="DG80" s="157">
        <v>22002.786099628302</v>
      </c>
      <c r="DH80" s="4">
        <v>0.99268547544408836</v>
      </c>
    </row>
    <row r="81" spans="1:112" x14ac:dyDescent="0.2">
      <c r="A81" s="39">
        <v>39569</v>
      </c>
      <c r="B81" s="48">
        <v>170.1078</v>
      </c>
      <c r="C81" s="150">
        <v>18.917200000000001</v>
      </c>
      <c r="D81" s="150">
        <v>19.050599999999999</v>
      </c>
      <c r="E81" s="49">
        <v>856.79</v>
      </c>
      <c r="F81" s="95">
        <f t="shared" si="22"/>
        <v>16208.067788</v>
      </c>
      <c r="G81" s="51">
        <v>274.10000000000002</v>
      </c>
      <c r="H81" s="95">
        <f t="shared" si="23"/>
        <v>5185.2045200000011</v>
      </c>
      <c r="I81" s="53">
        <v>-582.67999999999995</v>
      </c>
      <c r="J81" s="98">
        <f t="shared" si="24"/>
        <v>-11022.674095999999</v>
      </c>
      <c r="K81" s="51">
        <v>110.69</v>
      </c>
      <c r="L81" s="95">
        <f t="shared" si="25"/>
        <v>18829.232381999998</v>
      </c>
      <c r="M81" s="51">
        <v>239.66</v>
      </c>
      <c r="N81" s="95">
        <f t="shared" si="26"/>
        <v>4533.6961520000004</v>
      </c>
      <c r="O81" s="51">
        <v>0.28000000000000003</v>
      </c>
      <c r="P81" s="154">
        <f t="shared" si="27"/>
        <v>5.2968160000000006</v>
      </c>
      <c r="Q81" s="51">
        <v>239.38</v>
      </c>
      <c r="R81" s="98">
        <f t="shared" si="28"/>
        <v>4528.3993360000004</v>
      </c>
      <c r="S81" s="53">
        <v>228.14</v>
      </c>
      <c r="T81" s="98">
        <f t="shared" si="29"/>
        <v>4315.7700080000004</v>
      </c>
      <c r="U81" s="56">
        <v>2061.0700000000002</v>
      </c>
      <c r="V81" s="47">
        <v>937.41365740056858</v>
      </c>
      <c r="W81" s="100">
        <f>F81/([5]Enlaces!$C$17/100)</f>
        <v>13484.249407653911</v>
      </c>
      <c r="X81" s="47">
        <v>299.89271991210904</v>
      </c>
      <c r="Y81" s="100">
        <f>H81/([5]Enlaces!$C$17/100)</f>
        <v>4313.8140765391026</v>
      </c>
      <c r="Z81" s="47">
        <v>-637.50999649174628</v>
      </c>
      <c r="AA81" s="100">
        <f>J81/([5]Enlaces!$C$17/100)</f>
        <v>-9170.2779500831948</v>
      </c>
      <c r="AB81" s="47">
        <v>262.21192723143395</v>
      </c>
      <c r="AC81" s="100">
        <f>N81/([5]Enlaces!$C$17/100)</f>
        <v>3771.793803660566</v>
      </c>
      <c r="AD81" s="47">
        <v>0.30634790797296801</v>
      </c>
      <c r="AE81" s="100">
        <f>(P81/([5]Enlaces!$C$17/100))</f>
        <v>4.4066688851913485</v>
      </c>
      <c r="AF81" s="47">
        <v>261.90557932346098</v>
      </c>
      <c r="AG81" s="100">
        <f>(R81/([5]Enlaces!$C$17/100))</f>
        <v>3767.3871347753748</v>
      </c>
      <c r="AH81" s="47">
        <v>249.60789901768896</v>
      </c>
      <c r="AI81" s="100">
        <f>T81/([5]Enlaces!$C$17/100)</f>
        <v>3590.4908552412649</v>
      </c>
      <c r="AJ81" s="42">
        <v>196.8</v>
      </c>
      <c r="AK81" s="45">
        <v>49.75</v>
      </c>
      <c r="AL81" s="41">
        <v>6092.4497895069253</v>
      </c>
      <c r="AM81" s="123">
        <f t="shared" si="30"/>
        <v>115252.09115806042</v>
      </c>
      <c r="AN81" s="126"/>
      <c r="AO81" s="124"/>
      <c r="AP81" s="124"/>
      <c r="AQ81" s="124"/>
      <c r="AR81" s="124"/>
      <c r="AS81" s="124"/>
      <c r="AT81" s="124"/>
      <c r="AU81" s="124"/>
      <c r="AV81" s="124"/>
      <c r="AW81" s="124"/>
      <c r="AX81" s="124"/>
      <c r="AY81" s="124"/>
      <c r="AZ81" s="139"/>
      <c r="BA81" s="126"/>
      <c r="BB81" s="124"/>
      <c r="BC81" s="124"/>
      <c r="BD81" s="124"/>
      <c r="BE81" s="124"/>
      <c r="BF81" s="124"/>
      <c r="BG81" s="124"/>
      <c r="BH81" s="124"/>
      <c r="BI81" s="124"/>
      <c r="BJ81" s="124"/>
      <c r="BK81" s="124"/>
      <c r="BL81" s="124"/>
      <c r="BM81" s="127"/>
      <c r="BN81" s="29">
        <v>868.75051367616243</v>
      </c>
      <c r="BO81" s="29">
        <f t="shared" si="31"/>
        <v>16434.327217314702</v>
      </c>
      <c r="BP81" s="29">
        <v>6901.8970090709818</v>
      </c>
      <c r="BQ81" s="26">
        <f t="shared" si="32"/>
        <v>130564.56609999758</v>
      </c>
      <c r="BR81" s="26">
        <v>192.50717704729095</v>
      </c>
      <c r="BS81" s="26">
        <f t="shared" si="33"/>
        <v>3641.6967696390125</v>
      </c>
      <c r="BT81" s="78">
        <v>7963.1546997944351</v>
      </c>
      <c r="BU81" s="33">
        <f t="shared" si="34"/>
        <v>150640.5900869513</v>
      </c>
      <c r="BV81" s="45">
        <v>9.75</v>
      </c>
      <c r="BW81" s="34">
        <v>17.04</v>
      </c>
      <c r="BX81" s="30">
        <v>4.3899999999999997</v>
      </c>
      <c r="BY81" s="27">
        <v>8.83</v>
      </c>
      <c r="BZ81" s="27"/>
      <c r="CA81" s="27">
        <v>5.21</v>
      </c>
      <c r="CB81" s="79"/>
      <c r="CC81" s="35">
        <v>-2.17</v>
      </c>
      <c r="CD81" s="8">
        <v>18.914463636363632</v>
      </c>
      <c r="CE81" s="9">
        <v>19.045454545454547</v>
      </c>
      <c r="CF81" s="10">
        <v>6.76</v>
      </c>
      <c r="CG81" s="11">
        <v>1.27</v>
      </c>
      <c r="CH81" s="11">
        <v>-1.07</v>
      </c>
      <c r="CI81" s="88">
        <v>-4.79</v>
      </c>
      <c r="CJ81" s="12">
        <v>167.42</v>
      </c>
      <c r="CK81" s="22">
        <f t="shared" si="35"/>
        <v>3167.117624</v>
      </c>
      <c r="CL81" s="1">
        <v>167.42</v>
      </c>
      <c r="CM81" s="22">
        <f t="shared" si="36"/>
        <v>3167.117624</v>
      </c>
      <c r="CN81" s="1">
        <v>153.38</v>
      </c>
      <c r="CO81" s="23">
        <f t="shared" si="37"/>
        <v>2901.5201360000001</v>
      </c>
      <c r="CP81" s="1">
        <v>14.04</v>
      </c>
      <c r="CQ81" s="23">
        <f t="shared" si="38"/>
        <v>265.597488</v>
      </c>
      <c r="CR81" s="1">
        <v>0</v>
      </c>
      <c r="CS81" s="24">
        <f t="shared" si="39"/>
        <v>0</v>
      </c>
      <c r="CT81" s="82">
        <v>292.41000000000003</v>
      </c>
      <c r="CU81" s="22">
        <f t="shared" si="40"/>
        <v>5531.5784520000007</v>
      </c>
      <c r="CV81" s="1">
        <v>226.46</v>
      </c>
      <c r="CW81" s="23">
        <f t="shared" si="41"/>
        <v>4283.9891120000002</v>
      </c>
      <c r="CX81" s="1">
        <v>65.959999999999994</v>
      </c>
      <c r="CY81" s="24">
        <f t="shared" si="42"/>
        <v>1247.7785119999999</v>
      </c>
      <c r="CZ81" s="85">
        <v>-59.03</v>
      </c>
      <c r="DA81" s="25">
        <f t="shared" si="43"/>
        <v>-1116.6823160000001</v>
      </c>
      <c r="DB81" s="25">
        <v>2512.64</v>
      </c>
      <c r="DC81" s="25">
        <v>29230.31</v>
      </c>
      <c r="DD81" s="25">
        <v>99347.21</v>
      </c>
      <c r="DE81" s="157">
        <v>135514.35999999999</v>
      </c>
      <c r="DF81" s="157">
        <v>13383.172172271399</v>
      </c>
      <c r="DG81" s="157">
        <v>22201.9743866217</v>
      </c>
      <c r="DH81" s="4">
        <v>1.8106570098292751</v>
      </c>
    </row>
    <row r="82" spans="1:112" x14ac:dyDescent="0.2">
      <c r="A82" s="39">
        <v>39600</v>
      </c>
      <c r="B82" s="48">
        <v>171.58369999999999</v>
      </c>
      <c r="C82" s="150">
        <v>18.896799999999999</v>
      </c>
      <c r="D82" s="150">
        <v>19.0288</v>
      </c>
      <c r="E82" s="49">
        <v>787.12</v>
      </c>
      <c r="F82" s="95">
        <f t="shared" si="22"/>
        <v>14874.049215999999</v>
      </c>
      <c r="G82" s="51">
        <v>264.33</v>
      </c>
      <c r="H82" s="95">
        <f t="shared" si="23"/>
        <v>4994.9911439999996</v>
      </c>
      <c r="I82" s="53">
        <v>-522.79</v>
      </c>
      <c r="J82" s="98">
        <f t="shared" si="24"/>
        <v>-9879.058071999998</v>
      </c>
      <c r="K82" s="51">
        <v>139.78</v>
      </c>
      <c r="L82" s="95">
        <f t="shared" si="25"/>
        <v>23983.969585999999</v>
      </c>
      <c r="M82" s="51">
        <v>233.54</v>
      </c>
      <c r="N82" s="95">
        <f t="shared" si="26"/>
        <v>4413.1586719999996</v>
      </c>
      <c r="O82" s="51">
        <v>0.3</v>
      </c>
      <c r="P82" s="154">
        <f t="shared" si="27"/>
        <v>5.6690399999999999</v>
      </c>
      <c r="Q82" s="51">
        <v>233.24</v>
      </c>
      <c r="R82" s="98">
        <f t="shared" si="28"/>
        <v>4407.4896319999998</v>
      </c>
      <c r="S82" s="53">
        <v>200.13</v>
      </c>
      <c r="T82" s="98">
        <f t="shared" si="29"/>
        <v>3781.8165839999997</v>
      </c>
      <c r="U82" s="56">
        <v>1431.79</v>
      </c>
      <c r="V82" s="47">
        <v>852.59612476292762</v>
      </c>
      <c r="W82" s="100">
        <f>F82/([5]Enlaces!$C$17/100)</f>
        <v>12374.416985024958</v>
      </c>
      <c r="X82" s="47">
        <v>286.31813911294927</v>
      </c>
      <c r="Y82" s="100">
        <f>H82/([5]Enlaces!$C$17/100)</f>
        <v>4155.5666755407656</v>
      </c>
      <c r="Z82" s="47">
        <v>-566.27798564997829</v>
      </c>
      <c r="AA82" s="100">
        <f>J82/([5]Enlaces!$C$17/100)</f>
        <v>-8218.8503094841908</v>
      </c>
      <c r="AB82" s="47">
        <v>252.96689066106072</v>
      </c>
      <c r="AC82" s="100">
        <f>N82/([5]Enlaces!$C$17/100)</f>
        <v>3671.5130382695506</v>
      </c>
      <c r="AD82" s="47">
        <v>0.32495532755981077</v>
      </c>
      <c r="AE82" s="100">
        <f>(P82/([5]Enlaces!$C$17/100))</f>
        <v>4.7163394342762066</v>
      </c>
      <c r="AF82" s="47">
        <v>252.64193533350092</v>
      </c>
      <c r="AG82" s="100">
        <f>(R82/([5]Enlaces!$C$17/100))</f>
        <v>3666.7966988352746</v>
      </c>
      <c r="AH82" s="47">
        <v>216.77769901514978</v>
      </c>
      <c r="AI82" s="100">
        <f>T82/([5]Enlaces!$C$17/100)</f>
        <v>3146.270036605657</v>
      </c>
      <c r="AJ82" s="42">
        <v>199.2</v>
      </c>
      <c r="AK82" s="45">
        <v>50.42</v>
      </c>
      <c r="AL82" s="41">
        <v>6264.3836593242604</v>
      </c>
      <c r="AM82" s="123">
        <f t="shared" si="30"/>
        <v>118376.80513351868</v>
      </c>
      <c r="AN82" s="126"/>
      <c r="AO82" s="124"/>
      <c r="AP82" s="124"/>
      <c r="AQ82" s="124"/>
      <c r="AR82" s="124"/>
      <c r="AS82" s="124"/>
      <c r="AT82" s="124"/>
      <c r="AU82" s="124"/>
      <c r="AV82" s="124"/>
      <c r="AW82" s="124"/>
      <c r="AX82" s="124"/>
      <c r="AY82" s="124"/>
      <c r="AZ82" s="139"/>
      <c r="BA82" s="126"/>
      <c r="BB82" s="124"/>
      <c r="BC82" s="124"/>
      <c r="BD82" s="124"/>
      <c r="BE82" s="124"/>
      <c r="BF82" s="124"/>
      <c r="BG82" s="124"/>
      <c r="BH82" s="124"/>
      <c r="BI82" s="124"/>
      <c r="BJ82" s="124"/>
      <c r="BK82" s="124"/>
      <c r="BL82" s="124"/>
      <c r="BM82" s="127"/>
      <c r="BN82" s="29">
        <v>936.54715779771641</v>
      </c>
      <c r="BO82" s="29">
        <f t="shared" si="31"/>
        <v>17697.744331471888</v>
      </c>
      <c r="BP82" s="29">
        <v>7000.2726788721247</v>
      </c>
      <c r="BQ82" s="26">
        <f t="shared" si="32"/>
        <v>132282.75275811076</v>
      </c>
      <c r="BR82" s="26">
        <v>184.47625222014577</v>
      </c>
      <c r="BS82" s="26">
        <f t="shared" si="33"/>
        <v>3486.0108429536504</v>
      </c>
      <c r="BT82" s="78">
        <v>8121.2966180210451</v>
      </c>
      <c r="BU82" s="33">
        <f t="shared" si="34"/>
        <v>153466.51793142006</v>
      </c>
      <c r="BV82" s="45">
        <v>9.75</v>
      </c>
      <c r="BW82" s="34">
        <v>17.3</v>
      </c>
      <c r="BX82" s="30">
        <v>4.46</v>
      </c>
      <c r="BY82" s="27">
        <v>8.9700000000000006</v>
      </c>
      <c r="BZ82" s="27"/>
      <c r="CA82" s="27">
        <v>4.58</v>
      </c>
      <c r="CB82" s="79"/>
      <c r="CC82" s="35">
        <v>-2.85</v>
      </c>
      <c r="CD82" s="8">
        <v>18.898909523809522</v>
      </c>
      <c r="CE82" s="9">
        <v>19.030714285714289</v>
      </c>
      <c r="CF82" s="10">
        <v>6.75</v>
      </c>
      <c r="CG82" s="11">
        <v>1.5</v>
      </c>
      <c r="CH82" s="11">
        <v>-0.78</v>
      </c>
      <c r="CI82" s="88">
        <v>-4.51</v>
      </c>
      <c r="CJ82" s="12">
        <v>248.26</v>
      </c>
      <c r="CK82" s="22">
        <f t="shared" si="35"/>
        <v>4691.3195679999999</v>
      </c>
      <c r="CL82" s="1">
        <v>248.26</v>
      </c>
      <c r="CM82" s="22">
        <f t="shared" si="36"/>
        <v>4691.3195679999999</v>
      </c>
      <c r="CN82" s="1">
        <v>238.84</v>
      </c>
      <c r="CO82" s="23">
        <f t="shared" si="37"/>
        <v>4513.3117119999997</v>
      </c>
      <c r="CP82" s="1">
        <v>9.42</v>
      </c>
      <c r="CQ82" s="23">
        <f t="shared" si="38"/>
        <v>178.00785599999998</v>
      </c>
      <c r="CR82" s="1">
        <v>0</v>
      </c>
      <c r="CS82" s="24">
        <f t="shared" si="39"/>
        <v>0</v>
      </c>
      <c r="CT82" s="82">
        <v>267.91000000000003</v>
      </c>
      <c r="CU82" s="22">
        <f t="shared" si="40"/>
        <v>5062.6416880000006</v>
      </c>
      <c r="CV82" s="1">
        <v>242.93</v>
      </c>
      <c r="CW82" s="23">
        <f t="shared" si="41"/>
        <v>4590.5996239999995</v>
      </c>
      <c r="CX82" s="1">
        <v>24.98</v>
      </c>
      <c r="CY82" s="24">
        <f t="shared" si="42"/>
        <v>472.04206399999998</v>
      </c>
      <c r="CZ82" s="85">
        <v>5.33</v>
      </c>
      <c r="DA82" s="25">
        <f t="shared" si="43"/>
        <v>100.719944</v>
      </c>
      <c r="DB82" s="25">
        <v>2547.33</v>
      </c>
      <c r="DC82" s="25">
        <v>30226.31</v>
      </c>
      <c r="DD82" s="25">
        <v>101872.03</v>
      </c>
      <c r="DE82" s="157">
        <v>138725.31</v>
      </c>
      <c r="DF82" s="157">
        <v>13241.5595281225</v>
      </c>
      <c r="DG82" s="157">
        <v>21797.63951375</v>
      </c>
      <c r="DH82" s="4">
        <v>1.2195121951219301</v>
      </c>
    </row>
    <row r="83" spans="1:112" x14ac:dyDescent="0.2">
      <c r="A83" s="39">
        <v>39630</v>
      </c>
      <c r="B83" s="48">
        <v>161.6472</v>
      </c>
      <c r="C83" s="150">
        <v>18.895199999999999</v>
      </c>
      <c r="D83" s="150">
        <v>19.0275</v>
      </c>
      <c r="E83" s="49">
        <v>836.56</v>
      </c>
      <c r="F83" s="95">
        <f t="shared" si="22"/>
        <v>15806.968511999998</v>
      </c>
      <c r="G83" s="51">
        <v>247.93</v>
      </c>
      <c r="H83" s="95">
        <f t="shared" si="23"/>
        <v>4684.6869360000001</v>
      </c>
      <c r="I83" s="53">
        <v>-588.63</v>
      </c>
      <c r="J83" s="98">
        <f t="shared" si="24"/>
        <v>-11122.281575999999</v>
      </c>
      <c r="K83" s="51">
        <v>132.08000000000001</v>
      </c>
      <c r="L83" s="95">
        <f t="shared" si="25"/>
        <v>21350.362176000002</v>
      </c>
      <c r="M83" s="51">
        <v>243.1</v>
      </c>
      <c r="N83" s="95">
        <f t="shared" si="26"/>
        <v>4593.4231199999995</v>
      </c>
      <c r="O83" s="51">
        <v>0.53</v>
      </c>
      <c r="P83" s="154">
        <f t="shared" si="27"/>
        <v>10.014456000000001</v>
      </c>
      <c r="Q83" s="51">
        <v>242.57</v>
      </c>
      <c r="R83" s="98">
        <f t="shared" si="28"/>
        <v>4583.4086639999996</v>
      </c>
      <c r="S83" s="53">
        <v>214.91</v>
      </c>
      <c r="T83" s="98">
        <f t="shared" si="29"/>
        <v>4060.7674319999996</v>
      </c>
      <c r="U83" s="56">
        <v>1627.08</v>
      </c>
      <c r="V83" s="47">
        <v>901.41542034151041</v>
      </c>
      <c r="W83" s="100">
        <f>F83/([5]Enlaces!$C$17/100)</f>
        <v>13150.55616638935</v>
      </c>
      <c r="X83" s="47">
        <v>267.15110113473116</v>
      </c>
      <c r="Y83" s="100">
        <f>H83/([5]Enlaces!$C$17/100)</f>
        <v>3897.4100965058237</v>
      </c>
      <c r="Z83" s="47">
        <v>-634.26431920677931</v>
      </c>
      <c r="AA83" s="100">
        <f>J83/([5]Enlaces!$C$17/100)</f>
        <v>-9253.1460698835272</v>
      </c>
      <c r="AB83" s="47">
        <v>261.94664899710864</v>
      </c>
      <c r="AC83" s="100">
        <f>N83/([5]Enlaces!$C$17/100)</f>
        <v>3821.483460898502</v>
      </c>
      <c r="AD83" s="47">
        <v>0.57108895091924139</v>
      </c>
      <c r="AE83" s="100">
        <f>(P83/([5]Enlaces!$C$17/100))</f>
        <v>8.3314941763727131</v>
      </c>
      <c r="AF83" s="47">
        <v>261.37556004618938</v>
      </c>
      <c r="AG83" s="100">
        <f>(R83/([5]Enlaces!$C$17/100))</f>
        <v>3813.1519667221296</v>
      </c>
      <c r="AH83" s="47">
        <v>231.57118196613993</v>
      </c>
      <c r="AI83" s="100">
        <f>T83/([5]Enlaces!$C$17/100)</f>
        <v>3378.3422895174708</v>
      </c>
      <c r="AJ83" s="42">
        <v>203.4</v>
      </c>
      <c r="AK83" s="45">
        <v>50.68</v>
      </c>
      <c r="AL83" s="41">
        <v>6254.9734862299838</v>
      </c>
      <c r="AM83" s="123">
        <f t="shared" si="30"/>
        <v>118188.97501701278</v>
      </c>
      <c r="AN83" s="126"/>
      <c r="AO83" s="124"/>
      <c r="AP83" s="124"/>
      <c r="AQ83" s="124"/>
      <c r="AR83" s="124"/>
      <c r="AS83" s="124"/>
      <c r="AT83" s="124"/>
      <c r="AU83" s="124"/>
      <c r="AV83" s="124"/>
      <c r="AW83" s="124"/>
      <c r="AX83" s="124"/>
      <c r="AY83" s="124"/>
      <c r="AZ83" s="139"/>
      <c r="BA83" s="126"/>
      <c r="BB83" s="124"/>
      <c r="BC83" s="124"/>
      <c r="BD83" s="124"/>
      <c r="BE83" s="124"/>
      <c r="BF83" s="124"/>
      <c r="BG83" s="124"/>
      <c r="BH83" s="124"/>
      <c r="BI83" s="124"/>
      <c r="BJ83" s="124"/>
      <c r="BK83" s="124"/>
      <c r="BL83" s="124"/>
      <c r="BM83" s="127"/>
      <c r="BN83" s="29">
        <v>875.65763238764305</v>
      </c>
      <c r="BO83" s="29">
        <f t="shared" si="31"/>
        <v>16545.726095490991</v>
      </c>
      <c r="BP83" s="29">
        <v>7038.3052126681641</v>
      </c>
      <c r="BQ83" s="26">
        <f t="shared" si="32"/>
        <v>132990.18465440749</v>
      </c>
      <c r="BR83" s="26">
        <v>197.44512874911845</v>
      </c>
      <c r="BS83" s="26">
        <f t="shared" si="33"/>
        <v>3730.7651967403426</v>
      </c>
      <c r="BT83" s="78">
        <v>8111.4079738049268</v>
      </c>
      <c r="BU83" s="33">
        <f t="shared" si="34"/>
        <v>153266.67594663883</v>
      </c>
      <c r="BV83" s="45">
        <v>9.8000000000000007</v>
      </c>
      <c r="BW83" s="34">
        <v>17.690000000000001</v>
      </c>
      <c r="BX83" s="30">
        <v>4.42</v>
      </c>
      <c r="BY83" s="27">
        <v>9.1999999999999993</v>
      </c>
      <c r="BZ83" s="27"/>
      <c r="CA83" s="27">
        <v>3.46</v>
      </c>
      <c r="CB83" s="79"/>
      <c r="CC83" s="35">
        <v>-4.01</v>
      </c>
      <c r="CD83" s="8">
        <v>18.895021739130431</v>
      </c>
      <c r="CE83" s="9">
        <v>19.027613043478262</v>
      </c>
      <c r="CF83" s="10">
        <v>7.64</v>
      </c>
      <c r="CG83" s="11">
        <v>2.66</v>
      </c>
      <c r="CH83" s="11">
        <v>0.28999999999999998</v>
      </c>
      <c r="CI83" s="88">
        <v>-2.82</v>
      </c>
      <c r="CJ83" s="12">
        <v>187.53</v>
      </c>
      <c r="CK83" s="22">
        <f t="shared" si="35"/>
        <v>3543.4168559999998</v>
      </c>
      <c r="CL83" s="1">
        <v>187.53</v>
      </c>
      <c r="CM83" s="22">
        <f t="shared" si="36"/>
        <v>3543.4168559999998</v>
      </c>
      <c r="CN83" s="1">
        <v>142.25</v>
      </c>
      <c r="CO83" s="23">
        <f t="shared" si="37"/>
        <v>2687.8422</v>
      </c>
      <c r="CP83" s="1">
        <v>45.28</v>
      </c>
      <c r="CQ83" s="23">
        <f t="shared" si="38"/>
        <v>855.574656</v>
      </c>
      <c r="CR83" s="1">
        <v>0</v>
      </c>
      <c r="CS83" s="24">
        <f t="shared" si="39"/>
        <v>0</v>
      </c>
      <c r="CT83" s="82">
        <v>285.27</v>
      </c>
      <c r="CU83" s="22">
        <f t="shared" si="40"/>
        <v>5390.2337039999993</v>
      </c>
      <c r="CV83" s="1">
        <v>216.8</v>
      </c>
      <c r="CW83" s="23">
        <f t="shared" si="41"/>
        <v>4096.4793600000003</v>
      </c>
      <c r="CX83" s="1">
        <v>68.47</v>
      </c>
      <c r="CY83" s="24">
        <f t="shared" si="42"/>
        <v>1293.7543439999999</v>
      </c>
      <c r="CZ83" s="85">
        <v>-29.27</v>
      </c>
      <c r="DA83" s="25">
        <f t="shared" si="43"/>
        <v>-553.06250399999999</v>
      </c>
      <c r="DB83" s="25">
        <v>2441.12</v>
      </c>
      <c r="DC83" s="25">
        <v>28914.3</v>
      </c>
      <c r="DD83" s="25">
        <v>100594.48</v>
      </c>
      <c r="DE83" s="157">
        <v>138866.64000000001</v>
      </c>
      <c r="DF83" s="157">
        <v>12923.430367159401</v>
      </c>
      <c r="DG83" s="157">
        <v>20789.781481013099</v>
      </c>
      <c r="DH83" s="4">
        <v>2.108433734939763</v>
      </c>
    </row>
    <row r="84" spans="1:112" x14ac:dyDescent="0.2">
      <c r="A84" s="39">
        <v>39661</v>
      </c>
      <c r="B84" s="48">
        <v>163.3732</v>
      </c>
      <c r="C84" s="150">
        <v>18.895099999999999</v>
      </c>
      <c r="D84" s="150">
        <v>19.0274</v>
      </c>
      <c r="E84" s="49">
        <v>839.31</v>
      </c>
      <c r="F84" s="95">
        <f t="shared" si="22"/>
        <v>15858.846380999998</v>
      </c>
      <c r="G84" s="51">
        <v>234.07</v>
      </c>
      <c r="H84" s="95">
        <f t="shared" si="23"/>
        <v>4422.776057</v>
      </c>
      <c r="I84" s="53">
        <v>-605.24</v>
      </c>
      <c r="J84" s="98">
        <f t="shared" si="24"/>
        <v>-11436.070324</v>
      </c>
      <c r="K84" s="51">
        <v>123.64</v>
      </c>
      <c r="L84" s="95">
        <f t="shared" si="25"/>
        <v>20199.462447999998</v>
      </c>
      <c r="M84" s="51">
        <v>232.87</v>
      </c>
      <c r="N84" s="95">
        <f t="shared" si="26"/>
        <v>4400.1019370000004</v>
      </c>
      <c r="O84" s="51">
        <v>0.52</v>
      </c>
      <c r="P84" s="154">
        <f t="shared" si="27"/>
        <v>9.8254520000000003</v>
      </c>
      <c r="Q84" s="51">
        <v>232.35</v>
      </c>
      <c r="R84" s="98">
        <f t="shared" si="28"/>
        <v>4390.2764849999994</v>
      </c>
      <c r="S84" s="53">
        <v>204.17</v>
      </c>
      <c r="T84" s="98">
        <f t="shared" si="29"/>
        <v>3857.8125669999995</v>
      </c>
      <c r="U84" s="56">
        <v>1651.3</v>
      </c>
      <c r="V84" s="47">
        <v>908.00296810384964</v>
      </c>
      <c r="W84" s="100">
        <f>F84/([5]Enlaces!$C$17/100)</f>
        <v>13193.715791181363</v>
      </c>
      <c r="X84" s="47">
        <v>253.22735907360581</v>
      </c>
      <c r="Y84" s="100">
        <f>H84/([5]Enlaces!$C$17/100)</f>
        <v>3679.5141905158071</v>
      </c>
      <c r="Z84" s="47">
        <v>-654.77560903024391</v>
      </c>
      <c r="AA84" s="100">
        <f>J84/([5]Enlaces!$C$17/100)</f>
        <v>-9514.2016006655576</v>
      </c>
      <c r="AB84" s="47">
        <v>251.92914558666462</v>
      </c>
      <c r="AC84" s="100">
        <f>N84/([5]Enlaces!$C$17/100)</f>
        <v>3660.6505299500836</v>
      </c>
      <c r="AD84" s="47">
        <v>0.56255917767452057</v>
      </c>
      <c r="AE84" s="100">
        <f>(P84/([5]Enlaces!$C$17/100))</f>
        <v>8.1742529118136442</v>
      </c>
      <c r="AF84" s="47">
        <v>251.36658640899009</v>
      </c>
      <c r="AG84" s="100">
        <f>(R84/([5]Enlaces!$C$17/100))</f>
        <v>3652.476277038269</v>
      </c>
      <c r="AH84" s="47">
        <v>220.88020635732087</v>
      </c>
      <c r="AI84" s="100">
        <f>T84/([5]Enlaces!$C$17/100)</f>
        <v>3209.4946480865224</v>
      </c>
      <c r="AJ84" s="42">
        <v>205.3</v>
      </c>
      <c r="AK84" s="45">
        <v>51.32</v>
      </c>
      <c r="AL84" s="41">
        <v>6293.6391092499916</v>
      </c>
      <c r="AM84" s="123">
        <f t="shared" si="30"/>
        <v>118918.94033318952</v>
      </c>
      <c r="AN84" s="126"/>
      <c r="AO84" s="124"/>
      <c r="AP84" s="124"/>
      <c r="AQ84" s="124"/>
      <c r="AR84" s="124"/>
      <c r="AS84" s="124"/>
      <c r="AT84" s="124"/>
      <c r="AU84" s="124"/>
      <c r="AV84" s="124"/>
      <c r="AW84" s="124"/>
      <c r="AX84" s="124"/>
      <c r="AY84" s="124"/>
      <c r="AZ84" s="139"/>
      <c r="BA84" s="126"/>
      <c r="BB84" s="124"/>
      <c r="BC84" s="124"/>
      <c r="BD84" s="124"/>
      <c r="BE84" s="124"/>
      <c r="BF84" s="124"/>
      <c r="BG84" s="124"/>
      <c r="BH84" s="124"/>
      <c r="BI84" s="124"/>
      <c r="BJ84" s="124"/>
      <c r="BK84" s="124"/>
      <c r="BL84" s="124"/>
      <c r="BM84" s="127"/>
      <c r="BN84" s="29">
        <v>853.5967149044526</v>
      </c>
      <c r="BO84" s="29">
        <f t="shared" si="31"/>
        <v>16128.795287791121</v>
      </c>
      <c r="BP84" s="29">
        <v>7127.6657252981477</v>
      </c>
      <c r="BQ84" s="26">
        <f t="shared" si="32"/>
        <v>134677.95664608103</v>
      </c>
      <c r="BR84" s="26">
        <v>194.51708702307619</v>
      </c>
      <c r="BS84" s="26">
        <f t="shared" si="33"/>
        <v>3675.4198110097268</v>
      </c>
      <c r="BT84" s="78">
        <v>8175.7795272256781</v>
      </c>
      <c r="BU84" s="33">
        <f t="shared" si="34"/>
        <v>154482.1717448819</v>
      </c>
      <c r="BV84" s="45">
        <v>10.09</v>
      </c>
      <c r="BW84" s="34">
        <v>18.579999999999998</v>
      </c>
      <c r="BX84" s="30">
        <v>4.37</v>
      </c>
      <c r="BY84" s="27">
        <v>9.6</v>
      </c>
      <c r="BZ84" s="27"/>
      <c r="CA84" s="27">
        <v>4.0199999999999996</v>
      </c>
      <c r="CB84" s="79"/>
      <c r="CC84" s="35">
        <v>-3.85</v>
      </c>
      <c r="CD84" s="8">
        <v>18.895152380952382</v>
      </c>
      <c r="CE84" s="9">
        <v>19.027433333333331</v>
      </c>
      <c r="CF84" s="10">
        <v>8.2799999999999994</v>
      </c>
      <c r="CG84" s="11">
        <v>3.67</v>
      </c>
      <c r="CH84" s="11">
        <v>0.68</v>
      </c>
      <c r="CI84" s="88">
        <v>-0.27</v>
      </c>
      <c r="CJ84" s="12">
        <v>176.83</v>
      </c>
      <c r="CK84" s="22">
        <f t="shared" si="35"/>
        <v>3341.2205330000002</v>
      </c>
      <c r="CL84" s="1">
        <v>176.83</v>
      </c>
      <c r="CM84" s="22">
        <f t="shared" si="36"/>
        <v>3341.2205330000002</v>
      </c>
      <c r="CN84" s="1">
        <v>160.32</v>
      </c>
      <c r="CO84" s="23">
        <f t="shared" si="37"/>
        <v>3029.262432</v>
      </c>
      <c r="CP84" s="1">
        <v>16.510000000000002</v>
      </c>
      <c r="CQ84" s="23">
        <f t="shared" si="38"/>
        <v>311.958101</v>
      </c>
      <c r="CR84" s="1">
        <v>0</v>
      </c>
      <c r="CS84" s="24">
        <f t="shared" si="39"/>
        <v>0</v>
      </c>
      <c r="CT84" s="82">
        <v>213.9</v>
      </c>
      <c r="CU84" s="22">
        <f t="shared" si="40"/>
        <v>4041.6618899999999</v>
      </c>
      <c r="CV84" s="1">
        <v>171.45</v>
      </c>
      <c r="CW84" s="23">
        <f t="shared" si="41"/>
        <v>3239.5648949999995</v>
      </c>
      <c r="CX84" s="1">
        <v>42.46</v>
      </c>
      <c r="CY84" s="24">
        <f t="shared" si="42"/>
        <v>802.28594599999997</v>
      </c>
      <c r="CZ84" s="85">
        <v>5.38</v>
      </c>
      <c r="DA84" s="25">
        <f t="shared" si="43"/>
        <v>101.655638</v>
      </c>
      <c r="DB84" s="25">
        <v>2386.98</v>
      </c>
      <c r="DC84" s="25">
        <v>28277.31</v>
      </c>
      <c r="DD84" s="25">
        <v>99527.8</v>
      </c>
      <c r="DE84" s="157">
        <v>137511.71</v>
      </c>
      <c r="DF84" s="157">
        <v>12826.075301549001</v>
      </c>
      <c r="DG84" s="157">
        <v>20658.955862069099</v>
      </c>
      <c r="DH84" s="4">
        <v>0.93411996066863345</v>
      </c>
    </row>
    <row r="85" spans="1:112" x14ac:dyDescent="0.2">
      <c r="A85" s="39">
        <v>39692</v>
      </c>
      <c r="B85" s="48">
        <v>166.7533</v>
      </c>
      <c r="C85" s="150">
        <v>18.895099999999999</v>
      </c>
      <c r="D85" s="150">
        <v>19.0273</v>
      </c>
      <c r="E85" s="49">
        <v>781.34</v>
      </c>
      <c r="F85" s="95">
        <f t="shared" si="22"/>
        <v>14763.497434000001</v>
      </c>
      <c r="G85" s="51">
        <v>239.4</v>
      </c>
      <c r="H85" s="95">
        <f t="shared" si="23"/>
        <v>4523.4869399999998</v>
      </c>
      <c r="I85" s="53">
        <v>-541.94000000000005</v>
      </c>
      <c r="J85" s="98">
        <f t="shared" si="24"/>
        <v>-10240.010494</v>
      </c>
      <c r="K85" s="51">
        <v>116.52</v>
      </c>
      <c r="L85" s="95">
        <f t="shared" si="25"/>
        <v>19430.094515999997</v>
      </c>
      <c r="M85" s="51">
        <v>230.42</v>
      </c>
      <c r="N85" s="95">
        <f t="shared" si="26"/>
        <v>4353.8089419999997</v>
      </c>
      <c r="O85" s="51">
        <v>1.2</v>
      </c>
      <c r="P85" s="154">
        <f t="shared" si="27"/>
        <v>22.674119999999998</v>
      </c>
      <c r="Q85" s="51">
        <v>229.22</v>
      </c>
      <c r="R85" s="98">
        <f t="shared" si="28"/>
        <v>4331.134822</v>
      </c>
      <c r="S85" s="53">
        <v>168.33</v>
      </c>
      <c r="T85" s="98">
        <f t="shared" si="29"/>
        <v>3180.6121830000002</v>
      </c>
      <c r="U85" s="57">
        <v>1444.74</v>
      </c>
      <c r="V85" s="47">
        <v>846.45910687759147</v>
      </c>
      <c r="W85" s="100">
        <f>F85/([5]Enlaces!$C$17/100)</f>
        <v>12282.443788685525</v>
      </c>
      <c r="X85" s="47">
        <v>259.35227965609772</v>
      </c>
      <c r="Y85" s="100">
        <f>H85/([5]Enlaces!$C$17/100)</f>
        <v>3763.3002828618969</v>
      </c>
      <c r="Z85" s="47">
        <v>-587.10682722149375</v>
      </c>
      <c r="AA85" s="100">
        <f>J85/([5]Enlaces!$C$17/100)</f>
        <v>-8519.1435058236275</v>
      </c>
      <c r="AB85" s="47">
        <v>249.62386081185477</v>
      </c>
      <c r="AC85" s="100">
        <f>N85/([5]Enlaces!$C$17/100)</f>
        <v>3622.1372229617305</v>
      </c>
      <c r="AD85" s="47">
        <v>1.3000114268476075</v>
      </c>
      <c r="AE85" s="100">
        <f>(P85/([5]Enlaces!$C$17/100))</f>
        <v>18.863660565723794</v>
      </c>
      <c r="AF85" s="47">
        <v>248.32384938500718</v>
      </c>
      <c r="AG85" s="100">
        <f>(R85/([5]Enlaces!$C$17/100))</f>
        <v>3603.2735623960066</v>
      </c>
      <c r="AH85" s="47">
        <v>182.35910290104817</v>
      </c>
      <c r="AI85" s="100">
        <f>T85/([5]Enlaces!$C$17/100)</f>
        <v>2646.0999858569053</v>
      </c>
      <c r="AJ85" s="42">
        <v>205.6</v>
      </c>
      <c r="AK85" s="45">
        <v>51.8</v>
      </c>
      <c r="AL85" s="41">
        <v>6291.5089204168562</v>
      </c>
      <c r="AM85" s="123">
        <f t="shared" si="30"/>
        <v>118878.69020216854</v>
      </c>
      <c r="AN85" s="126"/>
      <c r="AO85" s="124"/>
      <c r="AP85" s="124"/>
      <c r="AQ85" s="124"/>
      <c r="AR85" s="124"/>
      <c r="AS85" s="124"/>
      <c r="AT85" s="124"/>
      <c r="AU85" s="124"/>
      <c r="AV85" s="124"/>
      <c r="AW85" s="124"/>
      <c r="AX85" s="124"/>
      <c r="AY85" s="124"/>
      <c r="AZ85" s="139"/>
      <c r="BA85" s="126"/>
      <c r="BB85" s="124"/>
      <c r="BC85" s="124"/>
      <c r="BD85" s="124"/>
      <c r="BE85" s="124"/>
      <c r="BF85" s="124"/>
      <c r="BG85" s="124"/>
      <c r="BH85" s="124"/>
      <c r="BI85" s="124"/>
      <c r="BJ85" s="124"/>
      <c r="BK85" s="124"/>
      <c r="BL85" s="124"/>
      <c r="BM85" s="127"/>
      <c r="BN85" s="29">
        <v>814.41646824476743</v>
      </c>
      <c r="BO85" s="29">
        <f t="shared" si="31"/>
        <v>15388.480609131704</v>
      </c>
      <c r="BP85" s="29">
        <v>7193.5045978100661</v>
      </c>
      <c r="BQ85" s="26">
        <f t="shared" si="32"/>
        <v>135921.98872608098</v>
      </c>
      <c r="BR85" s="26">
        <v>203.13865305636924</v>
      </c>
      <c r="BS85" s="26">
        <f t="shared" si="33"/>
        <v>3838.3251633654022</v>
      </c>
      <c r="BT85" s="78">
        <v>8211.0591898741313</v>
      </c>
      <c r="BU85" s="33">
        <f t="shared" si="34"/>
        <v>155148.78449859068</v>
      </c>
      <c r="BV85" s="45">
        <v>10.14</v>
      </c>
      <c r="BW85" s="34">
        <v>18.95</v>
      </c>
      <c r="BX85" s="30">
        <v>4.43</v>
      </c>
      <c r="BY85" s="27">
        <v>10.029999999999999</v>
      </c>
      <c r="BZ85" s="27"/>
      <c r="CA85" s="27">
        <v>4.5999999999999996</v>
      </c>
      <c r="CB85" s="79"/>
      <c r="CC85" s="35">
        <v>-3.24</v>
      </c>
      <c r="CD85" s="8">
        <v>18.895123809523813</v>
      </c>
      <c r="CE85" s="9">
        <v>19.027409523809521</v>
      </c>
      <c r="CF85" s="10">
        <v>8.3800000000000008</v>
      </c>
      <c r="CG85" s="11">
        <v>5.18</v>
      </c>
      <c r="CH85" s="11">
        <v>1.17</v>
      </c>
      <c r="CI85" s="88">
        <v>4.3</v>
      </c>
      <c r="CJ85" s="12">
        <v>247.69</v>
      </c>
      <c r="CK85" s="22">
        <f t="shared" si="35"/>
        <v>4680.1273190000002</v>
      </c>
      <c r="CL85" s="1">
        <v>247.69</v>
      </c>
      <c r="CM85" s="22">
        <f t="shared" si="36"/>
        <v>4680.1273190000002</v>
      </c>
      <c r="CN85" s="1">
        <v>232.65</v>
      </c>
      <c r="CO85" s="23">
        <f t="shared" si="37"/>
        <v>4395.9450150000002</v>
      </c>
      <c r="CP85" s="1">
        <v>15.04</v>
      </c>
      <c r="CQ85" s="23">
        <f t="shared" si="38"/>
        <v>284.18230399999999</v>
      </c>
      <c r="CR85" s="1">
        <v>0</v>
      </c>
      <c r="CS85" s="24">
        <f t="shared" si="39"/>
        <v>0</v>
      </c>
      <c r="CT85" s="82">
        <v>266.11</v>
      </c>
      <c r="CU85" s="22">
        <f t="shared" si="40"/>
        <v>5028.1750609999999</v>
      </c>
      <c r="CV85" s="1">
        <v>197.62</v>
      </c>
      <c r="CW85" s="23">
        <f t="shared" si="41"/>
        <v>3734.0496619999999</v>
      </c>
      <c r="CX85" s="1">
        <v>71.63</v>
      </c>
      <c r="CY85" s="24">
        <f t="shared" si="42"/>
        <v>1353.4560129999998</v>
      </c>
      <c r="CZ85" s="85">
        <v>50.08</v>
      </c>
      <c r="DA85" s="25">
        <f t="shared" si="43"/>
        <v>946.26660799999991</v>
      </c>
      <c r="DB85" s="25">
        <v>2358.4699999999998</v>
      </c>
      <c r="DC85" s="25">
        <v>27236.59</v>
      </c>
      <c r="DD85" s="25">
        <v>98413.77</v>
      </c>
      <c r="DE85" s="157">
        <v>135887.22</v>
      </c>
      <c r="DF85" s="157">
        <v>12949.4943312916</v>
      </c>
      <c r="DG85" s="157">
        <v>21405.162656917801</v>
      </c>
      <c r="DH85" s="4">
        <v>0.14612761811980679</v>
      </c>
    </row>
    <row r="86" spans="1:112" x14ac:dyDescent="0.2">
      <c r="A86" s="39">
        <v>39722</v>
      </c>
      <c r="B86" s="48">
        <v>174.89920000000001</v>
      </c>
      <c r="C86" s="150">
        <v>18.895099999999999</v>
      </c>
      <c r="D86" s="150">
        <v>19.0274</v>
      </c>
      <c r="E86" s="49">
        <v>733.77</v>
      </c>
      <c r="F86" s="95">
        <f t="shared" si="22"/>
        <v>13864.657526999999</v>
      </c>
      <c r="G86" s="51">
        <v>207.93</v>
      </c>
      <c r="H86" s="95">
        <f t="shared" si="23"/>
        <v>3928.8581429999999</v>
      </c>
      <c r="I86" s="53">
        <v>-525.84</v>
      </c>
      <c r="J86" s="98">
        <f t="shared" si="24"/>
        <v>-9935.7993839999999</v>
      </c>
      <c r="K86" s="51">
        <v>93</v>
      </c>
      <c r="L86" s="95">
        <f t="shared" si="25"/>
        <v>16265.625600000001</v>
      </c>
      <c r="M86" s="51">
        <v>233.11</v>
      </c>
      <c r="N86" s="95">
        <f t="shared" si="26"/>
        <v>4404.6367609999998</v>
      </c>
      <c r="O86" s="51">
        <v>1.72</v>
      </c>
      <c r="P86" s="154">
        <f t="shared" si="27"/>
        <v>32.499572000000001</v>
      </c>
      <c r="Q86" s="51">
        <v>231.4</v>
      </c>
      <c r="R86" s="98">
        <f t="shared" si="28"/>
        <v>4372.3261400000001</v>
      </c>
      <c r="S86" s="53">
        <v>141.65</v>
      </c>
      <c r="T86" s="98">
        <f t="shared" si="29"/>
        <v>2676.4909149999999</v>
      </c>
      <c r="U86" s="56">
        <v>1523.24</v>
      </c>
      <c r="V86" s="47">
        <v>803.03622376750627</v>
      </c>
      <c r="W86" s="100">
        <f>F86/([5]Enlaces!$C$17/100)</f>
        <v>11534.656844425957</v>
      </c>
      <c r="X86" s="47">
        <v>227.55812040282049</v>
      </c>
      <c r="Y86" s="100">
        <f>H86/([5]Enlaces!$C$17/100)</f>
        <v>3268.6007845257905</v>
      </c>
      <c r="Z86" s="47">
        <v>-575.47810336468581</v>
      </c>
      <c r="AA86" s="100">
        <f>J86/([5]Enlaces!$C$17/100)</f>
        <v>-8266.0560599001674</v>
      </c>
      <c r="AB86" s="47">
        <v>255.11505529313465</v>
      </c>
      <c r="AC86" s="100">
        <f>N86/([5]Enlaces!$C$17/100)</f>
        <v>3664.4232620632279</v>
      </c>
      <c r="AD86" s="47">
        <v>1.8823640989412362</v>
      </c>
      <c r="AE86" s="100">
        <f>(P86/([5]Enlaces!$C$17/100))</f>
        <v>27.03791347753744</v>
      </c>
      <c r="AF86" s="47">
        <v>253.24363517151284</v>
      </c>
      <c r="AG86" s="100">
        <f>(R86/([5]Enlaces!$C$17/100))</f>
        <v>3637.5425457570718</v>
      </c>
      <c r="AH86" s="47">
        <v>155.02143872966636</v>
      </c>
      <c r="AI86" s="100">
        <f>T86/([5]Enlaces!$C$17/100)</f>
        <v>2226.6979326123128</v>
      </c>
      <c r="AJ86" s="42">
        <v>206.9</v>
      </c>
      <c r="AK86" s="45">
        <v>51.6</v>
      </c>
      <c r="AL86" s="41">
        <v>6289.6401817047717</v>
      </c>
      <c r="AM86" s="123">
        <f t="shared" si="30"/>
        <v>118843.38019732983</v>
      </c>
      <c r="AN86" s="126"/>
      <c r="AO86" s="124"/>
      <c r="AP86" s="124"/>
      <c r="AQ86" s="124"/>
      <c r="AR86" s="124"/>
      <c r="AS86" s="124"/>
      <c r="AT86" s="124"/>
      <c r="AU86" s="124"/>
      <c r="AV86" s="124"/>
      <c r="AW86" s="124"/>
      <c r="AX86" s="124"/>
      <c r="AY86" s="124"/>
      <c r="AZ86" s="139"/>
      <c r="BA86" s="126"/>
      <c r="BB86" s="124"/>
      <c r="BC86" s="124"/>
      <c r="BD86" s="124"/>
      <c r="BE86" s="124"/>
      <c r="BF86" s="124"/>
      <c r="BG86" s="124"/>
      <c r="BH86" s="124"/>
      <c r="BI86" s="124"/>
      <c r="BJ86" s="124"/>
      <c r="BK86" s="124"/>
      <c r="BL86" s="124"/>
      <c r="BM86" s="127"/>
      <c r="BN86" s="29">
        <v>838.14925749280144</v>
      </c>
      <c r="BO86" s="29">
        <f t="shared" si="31"/>
        <v>15836.914035252232</v>
      </c>
      <c r="BP86" s="29">
        <v>7166.1670751453794</v>
      </c>
      <c r="BQ86" s="26">
        <f t="shared" si="32"/>
        <v>135405.44350157946</v>
      </c>
      <c r="BR86" s="26">
        <v>197.46157674884537</v>
      </c>
      <c r="BS86" s="26">
        <f t="shared" si="33"/>
        <v>3731.0562388271082</v>
      </c>
      <c r="BT86" s="78">
        <v>8201.7779093870267</v>
      </c>
      <c r="BU86" s="33">
        <f t="shared" si="34"/>
        <v>154973.41377565882</v>
      </c>
      <c r="BV86" s="45">
        <v>10.48</v>
      </c>
      <c r="BW86" s="34">
        <v>19.260000000000002</v>
      </c>
      <c r="BX86" s="30">
        <v>4.4400000000000004</v>
      </c>
      <c r="BY86" s="27">
        <v>10.61</v>
      </c>
      <c r="BZ86" s="27"/>
      <c r="CA86" s="27">
        <v>5.48</v>
      </c>
      <c r="CB86" s="79"/>
      <c r="CC86" s="35">
        <v>-2.17</v>
      </c>
      <c r="CD86" s="8">
        <v>18.895119047619055</v>
      </c>
      <c r="CE86" s="9">
        <v>19.02737619047619</v>
      </c>
      <c r="CF86" s="10">
        <v>9.1</v>
      </c>
      <c r="CG86" s="11">
        <v>8.26</v>
      </c>
      <c r="CH86" s="11">
        <v>1.25</v>
      </c>
      <c r="CI86" s="88">
        <v>14.23</v>
      </c>
      <c r="CJ86" s="12">
        <v>179.74</v>
      </c>
      <c r="CK86" s="22">
        <f t="shared" si="35"/>
        <v>3396.2052739999999</v>
      </c>
      <c r="CL86" s="1">
        <v>179.74</v>
      </c>
      <c r="CM86" s="22">
        <f t="shared" si="36"/>
        <v>3396.2052739999999</v>
      </c>
      <c r="CN86" s="1">
        <v>160.56</v>
      </c>
      <c r="CO86" s="23">
        <f t="shared" si="37"/>
        <v>3033.7972559999998</v>
      </c>
      <c r="CP86" s="1">
        <v>19.18</v>
      </c>
      <c r="CQ86" s="23">
        <f t="shared" si="38"/>
        <v>362.40801799999997</v>
      </c>
      <c r="CR86" s="1">
        <v>0</v>
      </c>
      <c r="CS86" s="24">
        <f t="shared" si="39"/>
        <v>0</v>
      </c>
      <c r="CT86" s="82">
        <v>244.72</v>
      </c>
      <c r="CU86" s="22">
        <f t="shared" si="40"/>
        <v>4624.0088719999994</v>
      </c>
      <c r="CV86" s="1">
        <v>188.86</v>
      </c>
      <c r="CW86" s="23">
        <f t="shared" si="41"/>
        <v>3568.5285860000004</v>
      </c>
      <c r="CX86" s="1">
        <v>55.85</v>
      </c>
      <c r="CY86" s="24">
        <f t="shared" si="42"/>
        <v>1055.2913349999999</v>
      </c>
      <c r="CZ86" s="85">
        <v>-9.1199999999999992</v>
      </c>
      <c r="DA86" s="25">
        <f t="shared" si="43"/>
        <v>-172.32331199999999</v>
      </c>
      <c r="DB86" s="25">
        <v>2336.5100000000002</v>
      </c>
      <c r="DC86" s="25">
        <v>28089.64</v>
      </c>
      <c r="DD86" s="25">
        <v>98373.83</v>
      </c>
      <c r="DE86" s="157">
        <v>136165.22</v>
      </c>
      <c r="DF86" s="157">
        <v>13293.687456387101</v>
      </c>
      <c r="DG86" s="157">
        <v>23028.401865559401</v>
      </c>
      <c r="DH86" s="4">
        <v>0.63229571984435573</v>
      </c>
    </row>
    <row r="87" spans="1:112" x14ac:dyDescent="0.2">
      <c r="A87" s="39">
        <v>39753</v>
      </c>
      <c r="B87" s="48">
        <v>168.06739999999999</v>
      </c>
      <c r="C87" s="150">
        <v>18.895099999999999</v>
      </c>
      <c r="D87" s="150">
        <v>19.026900000000001</v>
      </c>
      <c r="E87" s="49">
        <v>659.22</v>
      </c>
      <c r="F87" s="95">
        <f t="shared" si="22"/>
        <v>12456.027822</v>
      </c>
      <c r="G87" s="51">
        <v>166.13</v>
      </c>
      <c r="H87" s="95">
        <f t="shared" si="23"/>
        <v>3139.0429629999999</v>
      </c>
      <c r="I87" s="53">
        <v>-493.09</v>
      </c>
      <c r="J87" s="98">
        <f t="shared" si="24"/>
        <v>-9316.9848589999983</v>
      </c>
      <c r="K87" s="51">
        <v>68.95</v>
      </c>
      <c r="L87" s="95">
        <f t="shared" si="25"/>
        <v>11588.247229999999</v>
      </c>
      <c r="M87" s="51">
        <v>206.81</v>
      </c>
      <c r="N87" s="95">
        <f t="shared" si="26"/>
        <v>3907.695631</v>
      </c>
      <c r="O87" s="51">
        <v>1.1299999999999999</v>
      </c>
      <c r="P87" s="154">
        <f t="shared" si="27"/>
        <v>21.351462999999999</v>
      </c>
      <c r="Q87" s="51">
        <v>205.68</v>
      </c>
      <c r="R87" s="98">
        <f t="shared" si="28"/>
        <v>3886.3441680000001</v>
      </c>
      <c r="S87" s="53">
        <v>113.3</v>
      </c>
      <c r="T87" s="98">
        <f t="shared" si="29"/>
        <v>2140.8148299999998</v>
      </c>
      <c r="U87" s="56">
        <v>1643.13</v>
      </c>
      <c r="V87" s="47">
        <v>735.53652696245717</v>
      </c>
      <c r="W87" s="100">
        <f>F87/([5]Enlaces!$C$17/100)</f>
        <v>10362.751931780367</v>
      </c>
      <c r="X87" s="47">
        <v>185.36252423208185</v>
      </c>
      <c r="Y87" s="100">
        <f>H87/([5]Enlaces!$C$17/100)</f>
        <v>2611.5166081530783</v>
      </c>
      <c r="Z87" s="47">
        <v>-550.17400273037526</v>
      </c>
      <c r="AA87" s="100">
        <f>J87/([5]Enlaces!$C$17/100)</f>
        <v>-7751.2353236272866</v>
      </c>
      <c r="AB87" s="47">
        <v>230.75196313993169</v>
      </c>
      <c r="AC87" s="100">
        <f>N87/([5]Enlaces!$C$17/100)</f>
        <v>3250.9947013311148</v>
      </c>
      <c r="AD87" s="47">
        <v>1.2608177474402726</v>
      </c>
      <c r="AE87" s="100">
        <f>(P87/([5]Enlaces!$C$17/100))</f>
        <v>17.763280366056573</v>
      </c>
      <c r="AF87" s="47">
        <v>229.4911453924914</v>
      </c>
      <c r="AG87" s="100">
        <f>(R87/([5]Enlaces!$C$17/100))</f>
        <v>3233.2314209650585</v>
      </c>
      <c r="AH87" s="47">
        <v>126.41650511945389</v>
      </c>
      <c r="AI87" s="100">
        <f>T87/([5]Enlaces!$C$17/100)</f>
        <v>1781.0439517470882</v>
      </c>
      <c r="AJ87" s="42">
        <v>206.5</v>
      </c>
      <c r="AK87" s="45">
        <v>51.83</v>
      </c>
      <c r="AL87" s="41">
        <v>6413.6717125666637</v>
      </c>
      <c r="AM87" s="123">
        <f t="shared" si="30"/>
        <v>121186.96837611837</v>
      </c>
      <c r="AN87" s="126"/>
      <c r="AO87" s="124"/>
      <c r="AP87" s="124"/>
      <c r="AQ87" s="124"/>
      <c r="AR87" s="124"/>
      <c r="AS87" s="124"/>
      <c r="AT87" s="124"/>
      <c r="AU87" s="124"/>
      <c r="AV87" s="124"/>
      <c r="AW87" s="124"/>
      <c r="AX87" s="124"/>
      <c r="AY87" s="124"/>
      <c r="AZ87" s="139"/>
      <c r="BA87" s="126"/>
      <c r="BB87" s="124"/>
      <c r="BC87" s="124"/>
      <c r="BD87" s="124"/>
      <c r="BE87" s="124"/>
      <c r="BF87" s="124"/>
      <c r="BG87" s="124"/>
      <c r="BH87" s="124"/>
      <c r="BI87" s="124"/>
      <c r="BJ87" s="124"/>
      <c r="BK87" s="124"/>
      <c r="BL87" s="124"/>
      <c r="BM87" s="127"/>
      <c r="BN87" s="29">
        <v>900.29516322435563</v>
      </c>
      <c r="BO87" s="29">
        <f t="shared" si="31"/>
        <v>17011.167138640521</v>
      </c>
      <c r="BP87" s="29">
        <v>7198.7937168943126</v>
      </c>
      <c r="BQ87" s="26">
        <f t="shared" si="32"/>
        <v>136021.92716008972</v>
      </c>
      <c r="BR87" s="26">
        <v>200.05806489659454</v>
      </c>
      <c r="BS87" s="26">
        <f t="shared" si="33"/>
        <v>3780.1171420276432</v>
      </c>
      <c r="BT87" s="78">
        <v>8299.1469450152617</v>
      </c>
      <c r="BU87" s="33">
        <f t="shared" si="34"/>
        <v>156813.21144075788</v>
      </c>
      <c r="BV87" s="45">
        <v>10.72</v>
      </c>
      <c r="BW87" s="34">
        <v>19.66</v>
      </c>
      <c r="BX87" s="30">
        <v>4.58</v>
      </c>
      <c r="BY87" s="27">
        <v>11.13</v>
      </c>
      <c r="BZ87" s="27"/>
      <c r="CA87" s="27">
        <v>7.9</v>
      </c>
      <c r="CB87" s="79"/>
      <c r="CC87" s="35">
        <v>0.21</v>
      </c>
      <c r="CD87" s="8">
        <v>18.895114285714289</v>
      </c>
      <c r="CE87" s="9">
        <v>19.027380952380952</v>
      </c>
      <c r="CF87" s="10">
        <v>9.68</v>
      </c>
      <c r="CG87" s="11">
        <v>9.73</v>
      </c>
      <c r="CH87" s="11">
        <v>2.23</v>
      </c>
      <c r="CI87" s="88">
        <v>18.309999999999999</v>
      </c>
      <c r="CJ87" s="12">
        <v>163.07</v>
      </c>
      <c r="CK87" s="22">
        <f t="shared" si="35"/>
        <v>3081.2239569999997</v>
      </c>
      <c r="CL87" s="1">
        <v>163.07</v>
      </c>
      <c r="CM87" s="22">
        <f t="shared" si="36"/>
        <v>3081.2239569999997</v>
      </c>
      <c r="CN87" s="1">
        <v>147</v>
      </c>
      <c r="CO87" s="23">
        <f t="shared" si="37"/>
        <v>2777.5796999999998</v>
      </c>
      <c r="CP87" s="1">
        <v>16.07</v>
      </c>
      <c r="CQ87" s="23">
        <f t="shared" si="38"/>
        <v>303.64425699999998</v>
      </c>
      <c r="CR87" s="1">
        <v>0</v>
      </c>
      <c r="CS87" s="24">
        <f t="shared" si="39"/>
        <v>0</v>
      </c>
      <c r="CT87" s="82">
        <v>258.39</v>
      </c>
      <c r="CU87" s="22">
        <f t="shared" si="40"/>
        <v>4882.304889</v>
      </c>
      <c r="CV87" s="1">
        <v>210.91</v>
      </c>
      <c r="CW87" s="23">
        <f t="shared" si="41"/>
        <v>3985.1655409999998</v>
      </c>
      <c r="CX87" s="1">
        <v>47.48</v>
      </c>
      <c r="CY87" s="24">
        <f t="shared" si="42"/>
        <v>897.13934799999993</v>
      </c>
      <c r="CZ87" s="85">
        <v>-47.84</v>
      </c>
      <c r="DA87" s="25">
        <f t="shared" si="43"/>
        <v>-903.94158400000003</v>
      </c>
      <c r="DB87" s="25">
        <v>2330.8200000000002</v>
      </c>
      <c r="DC87" s="25">
        <v>28529.67</v>
      </c>
      <c r="DD87" s="25">
        <v>99353.19</v>
      </c>
      <c r="DE87" s="157">
        <v>136691.01</v>
      </c>
      <c r="DF87" s="157">
        <v>13404.145145370599</v>
      </c>
      <c r="DG87" s="157">
        <v>23843.860268550201</v>
      </c>
      <c r="DH87" s="4">
        <v>-0.19333011116481336</v>
      </c>
    </row>
    <row r="88" spans="1:112" x14ac:dyDescent="0.2">
      <c r="A88" s="39">
        <v>39783</v>
      </c>
      <c r="B88" s="48">
        <v>179.3905</v>
      </c>
      <c r="C88" s="150">
        <v>18.895099999999999</v>
      </c>
      <c r="D88" s="150">
        <v>19.0274</v>
      </c>
      <c r="E88" s="49">
        <v>577.20000000000005</v>
      </c>
      <c r="F88" s="95">
        <f t="shared" si="22"/>
        <v>10906.25172</v>
      </c>
      <c r="G88" s="51">
        <v>189.84</v>
      </c>
      <c r="H88" s="95">
        <f t="shared" si="23"/>
        <v>3587.0457839999999</v>
      </c>
      <c r="I88" s="53">
        <v>-387.36</v>
      </c>
      <c r="J88" s="98">
        <f t="shared" si="24"/>
        <v>-7319.2059360000003</v>
      </c>
      <c r="K88" s="51">
        <v>49.16</v>
      </c>
      <c r="L88" s="95">
        <f t="shared" si="25"/>
        <v>8818.83698</v>
      </c>
      <c r="M88" s="51">
        <v>234.96</v>
      </c>
      <c r="N88" s="95">
        <f t="shared" si="26"/>
        <v>4439.5926959999997</v>
      </c>
      <c r="O88" s="51">
        <v>1.44</v>
      </c>
      <c r="P88" s="154">
        <f t="shared" si="27"/>
        <v>27.208943999999999</v>
      </c>
      <c r="Q88" s="51">
        <v>233.52</v>
      </c>
      <c r="R88" s="98">
        <f t="shared" si="28"/>
        <v>4412.3837519999997</v>
      </c>
      <c r="S88" s="53">
        <v>87.92</v>
      </c>
      <c r="T88" s="98">
        <f t="shared" si="29"/>
        <v>1661.257192</v>
      </c>
      <c r="U88" s="56">
        <v>1788.31</v>
      </c>
      <c r="V88" s="47">
        <v>650.75162395113864</v>
      </c>
      <c r="W88" s="100">
        <f>F88/([5]Enlaces!$C$17/100)</f>
        <v>9073.4207321131453</v>
      </c>
      <c r="X88" s="47">
        <v>214.0309914949483</v>
      </c>
      <c r="Y88" s="100">
        <f>H88/([5]Enlaces!$C$17/100)</f>
        <v>2984.2311014975044</v>
      </c>
      <c r="Z88" s="47">
        <v>-436.72063245619034</v>
      </c>
      <c r="AA88" s="100">
        <f>J88/([5]Enlaces!$C$17/100)</f>
        <v>-6089.1896306156414</v>
      </c>
      <c r="AB88" s="47">
        <v>264.90055710942403</v>
      </c>
      <c r="AC88" s="100">
        <f>N88/([5]Enlaces!$C$17/100)</f>
        <v>3693.5047387687187</v>
      </c>
      <c r="AD88" s="47">
        <v>1.6234967749300755</v>
      </c>
      <c r="AE88" s="100">
        <f>(P88/([5]Enlaces!$C$17/100))</f>
        <v>22.636392678868553</v>
      </c>
      <c r="AF88" s="47">
        <v>263.27706033449391</v>
      </c>
      <c r="AG88" s="100">
        <f>(R88/([5]Enlaces!$C$17/100))</f>
        <v>3670.8683460898501</v>
      </c>
      <c r="AH88" s="47">
        <v>99.1234975360085</v>
      </c>
      <c r="AI88" s="100">
        <f>T88/([5]Enlaces!$C$17/100)</f>
        <v>1382.07753078203</v>
      </c>
      <c r="AJ88" s="42">
        <v>206.7</v>
      </c>
      <c r="AK88" s="45">
        <v>50.79</v>
      </c>
      <c r="AL88" s="41">
        <v>6310.1412535525051</v>
      </c>
      <c r="AM88" s="123">
        <f t="shared" si="30"/>
        <v>119230.74999999994</v>
      </c>
      <c r="AN88" s="126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39"/>
      <c r="BA88" s="126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7"/>
      <c r="BN88" s="29">
        <v>928.47881196712331</v>
      </c>
      <c r="BO88" s="29">
        <f t="shared" si="31"/>
        <v>17543.69999999999</v>
      </c>
      <c r="BP88" s="29">
        <v>7054.2690962207089</v>
      </c>
      <c r="BQ88" s="26">
        <f t="shared" si="32"/>
        <v>133291.11999999991</v>
      </c>
      <c r="BR88" s="26">
        <v>207.51570512990131</v>
      </c>
      <c r="BS88" s="26">
        <f t="shared" si="33"/>
        <v>3921.0299999999979</v>
      </c>
      <c r="BT88" s="78">
        <v>8190.2636133177348</v>
      </c>
      <c r="BU88" s="33">
        <f t="shared" si="34"/>
        <v>154755.84999999992</v>
      </c>
      <c r="BV88" s="45">
        <v>10.7</v>
      </c>
      <c r="BW88" s="34">
        <v>20.04</v>
      </c>
      <c r="BX88" s="30">
        <v>4.82</v>
      </c>
      <c r="BY88" s="27">
        <v>11.85</v>
      </c>
      <c r="BZ88" s="27"/>
      <c r="CA88" s="27">
        <v>8.31</v>
      </c>
      <c r="CB88" s="79"/>
      <c r="CC88" s="35">
        <v>0.92</v>
      </c>
      <c r="CD88" s="8">
        <v>18.89510000000001</v>
      </c>
      <c r="CE88" s="9">
        <v>19.027277272727272</v>
      </c>
      <c r="CF88" s="10">
        <v>10.68</v>
      </c>
      <c r="CG88" s="11">
        <v>9.98</v>
      </c>
      <c r="CH88" s="11">
        <v>3.91</v>
      </c>
      <c r="CI88" s="88">
        <v>15.01</v>
      </c>
      <c r="CJ88" s="12">
        <v>276.19</v>
      </c>
      <c r="CK88" s="22">
        <f t="shared" si="35"/>
        <v>5218.6376689999997</v>
      </c>
      <c r="CL88" s="1">
        <v>276.19</v>
      </c>
      <c r="CM88" s="22">
        <f t="shared" si="36"/>
        <v>5218.6376689999997</v>
      </c>
      <c r="CN88" s="1">
        <v>231.16</v>
      </c>
      <c r="CO88" s="23">
        <f t="shared" si="37"/>
        <v>4367.7913159999998</v>
      </c>
      <c r="CP88" s="1">
        <v>45.04</v>
      </c>
      <c r="CQ88" s="23">
        <f t="shared" si="38"/>
        <v>851.035304</v>
      </c>
      <c r="CR88" s="1">
        <v>0</v>
      </c>
      <c r="CS88" s="24">
        <f t="shared" si="39"/>
        <v>0</v>
      </c>
      <c r="CT88" s="82">
        <v>453.61</v>
      </c>
      <c r="CU88" s="22">
        <f t="shared" si="40"/>
        <v>8571.0063109999992</v>
      </c>
      <c r="CV88" s="1">
        <v>289.19</v>
      </c>
      <c r="CW88" s="23">
        <f t="shared" si="41"/>
        <v>5464.2739689999999</v>
      </c>
      <c r="CX88" s="1">
        <v>170.74</v>
      </c>
      <c r="CY88" s="24">
        <f t="shared" si="42"/>
        <v>3226.1493740000001</v>
      </c>
      <c r="CZ88" s="85">
        <v>-13</v>
      </c>
      <c r="DA88" s="25">
        <f t="shared" si="43"/>
        <v>-245.63630000000001</v>
      </c>
      <c r="DB88" s="25">
        <v>2460.0100000000002</v>
      </c>
      <c r="DC88" s="25">
        <v>30863.81</v>
      </c>
      <c r="DD88" s="25">
        <v>102377.55</v>
      </c>
      <c r="DE88" s="157">
        <v>139093.01999999999</v>
      </c>
      <c r="DF88" s="157">
        <v>13280.867398242301</v>
      </c>
      <c r="DG88" s="157">
        <v>23851.537865890401</v>
      </c>
      <c r="DH88" s="4">
        <v>9.685230024212288E-2</v>
      </c>
    </row>
    <row r="89" spans="1:112" x14ac:dyDescent="0.2">
      <c r="A89" s="39">
        <v>39814</v>
      </c>
      <c r="B89" s="48">
        <v>157.26310000000001</v>
      </c>
      <c r="C89" s="150">
        <v>18.895099999999999</v>
      </c>
      <c r="D89" s="150">
        <v>19.0273</v>
      </c>
      <c r="E89" s="49">
        <v>494.99</v>
      </c>
      <c r="F89" s="95">
        <f t="shared" si="22"/>
        <v>9352.8855490000005</v>
      </c>
      <c r="G89" s="51">
        <v>178.16</v>
      </c>
      <c r="H89" s="95">
        <f t="shared" si="23"/>
        <v>3366.3510159999996</v>
      </c>
      <c r="I89" s="53">
        <v>-316.83999999999997</v>
      </c>
      <c r="J89" s="98">
        <f t="shared" si="24"/>
        <v>-5986.7234839999992</v>
      </c>
      <c r="K89" s="51">
        <v>50.62</v>
      </c>
      <c r="L89" s="95">
        <f t="shared" si="25"/>
        <v>7960.6581219999998</v>
      </c>
      <c r="M89" s="51">
        <v>187.41</v>
      </c>
      <c r="N89" s="95">
        <f t="shared" si="26"/>
        <v>3541.1306909999998</v>
      </c>
      <c r="O89" s="51">
        <v>0.85</v>
      </c>
      <c r="P89" s="154">
        <f t="shared" si="27"/>
        <v>16.060834999999997</v>
      </c>
      <c r="Q89" s="51">
        <v>186.56</v>
      </c>
      <c r="R89" s="98">
        <f t="shared" si="28"/>
        <v>3525.0698560000001</v>
      </c>
      <c r="S89" s="53">
        <v>82.3</v>
      </c>
      <c r="T89" s="98">
        <f t="shared" si="29"/>
        <v>1555.0667299999998</v>
      </c>
      <c r="U89" s="56">
        <v>1625.83</v>
      </c>
      <c r="V89" s="47">
        <v>555.64733299233228</v>
      </c>
      <c r="W89" s="100">
        <f>F89/([5]Enlaces!$C$17/100)</f>
        <v>7781.1027861896846</v>
      </c>
      <c r="X89" s="47">
        <v>199.99217932870141</v>
      </c>
      <c r="Y89" s="100">
        <f>H89/([5]Enlaces!$C$17/100)</f>
        <v>2800.624805324459</v>
      </c>
      <c r="Z89" s="47">
        <v>-355.66637908905341</v>
      </c>
      <c r="AA89" s="100">
        <f>J89/([5]Enlaces!$C$17/100)</f>
        <v>-4980.6351780366049</v>
      </c>
      <c r="AB89" s="47">
        <v>210.37569784458876</v>
      </c>
      <c r="AC89" s="100">
        <f>N89/([5]Enlaces!$C$17/100)</f>
        <v>2946.0321888519134</v>
      </c>
      <c r="AD89" s="47">
        <v>0.95416116091937697</v>
      </c>
      <c r="AE89" s="100">
        <f>(P89/([5]Enlaces!$C$17/100))</f>
        <v>13.361759567387685</v>
      </c>
      <c r="AF89" s="47">
        <v>209.42153668366939</v>
      </c>
      <c r="AG89" s="100">
        <f>(R89/([5]Enlaces!$C$17/100))</f>
        <v>2932.6704292845261</v>
      </c>
      <c r="AH89" s="47">
        <v>92.385251227840854</v>
      </c>
      <c r="AI89" s="100">
        <f>T89/([5]Enlaces!$C$17/100)</f>
        <v>1293.73272046589</v>
      </c>
      <c r="AJ89" s="42">
        <v>206.6</v>
      </c>
      <c r="AK89" s="45">
        <v>48.74</v>
      </c>
      <c r="AL89" s="41">
        <v>6258.3442268101226</v>
      </c>
      <c r="AM89" s="123">
        <f t="shared" si="30"/>
        <v>118252.03999999995</v>
      </c>
      <c r="AN89" s="126"/>
      <c r="AO89" s="124"/>
      <c r="AP89" s="124"/>
      <c r="AQ89" s="124"/>
      <c r="AR89" s="124"/>
      <c r="AS89" s="124"/>
      <c r="AT89" s="124"/>
      <c r="AU89" s="124"/>
      <c r="AV89" s="124"/>
      <c r="AW89" s="124"/>
      <c r="AX89" s="124"/>
      <c r="AY89" s="124"/>
      <c r="AZ89" s="139"/>
      <c r="BA89" s="126"/>
      <c r="BB89" s="124"/>
      <c r="BC89" s="124"/>
      <c r="BD89" s="124"/>
      <c r="BE89" s="124"/>
      <c r="BF89" s="124"/>
      <c r="BG89" s="124"/>
      <c r="BH89" s="124"/>
      <c r="BI89" s="124"/>
      <c r="BJ89" s="124"/>
      <c r="BK89" s="124"/>
      <c r="BL89" s="124"/>
      <c r="BM89" s="127"/>
      <c r="BN89" s="29">
        <v>874.99669226413175</v>
      </c>
      <c r="BO89" s="29">
        <f t="shared" si="31"/>
        <v>16533.149999999994</v>
      </c>
      <c r="BP89" s="29">
        <v>7110.4609131467923</v>
      </c>
      <c r="BQ89" s="26">
        <f t="shared" si="32"/>
        <v>134352.86999999994</v>
      </c>
      <c r="BR89" s="26">
        <v>190.83836550216716</v>
      </c>
      <c r="BS89" s="26">
        <f t="shared" si="33"/>
        <v>3605.9099999999985</v>
      </c>
      <c r="BT89" s="78">
        <v>8176.295970913091</v>
      </c>
      <c r="BU89" s="33">
        <f t="shared" si="34"/>
        <v>154491.92999999993</v>
      </c>
      <c r="BV89" s="45">
        <v>10.7</v>
      </c>
      <c r="BW89" s="34">
        <v>19.579999999999998</v>
      </c>
      <c r="BX89" s="30">
        <v>4.91</v>
      </c>
      <c r="BY89" s="27">
        <v>12.17</v>
      </c>
      <c r="BZ89" s="27"/>
      <c r="CA89" s="27">
        <v>8.64</v>
      </c>
      <c r="CB89" s="79"/>
      <c r="CC89" s="35">
        <v>1.91</v>
      </c>
      <c r="CD89" s="8">
        <v>18.895100000000006</v>
      </c>
      <c r="CE89" s="9">
        <v>19.027323809523811</v>
      </c>
      <c r="CF89" s="10">
        <v>10.1</v>
      </c>
      <c r="CG89" s="11">
        <v>10.68</v>
      </c>
      <c r="CH89" s="11">
        <v>5.09</v>
      </c>
      <c r="CI89" s="88">
        <v>17.77</v>
      </c>
      <c r="CJ89" s="12">
        <v>163.29</v>
      </c>
      <c r="CK89" s="22">
        <f t="shared" si="35"/>
        <v>3085.3808789999998</v>
      </c>
      <c r="CL89" s="1">
        <v>163.29</v>
      </c>
      <c r="CM89" s="22">
        <f t="shared" si="36"/>
        <v>3085.3808789999998</v>
      </c>
      <c r="CN89" s="1">
        <v>151.37</v>
      </c>
      <c r="CO89" s="23">
        <f t="shared" si="37"/>
        <v>2860.1512870000001</v>
      </c>
      <c r="CP89" s="1">
        <v>11.92</v>
      </c>
      <c r="CQ89" s="23">
        <f t="shared" si="38"/>
        <v>225.229592</v>
      </c>
      <c r="CR89" s="1">
        <v>0</v>
      </c>
      <c r="CS89" s="24">
        <f t="shared" si="39"/>
        <v>0</v>
      </c>
      <c r="CT89" s="82">
        <v>164.94</v>
      </c>
      <c r="CU89" s="22">
        <f t="shared" si="40"/>
        <v>3116.5577939999998</v>
      </c>
      <c r="CV89" s="1">
        <v>152.11000000000001</v>
      </c>
      <c r="CW89" s="23">
        <f t="shared" si="41"/>
        <v>2874.1336610000003</v>
      </c>
      <c r="CX89" s="1">
        <v>12.82</v>
      </c>
      <c r="CY89" s="24">
        <f t="shared" si="42"/>
        <v>242.23518200000001</v>
      </c>
      <c r="CZ89" s="85">
        <v>11.18</v>
      </c>
      <c r="DA89" s="25">
        <f t="shared" si="43"/>
        <v>211.24721799999998</v>
      </c>
      <c r="DB89" s="25">
        <v>2421.7199999999998</v>
      </c>
      <c r="DC89" s="25">
        <v>30079.01</v>
      </c>
      <c r="DD89" s="25">
        <v>101938.17</v>
      </c>
      <c r="DE89" s="157">
        <v>136013.15</v>
      </c>
      <c r="DF89" s="157">
        <v>12923.8542150021</v>
      </c>
      <c r="DG89" s="157">
        <v>23051.434657579801</v>
      </c>
      <c r="DH89" s="4">
        <v>-4.8379293662315082E-2</v>
      </c>
    </row>
    <row r="90" spans="1:112" x14ac:dyDescent="0.2">
      <c r="A90" s="39">
        <v>39845</v>
      </c>
      <c r="B90" s="48">
        <v>159.3296</v>
      </c>
      <c r="C90" s="150">
        <v>18.895099999999999</v>
      </c>
      <c r="D90" s="150">
        <v>19.0274</v>
      </c>
      <c r="E90" s="49">
        <v>497.57</v>
      </c>
      <c r="F90" s="95">
        <f t="shared" si="22"/>
        <v>9401.6349069999997</v>
      </c>
      <c r="G90" s="51">
        <v>197.62</v>
      </c>
      <c r="H90" s="95">
        <f t="shared" si="23"/>
        <v>3734.0496619999999</v>
      </c>
      <c r="I90" s="53">
        <v>-299.95999999999998</v>
      </c>
      <c r="J90" s="98">
        <f t="shared" si="24"/>
        <v>-5667.7741959999994</v>
      </c>
      <c r="K90" s="51">
        <v>49.02</v>
      </c>
      <c r="L90" s="95">
        <f t="shared" si="25"/>
        <v>7810.3369920000005</v>
      </c>
      <c r="M90" s="51">
        <v>203.89</v>
      </c>
      <c r="N90" s="95">
        <f t="shared" si="26"/>
        <v>3852.5219389999997</v>
      </c>
      <c r="O90" s="51">
        <v>0.36</v>
      </c>
      <c r="P90" s="154">
        <f t="shared" si="27"/>
        <v>6.8022359999999997</v>
      </c>
      <c r="Q90" s="51">
        <v>203.53</v>
      </c>
      <c r="R90" s="98">
        <f t="shared" si="28"/>
        <v>3845.7197029999998</v>
      </c>
      <c r="S90" s="53">
        <v>76.59</v>
      </c>
      <c r="T90" s="98">
        <f t="shared" si="29"/>
        <v>1447.1757090000001</v>
      </c>
      <c r="U90" s="56">
        <v>1562.5</v>
      </c>
      <c r="V90" s="47">
        <v>555.77963782971142</v>
      </c>
      <c r="W90" s="100">
        <f>F90/([5]Enlaces!$C$17/100)</f>
        <v>7821.6596564059901</v>
      </c>
      <c r="X90" s="47">
        <v>220.73913625802916</v>
      </c>
      <c r="Y90" s="100">
        <f>H90/([5]Enlaces!$C$17/100)</f>
        <v>3106.5305008319469</v>
      </c>
      <c r="Z90" s="47">
        <v>-335.05167145004765</v>
      </c>
      <c r="AA90" s="100">
        <f>J90/([5]Enlaces!$C$17/100)</f>
        <v>-4715.2863527454238</v>
      </c>
      <c r="AB90" s="47">
        <v>227.74264999316648</v>
      </c>
      <c r="AC90" s="100">
        <f>N90/([5]Enlaces!$C$17/100)</f>
        <v>3205.0931272878533</v>
      </c>
      <c r="AD90" s="47">
        <v>0.40211562115621136</v>
      </c>
      <c r="AE90" s="100">
        <f>(P90/([5]Enlaces!$C$17/100))</f>
        <v>5.6590981697171383</v>
      </c>
      <c r="AF90" s="47">
        <v>227.3405343720103</v>
      </c>
      <c r="AG90" s="100">
        <f>(R90/([5]Enlaces!$C$17/100))</f>
        <v>3199.4340291181366</v>
      </c>
      <c r="AH90" s="47">
        <v>85.550098400983984</v>
      </c>
      <c r="AI90" s="100">
        <f>T90/([5]Enlaces!$C$17/100)</f>
        <v>1203.9731356073212</v>
      </c>
      <c r="AJ90" s="42">
        <v>208.2</v>
      </c>
      <c r="AK90" s="45">
        <v>48.81</v>
      </c>
      <c r="AL90" s="41">
        <v>6272.5939529295929</v>
      </c>
      <c r="AM90" s="123">
        <f t="shared" si="30"/>
        <v>118521.28999999995</v>
      </c>
      <c r="AN90" s="126"/>
      <c r="AO90" s="124"/>
      <c r="AP90" s="124"/>
      <c r="AQ90" s="124"/>
      <c r="AR90" s="124"/>
      <c r="AS90" s="124"/>
      <c r="AT90" s="124"/>
      <c r="AU90" s="124"/>
      <c r="AV90" s="124"/>
      <c r="AW90" s="124"/>
      <c r="AX90" s="124"/>
      <c r="AY90" s="124"/>
      <c r="AZ90" s="139"/>
      <c r="BA90" s="126"/>
      <c r="BB90" s="124"/>
      <c r="BC90" s="124"/>
      <c r="BD90" s="124"/>
      <c r="BE90" s="124"/>
      <c r="BF90" s="124"/>
      <c r="BG90" s="124"/>
      <c r="BH90" s="124"/>
      <c r="BI90" s="124"/>
      <c r="BJ90" s="124"/>
      <c r="BK90" s="124"/>
      <c r="BL90" s="124"/>
      <c r="BM90" s="127"/>
      <c r="BN90" s="29">
        <v>918.20207355346065</v>
      </c>
      <c r="BO90" s="29">
        <f t="shared" si="31"/>
        <v>17349.519999999993</v>
      </c>
      <c r="BP90" s="29">
        <v>7120.3211414599527</v>
      </c>
      <c r="BQ90" s="26">
        <f t="shared" si="32"/>
        <v>134539.17999999993</v>
      </c>
      <c r="BR90" s="26">
        <v>190.12865769432281</v>
      </c>
      <c r="BS90" s="26">
        <f t="shared" si="33"/>
        <v>3592.4999999999986</v>
      </c>
      <c r="BT90" s="78">
        <v>8228.6518727077364</v>
      </c>
      <c r="BU90" s="33">
        <f t="shared" si="34"/>
        <v>155481.19999999995</v>
      </c>
      <c r="BV90" s="45">
        <v>10.53</v>
      </c>
      <c r="BW90" s="34">
        <v>19.940000000000001</v>
      </c>
      <c r="BX90" s="30">
        <v>4.91</v>
      </c>
      <c r="BY90" s="27">
        <v>12.17</v>
      </c>
      <c r="BZ90" s="27"/>
      <c r="CA90" s="27">
        <v>9.2799999999999994</v>
      </c>
      <c r="CB90" s="79"/>
      <c r="CC90" s="35">
        <v>2.2000000000000002</v>
      </c>
      <c r="CD90" s="8">
        <v>18.895100000000006</v>
      </c>
      <c r="CE90" s="9">
        <v>19.027284999999999</v>
      </c>
      <c r="CF90" s="10">
        <v>9.4600000000000009</v>
      </c>
      <c r="CG90" s="11">
        <v>12.03</v>
      </c>
      <c r="CH90" s="11">
        <v>6.35</v>
      </c>
      <c r="CI90" s="88">
        <v>22.51</v>
      </c>
      <c r="CJ90" s="12">
        <v>144.54</v>
      </c>
      <c r="CK90" s="22">
        <f t="shared" si="35"/>
        <v>2731.0977539999999</v>
      </c>
      <c r="CL90" s="1">
        <v>144.54</v>
      </c>
      <c r="CM90" s="22">
        <f t="shared" si="36"/>
        <v>2731.0977539999999</v>
      </c>
      <c r="CN90" s="1">
        <v>124.77</v>
      </c>
      <c r="CO90" s="23">
        <f t="shared" si="37"/>
        <v>2357.5416270000001</v>
      </c>
      <c r="CP90" s="1">
        <v>19.77</v>
      </c>
      <c r="CQ90" s="23">
        <f t="shared" si="38"/>
        <v>373.556127</v>
      </c>
      <c r="CR90" s="1">
        <v>0</v>
      </c>
      <c r="CS90" s="24">
        <f t="shared" si="39"/>
        <v>0</v>
      </c>
      <c r="CT90" s="82">
        <v>190.36</v>
      </c>
      <c r="CU90" s="22">
        <f t="shared" si="40"/>
        <v>3596.871236</v>
      </c>
      <c r="CV90" s="1">
        <v>169.49</v>
      </c>
      <c r="CW90" s="23">
        <f t="shared" si="41"/>
        <v>3202.530499</v>
      </c>
      <c r="CX90" s="1">
        <v>20.86</v>
      </c>
      <c r="CY90" s="24">
        <f t="shared" si="42"/>
        <v>394.15178599999996</v>
      </c>
      <c r="CZ90" s="85">
        <v>-24.95</v>
      </c>
      <c r="DA90" s="25">
        <f t="shared" si="43"/>
        <v>-471.43274499999995</v>
      </c>
      <c r="DB90" s="25">
        <v>2437.4299999999998</v>
      </c>
      <c r="DC90" s="25">
        <v>29940.880000000001</v>
      </c>
      <c r="DD90" s="25">
        <v>102251.45</v>
      </c>
      <c r="DE90" s="157">
        <v>137428.68</v>
      </c>
      <c r="DF90" s="157">
        <v>12722.535257940501</v>
      </c>
      <c r="DG90" s="157">
        <v>22654.7078623173</v>
      </c>
      <c r="DH90" s="4">
        <v>0.77444336882865894</v>
      </c>
    </row>
    <row r="91" spans="1:112" x14ac:dyDescent="0.2">
      <c r="A91" s="39">
        <v>39873</v>
      </c>
      <c r="B91" s="48">
        <v>169.90870000000001</v>
      </c>
      <c r="C91" s="150">
        <v>18.895099999999999</v>
      </c>
      <c r="D91" s="150">
        <v>19.0274</v>
      </c>
      <c r="E91" s="49">
        <v>525.58000000000004</v>
      </c>
      <c r="F91" s="95">
        <f t="shared" si="22"/>
        <v>9930.8866580000013</v>
      </c>
      <c r="G91" s="51">
        <v>234.9</v>
      </c>
      <c r="H91" s="95">
        <f t="shared" si="23"/>
        <v>4438.4589900000001</v>
      </c>
      <c r="I91" s="53">
        <v>-290.68</v>
      </c>
      <c r="J91" s="98">
        <f t="shared" si="24"/>
        <v>-5492.4276680000003</v>
      </c>
      <c r="K91" s="51">
        <v>49.97</v>
      </c>
      <c r="L91" s="95">
        <f t="shared" si="25"/>
        <v>8490.3377390000005</v>
      </c>
      <c r="M91" s="51">
        <v>218.3</v>
      </c>
      <c r="N91" s="95">
        <f t="shared" si="26"/>
        <v>4124.80033</v>
      </c>
      <c r="O91" s="51">
        <v>0.41</v>
      </c>
      <c r="P91" s="154">
        <f t="shared" si="27"/>
        <v>7.7469909999999995</v>
      </c>
      <c r="Q91" s="51">
        <v>217.89</v>
      </c>
      <c r="R91" s="98">
        <f t="shared" si="28"/>
        <v>4117.0533390000001</v>
      </c>
      <c r="S91" s="53">
        <v>64.709999999999994</v>
      </c>
      <c r="T91" s="98">
        <f t="shared" si="29"/>
        <v>1222.7019209999999</v>
      </c>
      <c r="U91" s="56">
        <v>1294.95</v>
      </c>
      <c r="V91" s="47">
        <v>585.64233229435501</v>
      </c>
      <c r="W91" s="100">
        <f>F91/([5]Enlaces!$C$17/100)</f>
        <v>8261.968933444261</v>
      </c>
      <c r="X91" s="47">
        <v>261.74394736470947</v>
      </c>
      <c r="Y91" s="100">
        <f>H91/([5]Enlaces!$C$17/100)</f>
        <v>3692.5615557404326</v>
      </c>
      <c r="Z91" s="47">
        <v>-323.89838492964554</v>
      </c>
      <c r="AA91" s="100">
        <f>J91/([5]Enlaces!$C$17/100)</f>
        <v>-4569.4073777038275</v>
      </c>
      <c r="AB91" s="47">
        <v>243.24692937299307</v>
      </c>
      <c r="AC91" s="100">
        <f>N91/([5]Enlaces!$C$17/100)</f>
        <v>3431.6142512479205</v>
      </c>
      <c r="AD91" s="47">
        <v>0.456854058831549</v>
      </c>
      <c r="AE91" s="100">
        <f>(P91/([5]Enlaces!$C$17/100))</f>
        <v>6.445084026622296</v>
      </c>
      <c r="AF91" s="47">
        <v>242.7900753141615</v>
      </c>
      <c r="AG91" s="100">
        <f>(R91/([5]Enlaces!$C$17/100))</f>
        <v>3425.1691672212978</v>
      </c>
      <c r="AH91" s="47">
        <v>72.104941821925692</v>
      </c>
      <c r="AI91" s="100">
        <f>T91/([5]Enlaces!$C$17/100)</f>
        <v>1017.2228960066554</v>
      </c>
      <c r="AJ91" s="42">
        <v>208.2</v>
      </c>
      <c r="AK91" s="45">
        <v>48.81</v>
      </c>
      <c r="AL91" s="41">
        <v>6210.1788294319658</v>
      </c>
      <c r="AM91" s="123">
        <f t="shared" si="30"/>
        <v>117341.94999999994</v>
      </c>
      <c r="AN91" s="126"/>
      <c r="AO91" s="124"/>
      <c r="AP91" s="124"/>
      <c r="AQ91" s="124"/>
      <c r="AR91" s="124"/>
      <c r="AS91" s="124"/>
      <c r="AT91" s="124"/>
      <c r="AU91" s="124"/>
      <c r="AV91" s="124"/>
      <c r="AW91" s="124"/>
      <c r="AX91" s="124"/>
      <c r="AY91" s="124"/>
      <c r="AZ91" s="139"/>
      <c r="BA91" s="126"/>
      <c r="BB91" s="124"/>
      <c r="BC91" s="124"/>
      <c r="BD91" s="124"/>
      <c r="BE91" s="124"/>
      <c r="BF91" s="124"/>
      <c r="BG91" s="124"/>
      <c r="BH91" s="124"/>
      <c r="BI91" s="124"/>
      <c r="BJ91" s="124"/>
      <c r="BK91" s="124"/>
      <c r="BL91" s="124"/>
      <c r="BM91" s="127"/>
      <c r="BN91" s="29">
        <v>895.97620547125939</v>
      </c>
      <c r="BO91" s="29">
        <f t="shared" si="31"/>
        <v>16929.559999999994</v>
      </c>
      <c r="BP91" s="29">
        <v>7119.827362649572</v>
      </c>
      <c r="BQ91" s="26">
        <f t="shared" si="32"/>
        <v>134529.84999999992</v>
      </c>
      <c r="BR91" s="26">
        <v>202.64142555477335</v>
      </c>
      <c r="BS91" s="26">
        <f t="shared" si="33"/>
        <v>3828.9299999999976</v>
      </c>
      <c r="BT91" s="78">
        <v>8218.4449936756046</v>
      </c>
      <c r="BU91" s="33">
        <f t="shared" si="34"/>
        <v>155288.33999999991</v>
      </c>
      <c r="BV91" s="45">
        <v>10.36</v>
      </c>
      <c r="BW91" s="34">
        <v>20.059999999999999</v>
      </c>
      <c r="BX91" s="30">
        <v>4.93</v>
      </c>
      <c r="BY91" s="27">
        <v>11.91</v>
      </c>
      <c r="BZ91" s="27"/>
      <c r="CA91" s="27">
        <v>10.37</v>
      </c>
      <c r="CB91" s="79"/>
      <c r="CC91" s="35">
        <v>2.88</v>
      </c>
      <c r="CD91" s="8">
        <v>18.89510000000001</v>
      </c>
      <c r="CE91" s="9">
        <v>19.027381818181819</v>
      </c>
      <c r="CF91" s="10">
        <v>9.23</v>
      </c>
      <c r="CG91" s="11">
        <v>12.7</v>
      </c>
      <c r="CH91" s="11">
        <v>7.46</v>
      </c>
      <c r="CI91" s="88">
        <v>24.4</v>
      </c>
      <c r="CJ91" s="12">
        <v>150.1</v>
      </c>
      <c r="CK91" s="22">
        <f t="shared" si="35"/>
        <v>2836.1545099999998</v>
      </c>
      <c r="CL91" s="1">
        <v>150.1</v>
      </c>
      <c r="CM91" s="22">
        <f t="shared" si="36"/>
        <v>2836.1545099999998</v>
      </c>
      <c r="CN91" s="1">
        <v>137.38</v>
      </c>
      <c r="CO91" s="23">
        <f t="shared" si="37"/>
        <v>2595.8088379999999</v>
      </c>
      <c r="CP91" s="1">
        <v>12.71</v>
      </c>
      <c r="CQ91" s="23">
        <f t="shared" si="38"/>
        <v>240.156721</v>
      </c>
      <c r="CR91" s="1">
        <v>0</v>
      </c>
      <c r="CS91" s="24">
        <f t="shared" si="39"/>
        <v>0</v>
      </c>
      <c r="CT91" s="82">
        <v>218.81</v>
      </c>
      <c r="CU91" s="22">
        <f t="shared" si="40"/>
        <v>4134.436831</v>
      </c>
      <c r="CV91" s="1">
        <v>181.21</v>
      </c>
      <c r="CW91" s="23">
        <f t="shared" si="41"/>
        <v>3423.9810710000002</v>
      </c>
      <c r="CX91" s="1">
        <v>37.6</v>
      </c>
      <c r="CY91" s="24">
        <f t="shared" si="42"/>
        <v>710.45576000000005</v>
      </c>
      <c r="CZ91" s="85">
        <v>-31.11</v>
      </c>
      <c r="DA91" s="25">
        <f t="shared" si="43"/>
        <v>-587.82656099999997</v>
      </c>
      <c r="DB91" s="25">
        <v>2552.91</v>
      </c>
      <c r="DC91" s="25">
        <v>30355.71</v>
      </c>
      <c r="DD91" s="25">
        <v>103211.29</v>
      </c>
      <c r="DE91" s="157">
        <v>138365.5</v>
      </c>
      <c r="DF91" s="157">
        <v>12676.9105270574</v>
      </c>
      <c r="DG91" s="157">
        <v>22661.357480102899</v>
      </c>
      <c r="DH91" s="4">
        <v>0</v>
      </c>
    </row>
    <row r="92" spans="1:112" x14ac:dyDescent="0.2">
      <c r="A92" s="39">
        <v>39904</v>
      </c>
      <c r="B92" s="48">
        <v>156.18279999999999</v>
      </c>
      <c r="C92" s="150">
        <v>18.895099999999999</v>
      </c>
      <c r="D92" s="150">
        <v>19.0274</v>
      </c>
      <c r="E92" s="49">
        <v>509.57</v>
      </c>
      <c r="F92" s="95">
        <f t="shared" si="22"/>
        <v>9628.376107</v>
      </c>
      <c r="G92" s="51">
        <v>190.22</v>
      </c>
      <c r="H92" s="95">
        <f t="shared" si="23"/>
        <v>3594.2259219999996</v>
      </c>
      <c r="I92" s="53">
        <v>-319.33999999999997</v>
      </c>
      <c r="J92" s="98">
        <f t="shared" si="24"/>
        <v>-6033.9612339999994</v>
      </c>
      <c r="K92" s="51">
        <v>52.72</v>
      </c>
      <c r="L92" s="95">
        <f t="shared" si="25"/>
        <v>8233.9572159999989</v>
      </c>
      <c r="M92" s="51">
        <v>196.73</v>
      </c>
      <c r="N92" s="95">
        <f t="shared" si="26"/>
        <v>3717.2330229999998</v>
      </c>
      <c r="O92" s="51">
        <v>0.95</v>
      </c>
      <c r="P92" s="154">
        <f t="shared" si="27"/>
        <v>17.950344999999999</v>
      </c>
      <c r="Q92" s="51">
        <v>195.78</v>
      </c>
      <c r="R92" s="98">
        <f t="shared" si="28"/>
        <v>3699.282678</v>
      </c>
      <c r="S92" s="53">
        <v>79.83</v>
      </c>
      <c r="T92" s="98">
        <f t="shared" si="29"/>
        <v>1508.3958329999998</v>
      </c>
      <c r="U92" s="56">
        <v>1514.13</v>
      </c>
      <c r="V92" s="47">
        <v>566.38882334458833</v>
      </c>
      <c r="W92" s="100">
        <f>F92/([5]Enlaces!$C$17/100)</f>
        <v>8010.2962620632279</v>
      </c>
      <c r="X92" s="47">
        <v>211.43019011442507</v>
      </c>
      <c r="Y92" s="100">
        <f>H92/([5]Enlaces!$C$17/100)</f>
        <v>2990.2045940099833</v>
      </c>
      <c r="Z92" s="47">
        <v>-354.94751819546053</v>
      </c>
      <c r="AA92" s="100">
        <f>J92/([5]Enlaces!$C$17/100)</f>
        <v>-5019.9344708818635</v>
      </c>
      <c r="AB92" s="47">
        <v>218.66607770587134</v>
      </c>
      <c r="AC92" s="100">
        <f>N92/([5]Enlaces!$C$17/100)</f>
        <v>3092.5399525790349</v>
      </c>
      <c r="AD92" s="47">
        <v>1.0559282967548302</v>
      </c>
      <c r="AE92" s="100">
        <f>(P92/([5]Enlaces!$C$17/100))</f>
        <v>14.933731281198003</v>
      </c>
      <c r="AF92" s="47">
        <v>217.6101494091165</v>
      </c>
      <c r="AG92" s="100">
        <f>(R92/([5]Enlaces!$C$17/100))</f>
        <v>3077.6062212978372</v>
      </c>
      <c r="AH92" s="47">
        <v>88.731322031513798</v>
      </c>
      <c r="AI92" s="100">
        <f>T92/([5]Enlaces!$C$17/100)</f>
        <v>1254.9050191347753</v>
      </c>
      <c r="AJ92" s="42">
        <v>208.9</v>
      </c>
      <c r="AK92" s="45">
        <v>48.7</v>
      </c>
      <c r="AL92" s="41">
        <v>6203.7639387989457</v>
      </c>
      <c r="AM92" s="123">
        <f t="shared" si="30"/>
        <v>117220.73999999996</v>
      </c>
      <c r="AN92" s="126"/>
      <c r="AO92" s="124"/>
      <c r="AP92" s="124"/>
      <c r="AQ92" s="124"/>
      <c r="AR92" s="124"/>
      <c r="AS92" s="124"/>
      <c r="AT92" s="124"/>
      <c r="AU92" s="124"/>
      <c r="AV92" s="124"/>
      <c r="AW92" s="124"/>
      <c r="AX92" s="124"/>
      <c r="AY92" s="124"/>
      <c r="AZ92" s="139"/>
      <c r="BA92" s="126"/>
      <c r="BB92" s="124"/>
      <c r="BC92" s="124"/>
      <c r="BD92" s="124"/>
      <c r="BE92" s="124"/>
      <c r="BF92" s="124"/>
      <c r="BG92" s="124"/>
      <c r="BH92" s="124"/>
      <c r="BI92" s="124"/>
      <c r="BJ92" s="124"/>
      <c r="BK92" s="124"/>
      <c r="BL92" s="124"/>
      <c r="BM92" s="127"/>
      <c r="BN92" s="29">
        <v>883.81220528073391</v>
      </c>
      <c r="BO92" s="29">
        <f t="shared" si="31"/>
        <v>16699.719999999994</v>
      </c>
      <c r="BP92" s="29">
        <v>7103.7104857873182</v>
      </c>
      <c r="BQ92" s="26">
        <f t="shared" si="32"/>
        <v>134225.31999999995</v>
      </c>
      <c r="BR92" s="26">
        <v>202.20586289567129</v>
      </c>
      <c r="BS92" s="26">
        <f t="shared" si="33"/>
        <v>3820.6999999999985</v>
      </c>
      <c r="BT92" s="78">
        <v>8189.7285539637223</v>
      </c>
      <c r="BU92" s="33">
        <f t="shared" si="34"/>
        <v>154745.73999999993</v>
      </c>
      <c r="BV92" s="45">
        <v>10.42</v>
      </c>
      <c r="BW92" s="34">
        <v>19.940000000000001</v>
      </c>
      <c r="BX92" s="30">
        <v>4.8899999999999997</v>
      </c>
      <c r="BY92" s="27">
        <v>11.28</v>
      </c>
      <c r="BZ92" s="27"/>
      <c r="CA92" s="27">
        <v>10.98</v>
      </c>
      <c r="CB92" s="79"/>
      <c r="CC92" s="35">
        <v>2.97</v>
      </c>
      <c r="CD92" s="8">
        <v>18.895100000000006</v>
      </c>
      <c r="CE92" s="9">
        <v>19.027394444444447</v>
      </c>
      <c r="CF92" s="10">
        <v>8.74</v>
      </c>
      <c r="CG92" s="11">
        <v>12.37</v>
      </c>
      <c r="CH92" s="11">
        <v>8.48</v>
      </c>
      <c r="CI92" s="88">
        <v>22.57</v>
      </c>
      <c r="CJ92" s="12">
        <v>320.70999999999998</v>
      </c>
      <c r="CK92" s="22">
        <f t="shared" si="35"/>
        <v>6059.8475209999997</v>
      </c>
      <c r="CL92" s="1">
        <v>320.70999999999998</v>
      </c>
      <c r="CM92" s="22">
        <f t="shared" si="36"/>
        <v>6059.8475209999997</v>
      </c>
      <c r="CN92" s="1">
        <v>310.38</v>
      </c>
      <c r="CO92" s="23">
        <f t="shared" si="37"/>
        <v>5864.6611379999995</v>
      </c>
      <c r="CP92" s="1">
        <v>10.33</v>
      </c>
      <c r="CQ92" s="23">
        <f t="shared" si="38"/>
        <v>195.18638300000001</v>
      </c>
      <c r="CR92" s="1">
        <v>0</v>
      </c>
      <c r="CS92" s="24">
        <f t="shared" si="39"/>
        <v>0</v>
      </c>
      <c r="CT92" s="82">
        <v>205.57</v>
      </c>
      <c r="CU92" s="22">
        <f t="shared" si="40"/>
        <v>3884.2657069999996</v>
      </c>
      <c r="CV92" s="1">
        <v>174.31</v>
      </c>
      <c r="CW92" s="23">
        <f t="shared" si="41"/>
        <v>3293.6048809999998</v>
      </c>
      <c r="CX92" s="1">
        <v>31.26</v>
      </c>
      <c r="CY92" s="24">
        <f t="shared" si="42"/>
        <v>590.66082600000004</v>
      </c>
      <c r="CZ92" s="85">
        <v>146.4</v>
      </c>
      <c r="DA92" s="25">
        <f t="shared" si="43"/>
        <v>2766.2426399999999</v>
      </c>
      <c r="DB92" s="25">
        <v>2589.0700000000002</v>
      </c>
      <c r="DC92" s="25">
        <v>29347.95</v>
      </c>
      <c r="DD92" s="25">
        <v>102117.1</v>
      </c>
      <c r="DE92" s="157">
        <v>137958.74</v>
      </c>
      <c r="DF92" s="157">
        <v>12786.9800223528</v>
      </c>
      <c r="DG92" s="157">
        <v>23071.383510936499</v>
      </c>
      <c r="DH92" s="4">
        <v>0.33621517771373899</v>
      </c>
    </row>
    <row r="93" spans="1:112" x14ac:dyDescent="0.2">
      <c r="A93" s="39">
        <v>39934</v>
      </c>
      <c r="B93" s="48">
        <v>164.17060000000001</v>
      </c>
      <c r="C93" s="150">
        <v>18.895099999999999</v>
      </c>
      <c r="D93" s="150">
        <v>19.0274</v>
      </c>
      <c r="E93" s="49">
        <v>486.56</v>
      </c>
      <c r="F93" s="95">
        <f t="shared" si="22"/>
        <v>9193.5998559999989</v>
      </c>
      <c r="G93" s="51">
        <v>231.73</v>
      </c>
      <c r="H93" s="95">
        <f t="shared" si="23"/>
        <v>4378.5615229999994</v>
      </c>
      <c r="I93" s="53">
        <v>-254.83</v>
      </c>
      <c r="J93" s="98">
        <f t="shared" si="24"/>
        <v>-4815.0383330000004</v>
      </c>
      <c r="K93" s="51">
        <v>62.38</v>
      </c>
      <c r="L93" s="95">
        <f t="shared" si="25"/>
        <v>10240.962028000002</v>
      </c>
      <c r="M93" s="51">
        <v>204.88</v>
      </c>
      <c r="N93" s="95">
        <f t="shared" si="26"/>
        <v>3871.2280879999998</v>
      </c>
      <c r="O93" s="51">
        <v>0.91</v>
      </c>
      <c r="P93" s="154">
        <f t="shared" si="27"/>
        <v>17.194541000000001</v>
      </c>
      <c r="Q93" s="51">
        <v>203.97</v>
      </c>
      <c r="R93" s="98">
        <f t="shared" si="28"/>
        <v>3854.033547</v>
      </c>
      <c r="S93" s="53">
        <v>78.13</v>
      </c>
      <c r="T93" s="98">
        <f t="shared" si="29"/>
        <v>1476.2741629999998</v>
      </c>
      <c r="U93" s="56">
        <v>1252.44</v>
      </c>
      <c r="V93" s="47">
        <v>539.2553471494839</v>
      </c>
      <c r="W93" s="100">
        <f>F93/([5]Enlaces!$C$17/100)</f>
        <v>7648.5855707154733</v>
      </c>
      <c r="X93" s="47">
        <v>256.82678723065993</v>
      </c>
      <c r="Y93" s="100">
        <f>H93/([5]Enlaces!$C$17/100)</f>
        <v>3642.7300524126454</v>
      </c>
      <c r="Z93" s="47">
        <v>-282.42855991882396</v>
      </c>
      <c r="AA93" s="100">
        <f>J93/([5]Enlaces!$C$17/100)</f>
        <v>-4005.8555183028293</v>
      </c>
      <c r="AB93" s="47">
        <v>227.06888261259917</v>
      </c>
      <c r="AC93" s="100">
        <f>N93/([5]Enlaces!$C$17/100)</f>
        <v>3220.6556472545758</v>
      </c>
      <c r="AD93" s="47">
        <v>1.0085546816549456</v>
      </c>
      <c r="AE93" s="100">
        <f>(P93/([5]Enlaces!$C$17/100))</f>
        <v>14.304942595673879</v>
      </c>
      <c r="AF93" s="47">
        <v>226.06032793094423</v>
      </c>
      <c r="AG93" s="100">
        <f>(R93/([5]Enlaces!$C$17/100))</f>
        <v>3206.350704658902</v>
      </c>
      <c r="AH93" s="47">
        <v>86.591623382088898</v>
      </c>
      <c r="AI93" s="100">
        <f>T93/([5]Enlaces!$C$17/100)</f>
        <v>1228.1814999999999</v>
      </c>
      <c r="AJ93" s="42">
        <v>208.9</v>
      </c>
      <c r="AK93" s="45">
        <v>48.63</v>
      </c>
      <c r="AL93" s="41">
        <v>6264.9697540632205</v>
      </c>
      <c r="AM93" s="123">
        <f t="shared" si="30"/>
        <v>118377.22999999995</v>
      </c>
      <c r="AN93" s="126"/>
      <c r="AO93" s="124"/>
      <c r="AP93" s="124"/>
      <c r="AQ93" s="124"/>
      <c r="AR93" s="124"/>
      <c r="AS93" s="124"/>
      <c r="AT93" s="124"/>
      <c r="AU93" s="124"/>
      <c r="AV93" s="124"/>
      <c r="AW93" s="124"/>
      <c r="AX93" s="124"/>
      <c r="AY93" s="124"/>
      <c r="AZ93" s="139"/>
      <c r="BA93" s="126"/>
      <c r="BB93" s="124"/>
      <c r="BC93" s="124"/>
      <c r="BD93" s="124"/>
      <c r="BE93" s="124"/>
      <c r="BF93" s="124"/>
      <c r="BG93" s="124"/>
      <c r="BH93" s="124"/>
      <c r="BI93" s="124"/>
      <c r="BJ93" s="124"/>
      <c r="BK93" s="124"/>
      <c r="BL93" s="124"/>
      <c r="BM93" s="127"/>
      <c r="BN93" s="29">
        <v>945.31756910521733</v>
      </c>
      <c r="BO93" s="29">
        <f t="shared" si="31"/>
        <v>17861.869999999992</v>
      </c>
      <c r="BP93" s="29">
        <v>7093.3834697884613</v>
      </c>
      <c r="BQ93" s="26">
        <f t="shared" si="32"/>
        <v>134030.18999999994</v>
      </c>
      <c r="BR93" s="26">
        <v>199.47975930267629</v>
      </c>
      <c r="BS93" s="26">
        <f t="shared" si="33"/>
        <v>3769.1899999999987</v>
      </c>
      <c r="BT93" s="78">
        <v>8238.1802689586148</v>
      </c>
      <c r="BU93" s="33">
        <f t="shared" si="34"/>
        <v>155661.2399999999</v>
      </c>
      <c r="BV93" s="45">
        <v>10.39</v>
      </c>
      <c r="BW93" s="34">
        <v>19.82</v>
      </c>
      <c r="BX93" s="30">
        <v>4.8499999999999996</v>
      </c>
      <c r="BY93" s="27">
        <v>10.58</v>
      </c>
      <c r="BZ93" s="27"/>
      <c r="CA93" s="27">
        <v>12.88</v>
      </c>
      <c r="CB93" s="79"/>
      <c r="CC93" s="35">
        <v>4.17</v>
      </c>
      <c r="CD93" s="8">
        <v>18.895100000000006</v>
      </c>
      <c r="CE93" s="9">
        <v>19.027365000000003</v>
      </c>
      <c r="CF93" s="10">
        <v>7.56</v>
      </c>
      <c r="CG93" s="11">
        <v>10.53</v>
      </c>
      <c r="CH93" s="11">
        <v>8.36</v>
      </c>
      <c r="CI93" s="88">
        <v>17.62</v>
      </c>
      <c r="CJ93" s="12">
        <v>138.55000000000001</v>
      </c>
      <c r="CK93" s="22">
        <f t="shared" si="35"/>
        <v>2617.9161050000002</v>
      </c>
      <c r="CL93" s="1">
        <v>138.55000000000001</v>
      </c>
      <c r="CM93" s="22">
        <f t="shared" si="36"/>
        <v>2617.9161050000002</v>
      </c>
      <c r="CN93" s="1">
        <v>129.36000000000001</v>
      </c>
      <c r="CO93" s="23">
        <f t="shared" si="37"/>
        <v>2444.2701360000001</v>
      </c>
      <c r="CP93" s="1">
        <v>9.19</v>
      </c>
      <c r="CQ93" s="23">
        <f t="shared" si="38"/>
        <v>173.64596899999998</v>
      </c>
      <c r="CR93" s="1">
        <v>0</v>
      </c>
      <c r="CS93" s="24">
        <f t="shared" si="39"/>
        <v>0</v>
      </c>
      <c r="CT93" s="82">
        <v>-31.72</v>
      </c>
      <c r="CU93" s="22">
        <f t="shared" si="40"/>
        <v>-599.35257200000001</v>
      </c>
      <c r="CV93" s="1">
        <v>-71.569999999999993</v>
      </c>
      <c r="CW93" s="23">
        <f t="shared" si="41"/>
        <v>-1352.3223069999999</v>
      </c>
      <c r="CX93" s="1">
        <v>39.85</v>
      </c>
      <c r="CY93" s="24">
        <f t="shared" si="42"/>
        <v>752.96973500000001</v>
      </c>
      <c r="CZ93" s="85">
        <v>210.13</v>
      </c>
      <c r="DA93" s="25">
        <f t="shared" si="43"/>
        <v>3970.4273629999998</v>
      </c>
      <c r="DB93" s="25">
        <v>2534.21</v>
      </c>
      <c r="DC93" s="25">
        <v>30344.21</v>
      </c>
      <c r="DD93" s="25">
        <v>102709.01</v>
      </c>
      <c r="DE93" s="157">
        <v>138242.93</v>
      </c>
      <c r="DF93" s="157">
        <v>12771.287379412001</v>
      </c>
      <c r="DG93" s="157">
        <v>23103.5273854425</v>
      </c>
      <c r="DH93" s="4">
        <v>0</v>
      </c>
    </row>
    <row r="94" spans="1:112" x14ac:dyDescent="0.2">
      <c r="A94" s="39">
        <v>39965</v>
      </c>
      <c r="B94" s="48">
        <v>163.035</v>
      </c>
      <c r="C94" s="150">
        <v>18.895099999999999</v>
      </c>
      <c r="D94" s="150">
        <v>19.027100000000001</v>
      </c>
      <c r="E94" s="49">
        <v>537.15</v>
      </c>
      <c r="F94" s="95">
        <f t="shared" si="22"/>
        <v>10149.502965</v>
      </c>
      <c r="G94" s="51">
        <v>216.89</v>
      </c>
      <c r="H94" s="95">
        <f t="shared" si="23"/>
        <v>4098.1582389999994</v>
      </c>
      <c r="I94" s="53">
        <v>-320.26</v>
      </c>
      <c r="J94" s="98">
        <f t="shared" si="24"/>
        <v>-6051.3447259999994</v>
      </c>
      <c r="K94" s="51">
        <v>72.349999999999994</v>
      </c>
      <c r="L94" s="95">
        <f t="shared" si="25"/>
        <v>11795.582249999999</v>
      </c>
      <c r="M94" s="51">
        <v>205.93</v>
      </c>
      <c r="N94" s="95">
        <f t="shared" si="26"/>
        <v>3891.067943</v>
      </c>
      <c r="O94" s="51">
        <v>1.02</v>
      </c>
      <c r="P94" s="154">
        <f t="shared" si="27"/>
        <v>19.273001999999998</v>
      </c>
      <c r="Q94" s="51">
        <v>204.9</v>
      </c>
      <c r="R94" s="98">
        <f t="shared" si="28"/>
        <v>3871.60599</v>
      </c>
      <c r="S94" s="53">
        <v>93.23</v>
      </c>
      <c r="T94" s="98">
        <f t="shared" si="29"/>
        <v>1761.590173</v>
      </c>
      <c r="U94" s="57">
        <v>1288.67</v>
      </c>
      <c r="V94" s="47">
        <v>590.25411835340049</v>
      </c>
      <c r="W94" s="100">
        <f>F94/([5]Enlaces!$C$17/100)</f>
        <v>8443.846060732114</v>
      </c>
      <c r="X94" s="47">
        <v>238.33233869434798</v>
      </c>
      <c r="Y94" s="100">
        <f>H94/([5]Enlaces!$C$17/100)</f>
        <v>3409.4494500831943</v>
      </c>
      <c r="Z94" s="47">
        <v>-351.92177965905245</v>
      </c>
      <c r="AA94" s="100">
        <f>J94/([5]Enlaces!$C$17/100)</f>
        <v>-5034.3966106489179</v>
      </c>
      <c r="AB94" s="47">
        <v>226.28880311368476</v>
      </c>
      <c r="AC94" s="100">
        <f>N94/([5]Enlaces!$C$17/100)</f>
        <v>3237.1613502495843</v>
      </c>
      <c r="AD94" s="47">
        <v>1.1208399901712156</v>
      </c>
      <c r="AE94" s="100">
        <f>(P94/([5]Enlaces!$C$17/100))</f>
        <v>16.034111480865224</v>
      </c>
      <c r="AF94" s="47">
        <v>225.15697449615891</v>
      </c>
      <c r="AG94" s="100">
        <f>(R94/([5]Enlaces!$C$17/100))</f>
        <v>3220.970041597338</v>
      </c>
      <c r="AH94" s="47">
        <v>102.44697282712004</v>
      </c>
      <c r="AI94" s="100">
        <f>T94/([5]Enlaces!$C$17/100)</f>
        <v>1465.5492287853579</v>
      </c>
      <c r="AJ94" s="42">
        <v>210</v>
      </c>
      <c r="AK94" s="45">
        <v>48.56</v>
      </c>
      <c r="AL94" s="41">
        <v>6347.3715407698255</v>
      </c>
      <c r="AM94" s="123">
        <f t="shared" si="30"/>
        <v>119934.21999999993</v>
      </c>
      <c r="AN94" s="126"/>
      <c r="AO94" s="124"/>
      <c r="AP94" s="124"/>
      <c r="AQ94" s="124"/>
      <c r="AR94" s="124"/>
      <c r="AS94" s="124"/>
      <c r="AT94" s="124"/>
      <c r="AU94" s="124"/>
      <c r="AV94" s="124"/>
      <c r="AW94" s="124"/>
      <c r="AX94" s="124"/>
      <c r="AY94" s="124"/>
      <c r="AZ94" s="139"/>
      <c r="BA94" s="126"/>
      <c r="BB94" s="124"/>
      <c r="BC94" s="124"/>
      <c r="BD94" s="124"/>
      <c r="BE94" s="124"/>
      <c r="BF94" s="124"/>
      <c r="BG94" s="124"/>
      <c r="BH94" s="124"/>
      <c r="BI94" s="124"/>
      <c r="BJ94" s="124"/>
      <c r="BK94" s="124"/>
      <c r="BL94" s="124"/>
      <c r="BM94" s="127"/>
      <c r="BN94" s="29">
        <v>1035.2165376208641</v>
      </c>
      <c r="BO94" s="29">
        <f t="shared" si="31"/>
        <v>19560.51999999999</v>
      </c>
      <c r="BP94" s="29">
        <v>7084.0826457653011</v>
      </c>
      <c r="BQ94" s="26">
        <f t="shared" si="32"/>
        <v>133854.44999999992</v>
      </c>
      <c r="BR94" s="26">
        <v>217.76651089435876</v>
      </c>
      <c r="BS94" s="26">
        <f t="shared" si="33"/>
        <v>4114.7199999999984</v>
      </c>
      <c r="BT94" s="78">
        <v>8337.0662235182626</v>
      </c>
      <c r="BU94" s="33">
        <f t="shared" si="34"/>
        <v>157529.69999999992</v>
      </c>
      <c r="BV94" s="45">
        <v>10.38</v>
      </c>
      <c r="BW94" s="34">
        <v>19.600000000000001</v>
      </c>
      <c r="BX94" s="30">
        <v>4.8</v>
      </c>
      <c r="BY94" s="27">
        <v>10.1</v>
      </c>
      <c r="BZ94" s="27"/>
      <c r="CA94" s="27">
        <v>13.45</v>
      </c>
      <c r="CB94" s="79"/>
      <c r="CC94" s="35">
        <v>4.4400000000000004</v>
      </c>
      <c r="CD94" s="8">
        <v>18.89510000000001</v>
      </c>
      <c r="CE94" s="9">
        <v>19.027286363636364</v>
      </c>
      <c r="CF94" s="10">
        <v>6.98</v>
      </c>
      <c r="CG94" s="11">
        <v>9.7899999999999991</v>
      </c>
      <c r="CH94" s="11">
        <v>8.82</v>
      </c>
      <c r="CI94" s="88">
        <v>15.97</v>
      </c>
      <c r="CJ94" s="12">
        <v>225.85</v>
      </c>
      <c r="CK94" s="22">
        <f t="shared" si="35"/>
        <v>4267.4583349999994</v>
      </c>
      <c r="CL94" s="1">
        <v>225.85</v>
      </c>
      <c r="CM94" s="22">
        <f t="shared" si="36"/>
        <v>4267.4583349999994</v>
      </c>
      <c r="CN94" s="1">
        <v>218.48</v>
      </c>
      <c r="CO94" s="23">
        <f t="shared" si="37"/>
        <v>4128.2014479999998</v>
      </c>
      <c r="CP94" s="1">
        <v>7.37</v>
      </c>
      <c r="CQ94" s="23">
        <f t="shared" si="38"/>
        <v>139.25688700000001</v>
      </c>
      <c r="CR94" s="1">
        <v>0</v>
      </c>
      <c r="CS94" s="24">
        <f t="shared" si="39"/>
        <v>0</v>
      </c>
      <c r="CT94" s="82">
        <v>774.46</v>
      </c>
      <c r="CU94" s="22">
        <f t="shared" si="40"/>
        <v>14633.499146</v>
      </c>
      <c r="CV94" s="1">
        <v>633.41999999999996</v>
      </c>
      <c r="CW94" s="23">
        <f t="shared" si="41"/>
        <v>11968.534241999998</v>
      </c>
      <c r="CX94" s="1">
        <v>141.04</v>
      </c>
      <c r="CY94" s="24">
        <f t="shared" si="42"/>
        <v>2664.9649039999999</v>
      </c>
      <c r="CZ94" s="85">
        <v>-407.57</v>
      </c>
      <c r="DA94" s="25">
        <f t="shared" si="43"/>
        <v>-7701.0759069999995</v>
      </c>
      <c r="DB94" s="25">
        <v>2444.2199999999998</v>
      </c>
      <c r="DC94" s="25">
        <v>29160.880000000001</v>
      </c>
      <c r="DD94" s="25">
        <v>102016.25</v>
      </c>
      <c r="DE94" s="157">
        <v>136731.17000000001</v>
      </c>
      <c r="DF94" s="157">
        <v>12629.8325982352</v>
      </c>
      <c r="DG94" s="157">
        <v>22757.7891036209</v>
      </c>
      <c r="DH94" s="4">
        <v>0.52656773575874283</v>
      </c>
    </row>
    <row r="95" spans="1:112" x14ac:dyDescent="0.2">
      <c r="A95" s="39">
        <v>39995</v>
      </c>
      <c r="B95" s="48">
        <v>155.42250000000001</v>
      </c>
      <c r="C95" s="150">
        <v>18.895099999999999</v>
      </c>
      <c r="D95" s="150">
        <v>19.0274</v>
      </c>
      <c r="E95" s="49">
        <v>527.54999999999995</v>
      </c>
      <c r="F95" s="95">
        <f t="shared" si="22"/>
        <v>9968.1100049999986</v>
      </c>
      <c r="G95" s="51">
        <v>211.13</v>
      </c>
      <c r="H95" s="95">
        <f t="shared" si="23"/>
        <v>3989.322463</v>
      </c>
      <c r="I95" s="53">
        <v>-316.41000000000003</v>
      </c>
      <c r="J95" s="98">
        <f t="shared" si="24"/>
        <v>-5978.5985909999999</v>
      </c>
      <c r="K95" s="51">
        <v>70.73</v>
      </c>
      <c r="L95" s="95">
        <f t="shared" si="25"/>
        <v>10993.033425000001</v>
      </c>
      <c r="M95" s="51">
        <v>205.22</v>
      </c>
      <c r="N95" s="95">
        <f t="shared" si="26"/>
        <v>3877.6524219999997</v>
      </c>
      <c r="O95" s="51">
        <v>0.9</v>
      </c>
      <c r="P95" s="154">
        <f t="shared" si="27"/>
        <v>17.005590000000002</v>
      </c>
      <c r="Q95" s="51">
        <v>204.31</v>
      </c>
      <c r="R95" s="98">
        <f t="shared" si="28"/>
        <v>3860.4578809999998</v>
      </c>
      <c r="S95" s="53">
        <v>85.31</v>
      </c>
      <c r="T95" s="98">
        <f t="shared" si="29"/>
        <v>1611.940981</v>
      </c>
      <c r="U95" s="56">
        <v>1206.1600000000001</v>
      </c>
      <c r="V95" s="47">
        <v>580.62566855970044</v>
      </c>
      <c r="W95" s="100">
        <f>F95/([5]Enlaces!$C$17/100)</f>
        <v>8292.9367762063212</v>
      </c>
      <c r="X95" s="47">
        <v>232.37133428681557</v>
      </c>
      <c r="Y95" s="100">
        <f>H95/([5]Enlaces!$C$17/100)</f>
        <v>3318.9038793677205</v>
      </c>
      <c r="Z95" s="47">
        <v>-348.24332819443623</v>
      </c>
      <c r="AA95" s="100">
        <f>J95/([5]Enlaces!$C$17/100)</f>
        <v>-4973.8756996672219</v>
      </c>
      <c r="AB95" s="47">
        <v>225.86674192365032</v>
      </c>
      <c r="AC95" s="100">
        <f>N95/([5]Enlaces!$C$17/100)</f>
        <v>3226.0003510815304</v>
      </c>
      <c r="AD95" s="47">
        <v>0.99054706038049556</v>
      </c>
      <c r="AE95" s="100">
        <f>(P95/([5]Enlaces!$C$17/100))</f>
        <v>14.147745424292847</v>
      </c>
      <c r="AF95" s="47">
        <v>224.86518878482116</v>
      </c>
      <c r="AG95" s="100">
        <f>(R95/([5]Enlaces!$C$17/100))</f>
        <v>3211.6954084858567</v>
      </c>
      <c r="AH95" s="47">
        <v>93.8928552456223</v>
      </c>
      <c r="AI95" s="100">
        <f>T95/([5]Enlaces!$C$17/100)</f>
        <v>1341.0490690515808</v>
      </c>
      <c r="AJ95" s="42">
        <v>211.5</v>
      </c>
      <c r="AK95" s="45">
        <v>48.99</v>
      </c>
      <c r="AL95" s="41">
        <v>6510.5588221284852</v>
      </c>
      <c r="AM95" s="123">
        <f t="shared" si="30"/>
        <v>123017.65999999993</v>
      </c>
      <c r="AN95" s="126"/>
      <c r="AO95" s="124"/>
      <c r="AP95" s="124"/>
      <c r="AQ95" s="124"/>
      <c r="AR95" s="124"/>
      <c r="AS95" s="124"/>
      <c r="AT95" s="124"/>
      <c r="AU95" s="124"/>
      <c r="AV95" s="124"/>
      <c r="AW95" s="124"/>
      <c r="AX95" s="124"/>
      <c r="AY95" s="124"/>
      <c r="AZ95" s="139"/>
      <c r="BA95" s="126"/>
      <c r="BB95" s="124"/>
      <c r="BC95" s="124"/>
      <c r="BD95" s="124"/>
      <c r="BE95" s="124"/>
      <c r="BF95" s="124"/>
      <c r="BG95" s="124"/>
      <c r="BH95" s="124"/>
      <c r="BI95" s="124"/>
      <c r="BJ95" s="124"/>
      <c r="BK95" s="124"/>
      <c r="BL95" s="124"/>
      <c r="BM95" s="127"/>
      <c r="BN95" s="29">
        <v>1075.1141830421639</v>
      </c>
      <c r="BO95" s="29">
        <f t="shared" si="31"/>
        <v>20314.389999999989</v>
      </c>
      <c r="BP95" s="29">
        <v>7146.0907854417246</v>
      </c>
      <c r="BQ95" s="26">
        <f t="shared" si="32"/>
        <v>135026.09999999992</v>
      </c>
      <c r="BR95" s="26">
        <v>197.07649073040091</v>
      </c>
      <c r="BS95" s="26">
        <f t="shared" si="33"/>
        <v>3723.7799999999979</v>
      </c>
      <c r="BT95" s="78">
        <v>8418.2814592142895</v>
      </c>
      <c r="BU95" s="33">
        <f t="shared" si="34"/>
        <v>159064.2699999999</v>
      </c>
      <c r="BV95" s="45">
        <v>10.27</v>
      </c>
      <c r="BW95" s="34">
        <v>19.32</v>
      </c>
      <c r="BX95" s="30">
        <v>4.72</v>
      </c>
      <c r="BY95" s="27">
        <v>9.8800000000000008</v>
      </c>
      <c r="BZ95" s="27"/>
      <c r="CA95" s="27">
        <v>14.75</v>
      </c>
      <c r="CB95" s="79"/>
      <c r="CC95" s="35">
        <v>5.67</v>
      </c>
      <c r="CD95" s="8">
        <v>18.89510000000001</v>
      </c>
      <c r="CE95" s="9">
        <v>19.02727391304348</v>
      </c>
      <c r="CF95" s="10">
        <v>6.22</v>
      </c>
      <c r="CG95" s="11">
        <v>9.35</v>
      </c>
      <c r="CH95" s="11">
        <v>8.6300000000000008</v>
      </c>
      <c r="CI95" s="88">
        <v>15.72</v>
      </c>
      <c r="CJ95" s="12">
        <v>176.68</v>
      </c>
      <c r="CK95" s="22">
        <f t="shared" si="35"/>
        <v>3338.3862680000002</v>
      </c>
      <c r="CL95" s="1">
        <v>176.68</v>
      </c>
      <c r="CM95" s="22">
        <f t="shared" si="36"/>
        <v>3338.3862680000002</v>
      </c>
      <c r="CN95" s="1">
        <v>149.41999999999999</v>
      </c>
      <c r="CO95" s="23">
        <f t="shared" si="37"/>
        <v>2823.3058419999998</v>
      </c>
      <c r="CP95" s="1">
        <v>27.26</v>
      </c>
      <c r="CQ95" s="23">
        <f t="shared" si="38"/>
        <v>515.08042599999999</v>
      </c>
      <c r="CR95" s="1">
        <v>0</v>
      </c>
      <c r="CS95" s="24">
        <f t="shared" si="39"/>
        <v>0</v>
      </c>
      <c r="CT95" s="82">
        <v>61.02</v>
      </c>
      <c r="CU95" s="22">
        <f t="shared" si="40"/>
        <v>1152.979002</v>
      </c>
      <c r="CV95" s="1">
        <v>49.88</v>
      </c>
      <c r="CW95" s="23">
        <f t="shared" si="41"/>
        <v>942.48758799999996</v>
      </c>
      <c r="CX95" s="1">
        <v>11.14</v>
      </c>
      <c r="CY95" s="24">
        <f t="shared" si="42"/>
        <v>210.49141399999999</v>
      </c>
      <c r="CZ95" s="85">
        <v>126.8</v>
      </c>
      <c r="DA95" s="25">
        <f t="shared" si="43"/>
        <v>2395.8986799999998</v>
      </c>
      <c r="DB95" s="25">
        <v>2204.9699999999998</v>
      </c>
      <c r="DC95" s="25">
        <v>28770.91</v>
      </c>
      <c r="DD95" s="25">
        <v>99514.03</v>
      </c>
      <c r="DE95" s="157">
        <v>135388.12</v>
      </c>
      <c r="DF95" s="157">
        <v>12362.6156788223</v>
      </c>
      <c r="DG95" s="157">
        <v>22034.1686654718</v>
      </c>
      <c r="DH95" s="4">
        <v>0.71428571428571175</v>
      </c>
    </row>
    <row r="96" spans="1:112" x14ac:dyDescent="0.2">
      <c r="A96" s="39">
        <v>40026</v>
      </c>
      <c r="B96" s="48">
        <v>159.8914</v>
      </c>
      <c r="C96" s="150">
        <v>18.895099999999999</v>
      </c>
      <c r="D96" s="150">
        <v>19.0273</v>
      </c>
      <c r="E96" s="49">
        <v>515.16</v>
      </c>
      <c r="F96" s="95">
        <f t="shared" si="22"/>
        <v>9733.9997159999984</v>
      </c>
      <c r="G96" s="51">
        <v>184.96</v>
      </c>
      <c r="H96" s="95">
        <f t="shared" si="23"/>
        <v>3494.8376960000001</v>
      </c>
      <c r="I96" s="53">
        <v>-330.21</v>
      </c>
      <c r="J96" s="98">
        <f t="shared" si="24"/>
        <v>-6239.3509709999998</v>
      </c>
      <c r="K96" s="51">
        <v>74.72</v>
      </c>
      <c r="L96" s="95">
        <f t="shared" si="25"/>
        <v>11947.085408000001</v>
      </c>
      <c r="M96" s="51">
        <v>201.13</v>
      </c>
      <c r="N96" s="95">
        <f t="shared" si="26"/>
        <v>3800.3714629999999</v>
      </c>
      <c r="O96" s="51">
        <v>0.72</v>
      </c>
      <c r="P96" s="154">
        <f t="shared" si="27"/>
        <v>13.604471999999999</v>
      </c>
      <c r="Q96" s="51">
        <v>200.41</v>
      </c>
      <c r="R96" s="98">
        <f t="shared" si="28"/>
        <v>3786.766991</v>
      </c>
      <c r="S96" s="53">
        <v>107.49</v>
      </c>
      <c r="T96" s="98">
        <f t="shared" si="29"/>
        <v>2031.0342989999999</v>
      </c>
      <c r="U96" s="56">
        <v>1438.56</v>
      </c>
      <c r="V96" s="47">
        <v>565.72031153571697</v>
      </c>
      <c r="W96" s="100">
        <f>F96/([5]Enlaces!$C$17/100)</f>
        <v>8098.1694808652237</v>
      </c>
      <c r="X96" s="47">
        <v>203.11287526525007</v>
      </c>
      <c r="Y96" s="100">
        <f>H96/([5]Enlaces!$C$17/100)</f>
        <v>2907.5188818635611</v>
      </c>
      <c r="Z96" s="47">
        <v>-362.6184177191729</v>
      </c>
      <c r="AA96" s="100">
        <f>J96/([5]Enlaces!$C$17/100)</f>
        <v>-5190.8077961730451</v>
      </c>
      <c r="AB96" s="47">
        <v>220.86987782277112</v>
      </c>
      <c r="AC96" s="100">
        <f>N96/([5]Enlaces!$C$17/100)</f>
        <v>3161.7067079866888</v>
      </c>
      <c r="AD96" s="47">
        <v>0.79066430682839561</v>
      </c>
      <c r="AE96" s="100">
        <f>(P96/([5]Enlaces!$C$17/100))</f>
        <v>11.318196339434277</v>
      </c>
      <c r="AF96" s="47">
        <v>220.07921351594271</v>
      </c>
      <c r="AG96" s="100">
        <f>(R96/([5]Enlaces!$C$17/100))</f>
        <v>3150.3885116472547</v>
      </c>
      <c r="AH96" s="47">
        <v>118.03959214025589</v>
      </c>
      <c r="AI96" s="100">
        <f>T96/([5]Enlaces!$C$17/100)</f>
        <v>1689.7123951747087</v>
      </c>
      <c r="AJ96" s="42">
        <v>211.7</v>
      </c>
      <c r="AK96" s="45">
        <v>48.53</v>
      </c>
      <c r="AL96" s="41">
        <v>6598.0195923810916</v>
      </c>
      <c r="AM96" s="123">
        <f t="shared" si="30"/>
        <v>124670.23999999996</v>
      </c>
      <c r="AN96" s="126"/>
      <c r="AO96" s="124"/>
      <c r="AP96" s="124"/>
      <c r="AQ96" s="124"/>
      <c r="AR96" s="124"/>
      <c r="AS96" s="124"/>
      <c r="AT96" s="124"/>
      <c r="AU96" s="124"/>
      <c r="AV96" s="124"/>
      <c r="AW96" s="124"/>
      <c r="AX96" s="124"/>
      <c r="AY96" s="124"/>
      <c r="AZ96" s="139"/>
      <c r="BA96" s="126"/>
      <c r="BB96" s="124"/>
      <c r="BC96" s="124"/>
      <c r="BD96" s="124"/>
      <c r="BE96" s="124"/>
      <c r="BF96" s="124"/>
      <c r="BG96" s="124"/>
      <c r="BH96" s="124"/>
      <c r="BI96" s="124"/>
      <c r="BJ96" s="124"/>
      <c r="BK96" s="124"/>
      <c r="BL96" s="124"/>
      <c r="BM96" s="127"/>
      <c r="BN96" s="29">
        <v>1220.343369444988</v>
      </c>
      <c r="BO96" s="29">
        <f t="shared" si="31"/>
        <v>23058.509999999991</v>
      </c>
      <c r="BP96" s="29">
        <v>7078.9712676831532</v>
      </c>
      <c r="BQ96" s="26">
        <f t="shared" si="32"/>
        <v>133757.86999999994</v>
      </c>
      <c r="BR96" s="26">
        <v>202.36251726638116</v>
      </c>
      <c r="BS96" s="26">
        <f t="shared" si="33"/>
        <v>3823.6599999999985</v>
      </c>
      <c r="BT96" s="78">
        <v>8501.6771543945233</v>
      </c>
      <c r="BU96" s="33">
        <f t="shared" si="34"/>
        <v>160640.03999999995</v>
      </c>
      <c r="BV96" s="45">
        <v>10.38</v>
      </c>
      <c r="BW96" s="34">
        <v>19.07</v>
      </c>
      <c r="BX96" s="30">
        <v>4.7</v>
      </c>
      <c r="BY96" s="27">
        <v>9.9499999999999993</v>
      </c>
      <c r="BZ96" s="27"/>
      <c r="CA96" s="27">
        <v>15.47</v>
      </c>
      <c r="CB96" s="79"/>
      <c r="CC96" s="35">
        <v>6.63</v>
      </c>
      <c r="CD96" s="8">
        <v>18.895100000000006</v>
      </c>
      <c r="CE96" s="9">
        <v>19.02704285714286</v>
      </c>
      <c r="CF96" s="10">
        <v>4.63</v>
      </c>
      <c r="CG96" s="11">
        <v>7.19</v>
      </c>
      <c r="CH96" s="11">
        <v>8.3800000000000008</v>
      </c>
      <c r="CI96" s="88">
        <v>9.9700000000000006</v>
      </c>
      <c r="CJ96" s="12">
        <v>148.84</v>
      </c>
      <c r="CK96" s="22">
        <f t="shared" si="35"/>
        <v>2812.3466840000001</v>
      </c>
      <c r="CL96" s="1">
        <v>148.84</v>
      </c>
      <c r="CM96" s="22">
        <f t="shared" si="36"/>
        <v>2812.3466840000001</v>
      </c>
      <c r="CN96" s="1">
        <v>131.18</v>
      </c>
      <c r="CO96" s="23">
        <f t="shared" si="37"/>
        <v>2478.6592180000002</v>
      </c>
      <c r="CP96" s="1">
        <v>17.670000000000002</v>
      </c>
      <c r="CQ96" s="23">
        <f t="shared" si="38"/>
        <v>333.876417</v>
      </c>
      <c r="CR96" s="1">
        <v>0</v>
      </c>
      <c r="CS96" s="24">
        <f t="shared" si="39"/>
        <v>0</v>
      </c>
      <c r="CT96" s="82">
        <v>330.68</v>
      </c>
      <c r="CU96" s="22">
        <f t="shared" si="40"/>
        <v>6248.2316680000004</v>
      </c>
      <c r="CV96" s="1">
        <v>306.79000000000002</v>
      </c>
      <c r="CW96" s="23">
        <f t="shared" si="41"/>
        <v>5796.8277290000005</v>
      </c>
      <c r="CX96" s="1">
        <v>23.9</v>
      </c>
      <c r="CY96" s="24">
        <f t="shared" si="42"/>
        <v>451.59288999999995</v>
      </c>
      <c r="CZ96" s="85">
        <v>-157.94999999999999</v>
      </c>
      <c r="DA96" s="25">
        <f t="shared" si="43"/>
        <v>-2984.4810449999995</v>
      </c>
      <c r="DB96" s="25">
        <v>2253.0700000000002</v>
      </c>
      <c r="DC96" s="25">
        <v>28897.22</v>
      </c>
      <c r="DD96" s="25">
        <v>98104.87</v>
      </c>
      <c r="DE96" s="157">
        <v>133985.85</v>
      </c>
      <c r="DF96" s="157">
        <v>12370.5246898523</v>
      </c>
      <c r="DG96" s="157">
        <v>21928.5620568306</v>
      </c>
      <c r="DH96" s="4">
        <v>9.4562647754137252E-2</v>
      </c>
    </row>
    <row r="97" spans="1:112" x14ac:dyDescent="0.2">
      <c r="A97" s="39">
        <v>40057</v>
      </c>
      <c r="B97" s="48">
        <v>157.81659999999999</v>
      </c>
      <c r="C97" s="150">
        <v>18.895099999999999</v>
      </c>
      <c r="D97" s="150">
        <v>19.0274</v>
      </c>
      <c r="E97" s="49">
        <v>481.56</v>
      </c>
      <c r="F97" s="95">
        <f t="shared" si="22"/>
        <v>9099.1243560000003</v>
      </c>
      <c r="G97" s="51">
        <v>171.93</v>
      </c>
      <c r="H97" s="95">
        <f t="shared" si="23"/>
        <v>3248.6345430000001</v>
      </c>
      <c r="I97" s="53">
        <v>-309.63</v>
      </c>
      <c r="J97" s="98">
        <f t="shared" si="24"/>
        <v>-5850.4898130000001</v>
      </c>
      <c r="K97" s="51">
        <v>72.569999999999993</v>
      </c>
      <c r="L97" s="95">
        <f t="shared" si="25"/>
        <v>11452.750661999999</v>
      </c>
      <c r="M97" s="51">
        <v>189.48</v>
      </c>
      <c r="N97" s="95">
        <f t="shared" si="26"/>
        <v>3580.2435479999995</v>
      </c>
      <c r="O97" s="51">
        <v>0.3</v>
      </c>
      <c r="P97" s="154">
        <f t="shared" si="27"/>
        <v>5.6685299999999996</v>
      </c>
      <c r="Q97" s="51">
        <v>189.17</v>
      </c>
      <c r="R97" s="98">
        <f t="shared" si="28"/>
        <v>3574.3860669999995</v>
      </c>
      <c r="S97" s="53">
        <v>102.29</v>
      </c>
      <c r="T97" s="98">
        <f t="shared" si="29"/>
        <v>1932.779779</v>
      </c>
      <c r="U97" s="56">
        <v>1409.63</v>
      </c>
      <c r="V97" s="47">
        <v>528.49208228958787</v>
      </c>
      <c r="W97" s="100">
        <f>F97/([5]Enlaces!$C$17/100)</f>
        <v>7569.9869850249588</v>
      </c>
      <c r="X97" s="47">
        <v>188.68602813366735</v>
      </c>
      <c r="Y97" s="100">
        <f>H97/([5]Enlaces!$C$17/100)</f>
        <v>2702.6909675540769</v>
      </c>
      <c r="Z97" s="47">
        <v>-339.80605415592055</v>
      </c>
      <c r="AA97" s="100">
        <f>J97/([5]Enlaces!$C$17/100)</f>
        <v>-4867.2960174708824</v>
      </c>
      <c r="AB97" s="47">
        <v>207.94642360709176</v>
      </c>
      <c r="AC97" s="100">
        <f>N97/([5]Enlaces!$C$17/100)</f>
        <v>2978.5720033277867</v>
      </c>
      <c r="AD97" s="47">
        <v>0.32923752946024665</v>
      </c>
      <c r="AE97" s="100">
        <f>(P97/([5]Enlaces!$C$17/100))</f>
        <v>4.7159151414309486</v>
      </c>
      <c r="AF97" s="47">
        <v>207.60621149331618</v>
      </c>
      <c r="AG97" s="100">
        <f>(R97/([5]Enlaces!$C$17/100))</f>
        <v>2973.6988910149748</v>
      </c>
      <c r="AH97" s="47">
        <v>112.25902296162877</v>
      </c>
      <c r="AI97" s="100">
        <f>T97/([5]Enlaces!$C$17/100)</f>
        <v>1607.9698660565723</v>
      </c>
      <c r="AJ97" s="42">
        <v>211.9</v>
      </c>
      <c r="AK97" s="45">
        <v>48.78</v>
      </c>
      <c r="AL97" s="41">
        <v>6666.7465815229425</v>
      </c>
      <c r="AM97" s="123">
        <f t="shared" si="30"/>
        <v>125968.84333253415</v>
      </c>
      <c r="AN97" s="126"/>
      <c r="AO97" s="124"/>
      <c r="AP97" s="124"/>
      <c r="AQ97" s="124"/>
      <c r="AR97" s="124"/>
      <c r="AS97" s="124"/>
      <c r="AT97" s="124"/>
      <c r="AU97" s="124"/>
      <c r="AV97" s="124"/>
      <c r="AW97" s="124"/>
      <c r="AX97" s="124"/>
      <c r="AY97" s="124"/>
      <c r="AZ97" s="139"/>
      <c r="BA97" s="126"/>
      <c r="BB97" s="124"/>
      <c r="BC97" s="124"/>
      <c r="BD97" s="124"/>
      <c r="BE97" s="124"/>
      <c r="BF97" s="124"/>
      <c r="BG97" s="124"/>
      <c r="BH97" s="124"/>
      <c r="BI97" s="124"/>
      <c r="BJ97" s="124"/>
      <c r="BK97" s="124"/>
      <c r="BL97" s="124"/>
      <c r="BM97" s="127"/>
      <c r="BN97" s="29">
        <v>1256.3366924034838</v>
      </c>
      <c r="BO97" s="29">
        <f t="shared" si="31"/>
        <v>23738.607436633065</v>
      </c>
      <c r="BP97" s="29">
        <v>7115.3446579564743</v>
      </c>
      <c r="BQ97" s="26">
        <f t="shared" si="32"/>
        <v>134445.14884655338</v>
      </c>
      <c r="BR97" s="26">
        <v>142.45643449548584</v>
      </c>
      <c r="BS97" s="26">
        <f t="shared" si="33"/>
        <v>2691.7285754356544</v>
      </c>
      <c r="BT97" s="78">
        <v>8514.1377848554439</v>
      </c>
      <c r="BU97" s="33">
        <f t="shared" si="34"/>
        <v>160875.48485862211</v>
      </c>
      <c r="BV97" s="45">
        <v>10.43</v>
      </c>
      <c r="BW97" s="34">
        <v>19.059999999999999</v>
      </c>
      <c r="BX97" s="30">
        <v>4.67</v>
      </c>
      <c r="BY97" s="27">
        <v>10.07</v>
      </c>
      <c r="BZ97" s="27"/>
      <c r="CA97" s="27">
        <v>15.52</v>
      </c>
      <c r="CB97" s="79"/>
      <c r="CC97" s="35">
        <v>6.8</v>
      </c>
      <c r="CD97" s="8">
        <v>18.895110000000006</v>
      </c>
      <c r="CE97" s="9">
        <v>19.027215000000002</v>
      </c>
      <c r="CF97" s="10">
        <v>4.4000000000000004</v>
      </c>
      <c r="CG97" s="11">
        <v>5.91</v>
      </c>
      <c r="CH97" s="11">
        <v>8.25</v>
      </c>
      <c r="CI97" s="88">
        <v>5.93</v>
      </c>
      <c r="CJ97" s="12">
        <v>232.71</v>
      </c>
      <c r="CK97" s="22">
        <f t="shared" si="35"/>
        <v>4397.0787209999999</v>
      </c>
      <c r="CL97" s="1">
        <v>232.71</v>
      </c>
      <c r="CM97" s="22">
        <f t="shared" si="36"/>
        <v>4397.0787209999999</v>
      </c>
      <c r="CN97" s="1">
        <v>217.28</v>
      </c>
      <c r="CO97" s="23">
        <f t="shared" si="37"/>
        <v>4105.5273280000001</v>
      </c>
      <c r="CP97" s="1">
        <v>15.42</v>
      </c>
      <c r="CQ97" s="23">
        <f t="shared" si="38"/>
        <v>291.36244199999999</v>
      </c>
      <c r="CR97" s="1">
        <v>0</v>
      </c>
      <c r="CS97" s="24">
        <f t="shared" si="39"/>
        <v>0</v>
      </c>
      <c r="CT97" s="82">
        <v>247.19</v>
      </c>
      <c r="CU97" s="22">
        <f t="shared" si="40"/>
        <v>4670.6797689999994</v>
      </c>
      <c r="CV97" s="1">
        <v>179.77</v>
      </c>
      <c r="CW97" s="23">
        <f t="shared" si="41"/>
        <v>3396.7721270000002</v>
      </c>
      <c r="CX97" s="1">
        <v>67.42</v>
      </c>
      <c r="CY97" s="24">
        <f t="shared" si="42"/>
        <v>1273.9076419999999</v>
      </c>
      <c r="CZ97" s="85">
        <v>52.93</v>
      </c>
      <c r="DA97" s="25">
        <f t="shared" si="43"/>
        <v>1000.1176429999999</v>
      </c>
      <c r="DB97" s="25">
        <v>2205.54</v>
      </c>
      <c r="DC97" s="25">
        <v>27752.53</v>
      </c>
      <c r="DD97" s="25">
        <v>96530.42</v>
      </c>
      <c r="DE97" s="157">
        <v>132687.37</v>
      </c>
      <c r="DF97" s="157">
        <v>12653.559631325399</v>
      </c>
      <c r="DG97" s="157">
        <v>22440.969277697601</v>
      </c>
      <c r="DH97" s="4">
        <v>9.4473311289577921E-2</v>
      </c>
    </row>
    <row r="98" spans="1:112" x14ac:dyDescent="0.2">
      <c r="A98" s="39">
        <v>40087</v>
      </c>
      <c r="B98" s="48">
        <v>166.3253</v>
      </c>
      <c r="C98" s="150">
        <v>18.895099999999999</v>
      </c>
      <c r="D98" s="150">
        <v>19.027200000000001</v>
      </c>
      <c r="E98" s="49">
        <v>522.84</v>
      </c>
      <c r="F98" s="95">
        <f t="shared" si="22"/>
        <v>9879.1140840000007</v>
      </c>
      <c r="G98" s="51">
        <v>181.88</v>
      </c>
      <c r="H98" s="95">
        <f t="shared" si="23"/>
        <v>3436.6407879999997</v>
      </c>
      <c r="I98" s="53">
        <v>-340.96</v>
      </c>
      <c r="J98" s="98">
        <f t="shared" si="24"/>
        <v>-6442.4732959999992</v>
      </c>
      <c r="K98" s="51">
        <v>75.17</v>
      </c>
      <c r="L98" s="95">
        <f t="shared" si="25"/>
        <v>12502.672801000001</v>
      </c>
      <c r="M98" s="51">
        <v>200.96</v>
      </c>
      <c r="N98" s="95">
        <f t="shared" si="26"/>
        <v>3797.1592959999998</v>
      </c>
      <c r="O98" s="51">
        <v>0.57999999999999996</v>
      </c>
      <c r="P98" s="154">
        <f t="shared" si="27"/>
        <v>10.959157999999999</v>
      </c>
      <c r="Q98" s="51">
        <v>200.38</v>
      </c>
      <c r="R98" s="98">
        <f t="shared" si="28"/>
        <v>3786.2001379999997</v>
      </c>
      <c r="S98" s="53">
        <v>83.29</v>
      </c>
      <c r="T98" s="98">
        <f t="shared" si="29"/>
        <v>1573.7728790000001</v>
      </c>
      <c r="U98" s="56">
        <v>1108.05</v>
      </c>
      <c r="V98" s="47">
        <v>573.24307525777476</v>
      </c>
      <c r="W98" s="100">
        <f>F98/([5]Enlaces!$C$17/100)</f>
        <v>8218.8969084858581</v>
      </c>
      <c r="X98" s="47">
        <v>199.41368397193037</v>
      </c>
      <c r="Y98" s="100">
        <f>H98/([5]Enlaces!$C$17/100)</f>
        <v>2859.1021530782027</v>
      </c>
      <c r="Z98" s="47">
        <v>-373.82939128584434</v>
      </c>
      <c r="AA98" s="100">
        <f>J98/([5]Enlaces!$C$17/100)</f>
        <v>-5359.7947554076536</v>
      </c>
      <c r="AB98" s="47">
        <v>220.33304338574405</v>
      </c>
      <c r="AC98" s="100">
        <f>N98/([5]Enlaces!$C$17/100)</f>
        <v>3159.0343560732113</v>
      </c>
      <c r="AD98" s="47">
        <v>0.63591344130041561</v>
      </c>
      <c r="AE98" s="100">
        <f>(P98/([5]Enlaces!$C$17/100))</f>
        <v>9.117435940099833</v>
      </c>
      <c r="AF98" s="47">
        <v>219.69712994444362</v>
      </c>
      <c r="AG98" s="100">
        <f>(R98/([5]Enlaces!$C$17/100))</f>
        <v>3149.9169201331115</v>
      </c>
      <c r="AH98" s="47">
        <v>91.319362975709709</v>
      </c>
      <c r="AI98" s="100">
        <f>T98/([5]Enlaces!$C$17/100)</f>
        <v>1309.2952404326124</v>
      </c>
      <c r="AJ98" s="42">
        <v>212.4</v>
      </c>
      <c r="AK98" s="45">
        <v>49.3</v>
      </c>
      <c r="AL98" s="41">
        <v>6703.0664034590955</v>
      </c>
      <c r="AM98" s="123">
        <f t="shared" si="30"/>
        <v>126655.10999999996</v>
      </c>
      <c r="AN98" s="126"/>
      <c r="AO98" s="124"/>
      <c r="AP98" s="124"/>
      <c r="AQ98" s="124"/>
      <c r="AR98" s="124"/>
      <c r="AS98" s="124"/>
      <c r="AT98" s="124"/>
      <c r="AU98" s="124"/>
      <c r="AV98" s="124"/>
      <c r="AW98" s="124"/>
      <c r="AX98" s="124"/>
      <c r="AY98" s="124"/>
      <c r="AZ98" s="139"/>
      <c r="BA98" s="126"/>
      <c r="BB98" s="124"/>
      <c r="BC98" s="124"/>
      <c r="BD98" s="124"/>
      <c r="BE98" s="124"/>
      <c r="BF98" s="124"/>
      <c r="BG98" s="124"/>
      <c r="BH98" s="124"/>
      <c r="BI98" s="124"/>
      <c r="BJ98" s="124"/>
      <c r="BK98" s="124"/>
      <c r="BL98" s="124"/>
      <c r="BM98" s="127"/>
      <c r="BN98" s="29">
        <v>1282.5055173034275</v>
      </c>
      <c r="BO98" s="29">
        <f t="shared" si="31"/>
        <v>24233.069999999992</v>
      </c>
      <c r="BP98" s="29">
        <v>7191.7206048128855</v>
      </c>
      <c r="BQ98" s="26">
        <f t="shared" si="32"/>
        <v>135888.27999999994</v>
      </c>
      <c r="BR98" s="26">
        <v>117.42621102825598</v>
      </c>
      <c r="BS98" s="26">
        <f t="shared" si="33"/>
        <v>2218.7799999999993</v>
      </c>
      <c r="BT98" s="78">
        <v>8591.6523331445696</v>
      </c>
      <c r="BU98" s="33">
        <f t="shared" si="34"/>
        <v>162340.12999999995</v>
      </c>
      <c r="BV98" s="45">
        <v>10.63</v>
      </c>
      <c r="BW98" s="34">
        <v>19.12</v>
      </c>
      <c r="BX98" s="30">
        <v>4.68</v>
      </c>
      <c r="BY98" s="27">
        <v>10.39</v>
      </c>
      <c r="BZ98" s="27"/>
      <c r="CA98" s="27">
        <v>16.04</v>
      </c>
      <c r="CB98" s="79"/>
      <c r="CC98" s="35">
        <v>7.53</v>
      </c>
      <c r="CD98" s="8">
        <v>18.895100000000006</v>
      </c>
      <c r="CE98" s="9">
        <v>19.027380000000001</v>
      </c>
      <c r="CF98" s="10">
        <v>2.85</v>
      </c>
      <c r="CG98" s="11">
        <v>2.44</v>
      </c>
      <c r="CH98" s="11">
        <v>7.8</v>
      </c>
      <c r="CI98" s="88">
        <v>-3.56</v>
      </c>
      <c r="CJ98" s="12">
        <v>137.61000000000001</v>
      </c>
      <c r="CK98" s="22">
        <f t="shared" si="35"/>
        <v>2600.1547110000001</v>
      </c>
      <c r="CL98" s="1">
        <v>137.61000000000001</v>
      </c>
      <c r="CM98" s="22">
        <f t="shared" si="36"/>
        <v>2600.1547110000001</v>
      </c>
      <c r="CN98" s="1">
        <v>140.04</v>
      </c>
      <c r="CO98" s="23">
        <f t="shared" si="37"/>
        <v>2646.0698039999997</v>
      </c>
      <c r="CP98" s="1">
        <v>-2.4300000000000002</v>
      </c>
      <c r="CQ98" s="23">
        <f t="shared" si="38"/>
        <v>-45.915092999999999</v>
      </c>
      <c r="CR98" s="1">
        <v>0</v>
      </c>
      <c r="CS98" s="24">
        <f t="shared" si="39"/>
        <v>0</v>
      </c>
      <c r="CT98" s="82">
        <v>273.48</v>
      </c>
      <c r="CU98" s="22">
        <f t="shared" si="40"/>
        <v>5167.4319480000004</v>
      </c>
      <c r="CV98" s="1">
        <v>215.43</v>
      </c>
      <c r="CW98" s="23">
        <f t="shared" si="41"/>
        <v>4070.5713930000002</v>
      </c>
      <c r="CX98" s="1">
        <v>58.06</v>
      </c>
      <c r="CY98" s="24">
        <f t="shared" si="42"/>
        <v>1097.0495060000001</v>
      </c>
      <c r="CZ98" s="85">
        <v>-77.81</v>
      </c>
      <c r="DA98" s="25">
        <f t="shared" si="43"/>
        <v>-1470.2277309999999</v>
      </c>
      <c r="DB98" s="25">
        <v>2147.4</v>
      </c>
      <c r="DC98" s="25">
        <v>28895.56</v>
      </c>
      <c r="DD98" s="25">
        <v>97457.27</v>
      </c>
      <c r="DE98" s="157">
        <v>133853.60999999999</v>
      </c>
      <c r="DF98" s="157">
        <v>13211.7205032416</v>
      </c>
      <c r="DG98" s="157">
        <v>23571.390328072699</v>
      </c>
      <c r="DH98" s="4">
        <v>0.23596035865973697</v>
      </c>
    </row>
    <row r="99" spans="1:112" x14ac:dyDescent="0.2">
      <c r="A99" s="39">
        <v>40118</v>
      </c>
      <c r="B99" s="48">
        <v>163.97130000000001</v>
      </c>
      <c r="C99" s="150">
        <v>18.895099999999999</v>
      </c>
      <c r="D99" s="150">
        <v>19.027200000000001</v>
      </c>
      <c r="E99" s="49">
        <v>549.98</v>
      </c>
      <c r="F99" s="95">
        <f t="shared" si="22"/>
        <v>10391.927098</v>
      </c>
      <c r="G99" s="51">
        <v>163.09</v>
      </c>
      <c r="H99" s="95">
        <f t="shared" si="23"/>
        <v>3081.6018589999999</v>
      </c>
      <c r="I99" s="53">
        <v>-386.89</v>
      </c>
      <c r="J99" s="98">
        <f t="shared" si="24"/>
        <v>-7310.3252389999998</v>
      </c>
      <c r="K99" s="51">
        <v>82.73</v>
      </c>
      <c r="L99" s="95">
        <f t="shared" si="25"/>
        <v>13565.345649000003</v>
      </c>
      <c r="M99" s="51">
        <v>186.78</v>
      </c>
      <c r="N99" s="95">
        <f t="shared" si="26"/>
        <v>3529.2267779999997</v>
      </c>
      <c r="O99" s="51">
        <v>0.6</v>
      </c>
      <c r="P99" s="154">
        <f t="shared" si="27"/>
        <v>11.337059999999999</v>
      </c>
      <c r="Q99" s="51">
        <v>186.18</v>
      </c>
      <c r="R99" s="98">
        <f t="shared" si="28"/>
        <v>3517.8897179999999</v>
      </c>
      <c r="S99" s="53">
        <v>113.43</v>
      </c>
      <c r="T99" s="98">
        <f t="shared" si="29"/>
        <v>2143.271193</v>
      </c>
      <c r="U99" s="56">
        <v>1371.07</v>
      </c>
      <c r="V99" s="47">
        <v>602.57296565432478</v>
      </c>
      <c r="W99" s="100">
        <f>F99/([5]Enlaces!$C$17/100)</f>
        <v>8645.5300316139765</v>
      </c>
      <c r="X99" s="47">
        <v>178.68581579069027</v>
      </c>
      <c r="Y99" s="100">
        <f>H99/([5]Enlaces!$C$17/100)</f>
        <v>2563.7286680532447</v>
      </c>
      <c r="Z99" s="47">
        <v>-423.88714986363453</v>
      </c>
      <c r="AA99" s="100">
        <f>J99/([5]Enlaces!$C$17/100)</f>
        <v>-6081.8013635607322</v>
      </c>
      <c r="AB99" s="47">
        <v>204.64122063514088</v>
      </c>
      <c r="AC99" s="100">
        <f>N99/([5]Enlaces!$C$17/100)</f>
        <v>2936.1287670549082</v>
      </c>
      <c r="AD99" s="47">
        <v>0.65737623075856366</v>
      </c>
      <c r="AE99" s="100">
        <f>(P99/([5]Enlaces!$C$17/100))</f>
        <v>9.4318302828618972</v>
      </c>
      <c r="AF99" s="47">
        <v>203.98384440438232</v>
      </c>
      <c r="AG99" s="100">
        <f>(R99/([5]Enlaces!$C$17/100))</f>
        <v>2926.6969367720467</v>
      </c>
      <c r="AH99" s="47">
        <v>124.27697642490648</v>
      </c>
      <c r="AI99" s="100">
        <f>T99/([5]Enlaces!$C$17/100)</f>
        <v>1783.0875149750416</v>
      </c>
      <c r="AJ99" s="42">
        <v>212.9</v>
      </c>
      <c r="AK99" s="45">
        <v>49.63</v>
      </c>
      <c r="AL99" s="41">
        <v>6809.3209350572351</v>
      </c>
      <c r="AM99" s="123">
        <f t="shared" si="30"/>
        <v>128662.79999999996</v>
      </c>
      <c r="AN99" s="126"/>
      <c r="AO99" s="124"/>
      <c r="AP99" s="124"/>
      <c r="AQ99" s="124"/>
      <c r="AR99" s="124"/>
      <c r="AS99" s="124"/>
      <c r="AT99" s="124"/>
      <c r="AU99" s="124"/>
      <c r="AV99" s="124"/>
      <c r="AW99" s="124"/>
      <c r="AX99" s="124"/>
      <c r="AY99" s="124"/>
      <c r="AZ99" s="139"/>
      <c r="BA99" s="126"/>
      <c r="BB99" s="124"/>
      <c r="BC99" s="124"/>
      <c r="BD99" s="124"/>
      <c r="BE99" s="124"/>
      <c r="BF99" s="124"/>
      <c r="BG99" s="124"/>
      <c r="BH99" s="124"/>
      <c r="BI99" s="124"/>
      <c r="BJ99" s="124"/>
      <c r="BK99" s="124"/>
      <c r="BL99" s="124"/>
      <c r="BM99" s="127"/>
      <c r="BN99" s="29">
        <v>1326.1803324671471</v>
      </c>
      <c r="BO99" s="29">
        <f t="shared" si="31"/>
        <v>25058.30999999999</v>
      </c>
      <c r="BP99" s="29">
        <v>7240.4454064810434</v>
      </c>
      <c r="BQ99" s="26">
        <f t="shared" si="32"/>
        <v>136808.93999999994</v>
      </c>
      <c r="BR99" s="26">
        <v>127.19805663902278</v>
      </c>
      <c r="BS99" s="26">
        <f t="shared" si="33"/>
        <v>2403.4199999999992</v>
      </c>
      <c r="BT99" s="78">
        <v>8693.8232663494746</v>
      </c>
      <c r="BU99" s="33">
        <f t="shared" si="34"/>
        <v>164270.65999999995</v>
      </c>
      <c r="BV99" s="45">
        <v>10.41</v>
      </c>
      <c r="BW99" s="34">
        <v>18.97</v>
      </c>
      <c r="BX99" s="30">
        <v>4.62</v>
      </c>
      <c r="BY99" s="27">
        <v>10.6</v>
      </c>
      <c r="BZ99" s="27"/>
      <c r="CA99" s="27">
        <v>15.39</v>
      </c>
      <c r="CB99" s="79"/>
      <c r="CC99" s="35">
        <v>7.28</v>
      </c>
      <c r="CD99" s="8">
        <v>18.895100000000006</v>
      </c>
      <c r="CE99" s="9">
        <v>19.027242857142859</v>
      </c>
      <c r="CF99" s="10">
        <v>1.35</v>
      </c>
      <c r="CG99" s="11">
        <v>0.73</v>
      </c>
      <c r="CH99" s="11">
        <v>7.11</v>
      </c>
      <c r="CI99" s="88">
        <v>-6.58</v>
      </c>
      <c r="CJ99" s="12">
        <v>191.61</v>
      </c>
      <c r="CK99" s="22">
        <f t="shared" si="35"/>
        <v>3620.4901110000001</v>
      </c>
      <c r="CL99" s="1">
        <v>191.61</v>
      </c>
      <c r="CM99" s="22">
        <f t="shared" si="36"/>
        <v>3620.4901110000001</v>
      </c>
      <c r="CN99" s="1">
        <v>178.11</v>
      </c>
      <c r="CO99" s="23">
        <f t="shared" si="37"/>
        <v>3365.4062610000001</v>
      </c>
      <c r="CP99" s="1">
        <v>13.5</v>
      </c>
      <c r="CQ99" s="23">
        <f t="shared" si="38"/>
        <v>255.08384999999998</v>
      </c>
      <c r="CR99" s="1">
        <v>0</v>
      </c>
      <c r="CS99" s="24">
        <f t="shared" si="39"/>
        <v>0</v>
      </c>
      <c r="CT99" s="82">
        <v>467.41</v>
      </c>
      <c r="CU99" s="22">
        <f t="shared" si="40"/>
        <v>8831.7586910000009</v>
      </c>
      <c r="CV99" s="1">
        <v>363.42</v>
      </c>
      <c r="CW99" s="23">
        <f t="shared" si="41"/>
        <v>6866.857242</v>
      </c>
      <c r="CX99" s="1">
        <v>103.98</v>
      </c>
      <c r="CY99" s="24">
        <f t="shared" si="42"/>
        <v>1964.7124980000001</v>
      </c>
      <c r="CZ99" s="85">
        <v>-171.82</v>
      </c>
      <c r="DA99" s="25">
        <f t="shared" si="43"/>
        <v>-3246.5560819999996</v>
      </c>
      <c r="DB99" s="25">
        <v>2066.8000000000002</v>
      </c>
      <c r="DC99" s="25">
        <v>29416.6</v>
      </c>
      <c r="DD99" s="25">
        <v>98005</v>
      </c>
      <c r="DE99" s="157">
        <v>134585.07999999999</v>
      </c>
      <c r="DF99" s="157">
        <v>13487.7703437894</v>
      </c>
      <c r="DG99" s="157">
        <v>24157.227844611902</v>
      </c>
      <c r="DH99" s="4">
        <v>0.23540489642184248</v>
      </c>
    </row>
    <row r="100" spans="1:112" x14ac:dyDescent="0.2">
      <c r="A100" s="39">
        <v>40148</v>
      </c>
      <c r="B100" s="48">
        <v>176.16390000000001</v>
      </c>
      <c r="C100" s="150">
        <v>18.895099999999999</v>
      </c>
      <c r="D100" s="150">
        <v>19.0274</v>
      </c>
      <c r="E100" s="49">
        <v>575.23</v>
      </c>
      <c r="F100" s="95">
        <f t="shared" si="22"/>
        <v>10869.028372999999</v>
      </c>
      <c r="G100" s="51">
        <v>199.45</v>
      </c>
      <c r="H100" s="95">
        <f t="shared" si="23"/>
        <v>3768.6276949999997</v>
      </c>
      <c r="I100" s="53">
        <v>-375.77</v>
      </c>
      <c r="J100" s="98">
        <f t="shared" si="24"/>
        <v>-7100.211726999999</v>
      </c>
      <c r="K100" s="51">
        <v>80.83</v>
      </c>
      <c r="L100" s="95">
        <f t="shared" si="25"/>
        <v>14239.328037000001</v>
      </c>
      <c r="M100" s="51">
        <v>202.14</v>
      </c>
      <c r="N100" s="95">
        <f t="shared" si="26"/>
        <v>3819.4555139999998</v>
      </c>
      <c r="O100" s="51">
        <v>0.49</v>
      </c>
      <c r="P100" s="154">
        <f t="shared" si="27"/>
        <v>9.2585990000000002</v>
      </c>
      <c r="Q100" s="51">
        <v>201.65</v>
      </c>
      <c r="R100" s="98">
        <f t="shared" si="28"/>
        <v>3810.196915</v>
      </c>
      <c r="S100" s="53">
        <v>114.56</v>
      </c>
      <c r="T100" s="98">
        <f t="shared" si="29"/>
        <v>2164.622656</v>
      </c>
      <c r="U100" s="56">
        <v>1417.33</v>
      </c>
      <c r="V100" s="47">
        <v>631.34948024765106</v>
      </c>
      <c r="W100" s="100">
        <f>F100/([5]Enlaces!$C$17/100)</f>
        <v>9042.4528893510815</v>
      </c>
      <c r="X100" s="47">
        <v>218.90835637118022</v>
      </c>
      <c r="Y100" s="100">
        <f>H100/([5]Enlaces!$C$17/100)</f>
        <v>3135.2975831946756</v>
      </c>
      <c r="Z100" s="47">
        <v>-412.43014827575024</v>
      </c>
      <c r="AA100" s="100">
        <f>J100/([5]Enlaces!$C$17/100)</f>
        <v>-5906.9981089850244</v>
      </c>
      <c r="AB100" s="47">
        <v>221.8607929650056</v>
      </c>
      <c r="AC100" s="100">
        <f>N100/([5]Enlaces!$C$17/100)</f>
        <v>3177.583622296173</v>
      </c>
      <c r="AD100" s="47">
        <v>0.53780443530648436</v>
      </c>
      <c r="AE100" s="100">
        <f>(P100/([5]Enlaces!$C$17/100))</f>
        <v>7.7026613976705498</v>
      </c>
      <c r="AF100" s="47">
        <v>221.32298852969913</v>
      </c>
      <c r="AG100" s="100">
        <f>(R100/([5]Enlaces!$C$17/100))</f>
        <v>3169.8809608985025</v>
      </c>
      <c r="AH100" s="47">
        <v>125.73648185451195</v>
      </c>
      <c r="AI100" s="100">
        <f>T100/([5]Enlaces!$C$17/100)</f>
        <v>1800.8507953410983</v>
      </c>
      <c r="AJ100" s="42">
        <v>212.8</v>
      </c>
      <c r="AK100" s="45">
        <v>49.59</v>
      </c>
      <c r="AL100" s="41">
        <v>6864.6008590682941</v>
      </c>
      <c r="AM100" s="123">
        <f t="shared" si="30"/>
        <v>129707.31969218132</v>
      </c>
      <c r="AN100" s="126"/>
      <c r="AO100" s="124"/>
      <c r="AP100" s="124"/>
      <c r="AQ100" s="124"/>
      <c r="AR100" s="124"/>
      <c r="AS100" s="124"/>
      <c r="AT100" s="124"/>
      <c r="AU100" s="124"/>
      <c r="AV100" s="124"/>
      <c r="AW100" s="124"/>
      <c r="AX100" s="124"/>
      <c r="AY100" s="124"/>
      <c r="AZ100" s="139"/>
      <c r="BA100" s="126"/>
      <c r="BB100" s="124"/>
      <c r="BC100" s="124"/>
      <c r="BD100" s="124"/>
      <c r="BE100" s="124"/>
      <c r="BF100" s="124"/>
      <c r="BG100" s="124"/>
      <c r="BH100" s="124"/>
      <c r="BI100" s="124"/>
      <c r="BJ100" s="124"/>
      <c r="BK100" s="124"/>
      <c r="BL100" s="124"/>
      <c r="BM100" s="127"/>
      <c r="BN100" s="29">
        <v>1397.9281483504683</v>
      </c>
      <c r="BO100" s="29">
        <f t="shared" si="31"/>
        <v>26413.992155896933</v>
      </c>
      <c r="BP100" s="29">
        <v>7233.8570795129426</v>
      </c>
      <c r="BQ100" s="26">
        <f t="shared" si="32"/>
        <v>136684.452903105</v>
      </c>
      <c r="BR100" s="26">
        <v>129.12559990851082</v>
      </c>
      <c r="BS100" s="26">
        <f t="shared" si="33"/>
        <v>2439.8411228313025</v>
      </c>
      <c r="BT100" s="78">
        <v>8760.9108277719206</v>
      </c>
      <c r="BU100" s="33">
        <f t="shared" si="34"/>
        <v>165538.28618183322</v>
      </c>
      <c r="BV100" s="45">
        <v>10.26</v>
      </c>
      <c r="BW100" s="34">
        <v>18.940000000000001</v>
      </c>
      <c r="BX100" s="30">
        <v>4.6399999999999997</v>
      </c>
      <c r="BY100" s="27">
        <v>10.73</v>
      </c>
      <c r="BZ100" s="27"/>
      <c r="CA100" s="27">
        <v>15.53</v>
      </c>
      <c r="CB100" s="79"/>
      <c r="CC100" s="35">
        <v>7.56</v>
      </c>
      <c r="CD100" s="8">
        <v>18.895091304347833</v>
      </c>
      <c r="CE100" s="9">
        <v>19.027156521739133</v>
      </c>
      <c r="CF100" s="10">
        <v>0.21</v>
      </c>
      <c r="CG100" s="11">
        <v>0.73</v>
      </c>
      <c r="CH100" s="11">
        <v>6.03</v>
      </c>
      <c r="CI100" s="88">
        <v>-3.68</v>
      </c>
      <c r="CJ100" s="12">
        <v>191.61</v>
      </c>
      <c r="CK100" s="22">
        <f t="shared" si="35"/>
        <v>3620.4901110000001</v>
      </c>
      <c r="CL100" s="1">
        <v>191.61</v>
      </c>
      <c r="CM100" s="22">
        <f t="shared" si="36"/>
        <v>3620.4901110000001</v>
      </c>
      <c r="CN100" s="1">
        <v>178.11</v>
      </c>
      <c r="CO100" s="23">
        <f t="shared" si="37"/>
        <v>3365.4062610000001</v>
      </c>
      <c r="CP100" s="1">
        <v>13.5</v>
      </c>
      <c r="CQ100" s="23">
        <f t="shared" si="38"/>
        <v>255.08384999999998</v>
      </c>
      <c r="CR100" s="1">
        <v>0</v>
      </c>
      <c r="CS100" s="24">
        <f t="shared" si="39"/>
        <v>0</v>
      </c>
      <c r="CT100" s="82">
        <v>467.41</v>
      </c>
      <c r="CU100" s="22">
        <f t="shared" si="40"/>
        <v>8831.7586910000009</v>
      </c>
      <c r="CV100" s="1">
        <v>363.42</v>
      </c>
      <c r="CW100" s="23">
        <f t="shared" si="41"/>
        <v>6866.857242</v>
      </c>
      <c r="CX100" s="1">
        <v>103.98</v>
      </c>
      <c r="CY100" s="24">
        <f t="shared" si="42"/>
        <v>1964.7124980000001</v>
      </c>
      <c r="CZ100" s="85">
        <v>-171.82</v>
      </c>
      <c r="DA100" s="25">
        <f t="shared" si="43"/>
        <v>-3246.5560819999996</v>
      </c>
      <c r="DB100" s="25">
        <v>2116.34</v>
      </c>
      <c r="DC100" s="25">
        <v>32394.47</v>
      </c>
      <c r="DD100" s="25">
        <v>102199.9</v>
      </c>
      <c r="DE100" s="157">
        <v>139873.5</v>
      </c>
      <c r="DF100" s="157">
        <v>13481.709152969001</v>
      </c>
      <c r="DG100" s="157">
        <v>24198.481827315401</v>
      </c>
      <c r="DH100" s="4">
        <v>-4.6970408642554862E-2</v>
      </c>
    </row>
    <row r="101" spans="1:112" x14ac:dyDescent="0.2">
      <c r="A101" s="39">
        <v>40179</v>
      </c>
      <c r="B101" s="48">
        <v>165.28270000000001</v>
      </c>
      <c r="C101" s="150">
        <v>18.895099999999999</v>
      </c>
      <c r="D101" s="150">
        <v>19.027100000000001</v>
      </c>
      <c r="E101" s="49">
        <v>508.14</v>
      </c>
      <c r="F101" s="95">
        <f t="shared" si="22"/>
        <v>9601.3561140000002</v>
      </c>
      <c r="G101" s="51">
        <v>217.17</v>
      </c>
      <c r="H101" s="95">
        <f t="shared" si="23"/>
        <v>4103.4488670000001</v>
      </c>
      <c r="I101" s="53">
        <v>-290.97000000000003</v>
      </c>
      <c r="J101" s="98">
        <f t="shared" si="24"/>
        <v>-5497.9072470000001</v>
      </c>
      <c r="K101" s="51">
        <v>83.38</v>
      </c>
      <c r="L101" s="95">
        <f t="shared" si="25"/>
        <v>13781.271526</v>
      </c>
      <c r="M101" s="51">
        <v>154.52000000000001</v>
      </c>
      <c r="N101" s="95">
        <f t="shared" si="26"/>
        <v>2919.6708520000002</v>
      </c>
      <c r="O101" s="51">
        <v>0.23</v>
      </c>
      <c r="P101" s="154">
        <f t="shared" si="27"/>
        <v>4.3458730000000001</v>
      </c>
      <c r="Q101" s="51">
        <v>154.29</v>
      </c>
      <c r="R101" s="98">
        <f t="shared" si="28"/>
        <v>2915.3249789999995</v>
      </c>
      <c r="S101" s="53">
        <v>104.9</v>
      </c>
      <c r="T101" s="98">
        <f t="shared" si="29"/>
        <v>1982.09599</v>
      </c>
      <c r="U101" s="56">
        <v>1258</v>
      </c>
      <c r="V101" s="47">
        <v>555.81469299034995</v>
      </c>
      <c r="W101" s="100">
        <f>F101/([5]Enlaces!$C$17/100)</f>
        <v>7987.8170665557409</v>
      </c>
      <c r="X101" s="47">
        <v>237.54531600880523</v>
      </c>
      <c r="Y101" s="100">
        <f>H101/([5]Enlaces!$C$17/100)</f>
        <v>3413.8509708818638</v>
      </c>
      <c r="Z101" s="47">
        <v>-318.26937698154472</v>
      </c>
      <c r="AA101" s="100">
        <f>J101/([5]Enlaces!$C$17/100)</f>
        <v>-4573.9660956738771</v>
      </c>
      <c r="AB101" s="47">
        <v>169.01736993912874</v>
      </c>
      <c r="AC101" s="100">
        <f>N101/([5]Enlaces!$C$17/100)</f>
        <v>2429.0106921797005</v>
      </c>
      <c r="AD101" s="47">
        <v>0.25157905181206064</v>
      </c>
      <c r="AE101" s="100">
        <f>(P101/([5]Enlaces!$C$17/100))</f>
        <v>3.6155349417637273</v>
      </c>
      <c r="AF101" s="47">
        <v>168.76579088731665</v>
      </c>
      <c r="AG101" s="100">
        <f>(R101/([5]Enlaces!$C$17/100))</f>
        <v>2425.3951572379365</v>
      </c>
      <c r="AH101" s="47">
        <v>114.74192406558765</v>
      </c>
      <c r="AI101" s="100">
        <f>T101/([5]Enlaces!$C$17/100)</f>
        <v>1648.9983277870217</v>
      </c>
      <c r="AJ101" s="42">
        <v>214</v>
      </c>
      <c r="AK101" s="45">
        <v>45.78</v>
      </c>
      <c r="AL101" s="41">
        <v>6735.2670726801807</v>
      </c>
      <c r="AM101" s="123">
        <f t="shared" si="30"/>
        <v>127263.54486499928</v>
      </c>
      <c r="AN101" s="126"/>
      <c r="AO101" s="124"/>
      <c r="AP101" s="124"/>
      <c r="AQ101" s="124"/>
      <c r="AR101" s="124"/>
      <c r="AS101" s="124"/>
      <c r="AT101" s="124"/>
      <c r="AU101" s="124"/>
      <c r="AV101" s="124"/>
      <c r="AW101" s="124"/>
      <c r="AX101" s="124"/>
      <c r="AY101" s="124"/>
      <c r="AZ101" s="139"/>
      <c r="BA101" s="126"/>
      <c r="BB101" s="124"/>
      <c r="BC101" s="124"/>
      <c r="BD101" s="124"/>
      <c r="BE101" s="124"/>
      <c r="BF101" s="124"/>
      <c r="BG101" s="124"/>
      <c r="BH101" s="124"/>
      <c r="BI101" s="124"/>
      <c r="BJ101" s="124"/>
      <c r="BK101" s="124"/>
      <c r="BL101" s="124"/>
      <c r="BM101" s="127"/>
      <c r="BN101" s="29">
        <v>1339.8500737457919</v>
      </c>
      <c r="BO101" s="29">
        <f t="shared" si="31"/>
        <v>25316.601128434111</v>
      </c>
      <c r="BP101" s="29">
        <v>7251.4286924059452</v>
      </c>
      <c r="BQ101" s="26">
        <f t="shared" si="32"/>
        <v>137016.47028587956</v>
      </c>
      <c r="BR101" s="26">
        <v>86.568385990416544</v>
      </c>
      <c r="BS101" s="26">
        <f t="shared" si="33"/>
        <v>1635.7183101275195</v>
      </c>
      <c r="BT101" s="78">
        <v>8677.8471521421525</v>
      </c>
      <c r="BU101" s="33">
        <f t="shared" si="34"/>
        <v>163968.78972444119</v>
      </c>
      <c r="BV101" s="45">
        <v>10.32</v>
      </c>
      <c r="BW101" s="34">
        <v>19.07</v>
      </c>
      <c r="BX101" s="30">
        <v>4.57</v>
      </c>
      <c r="BY101" s="27">
        <v>10.8</v>
      </c>
      <c r="BZ101" s="27"/>
      <c r="CA101" s="27">
        <v>14.95</v>
      </c>
      <c r="CB101" s="79"/>
      <c r="CC101" s="35">
        <v>6.97</v>
      </c>
      <c r="CD101" s="8">
        <v>18.893733333333341</v>
      </c>
      <c r="CE101" s="9">
        <v>19.027304761904766</v>
      </c>
      <c r="CF101" s="10">
        <v>0.93</v>
      </c>
      <c r="CG101" s="11">
        <v>0.62</v>
      </c>
      <c r="CH101" s="11">
        <v>4.5599999999999996</v>
      </c>
      <c r="CI101" s="88">
        <v>-3.63</v>
      </c>
      <c r="CJ101" s="12">
        <v>151.82</v>
      </c>
      <c r="CK101" s="22">
        <f t="shared" si="35"/>
        <v>2868.6540819999996</v>
      </c>
      <c r="CL101" s="1">
        <v>151.82</v>
      </c>
      <c r="CM101" s="22">
        <f t="shared" si="36"/>
        <v>2868.6540819999996</v>
      </c>
      <c r="CN101" s="1">
        <v>144.53</v>
      </c>
      <c r="CO101" s="23">
        <f t="shared" si="37"/>
        <v>2730.9088029999998</v>
      </c>
      <c r="CP101" s="1">
        <v>7.29</v>
      </c>
      <c r="CQ101" s="23">
        <f t="shared" si="38"/>
        <v>137.74527899999998</v>
      </c>
      <c r="CR101" s="1">
        <v>0</v>
      </c>
      <c r="CS101" s="24">
        <f t="shared" si="39"/>
        <v>0</v>
      </c>
      <c r="CT101" s="82">
        <v>207.54</v>
      </c>
      <c r="CU101" s="22">
        <f t="shared" si="40"/>
        <v>3921.4890539999997</v>
      </c>
      <c r="CV101" s="1">
        <v>165.28</v>
      </c>
      <c r="CW101" s="23">
        <f t="shared" si="41"/>
        <v>3122.9821280000001</v>
      </c>
      <c r="CX101" s="1">
        <v>42.25</v>
      </c>
      <c r="CY101" s="24">
        <f t="shared" si="42"/>
        <v>798.31797499999993</v>
      </c>
      <c r="CZ101" s="85">
        <v>-13.46</v>
      </c>
      <c r="DA101" s="25">
        <f t="shared" si="43"/>
        <v>-254.328046</v>
      </c>
      <c r="DB101" s="25">
        <v>2077.23</v>
      </c>
      <c r="DC101" s="25">
        <v>30498.54</v>
      </c>
      <c r="DD101" s="25">
        <v>100703.13</v>
      </c>
      <c r="DE101" s="157">
        <v>138053.17000000001</v>
      </c>
      <c r="DF101" s="157">
        <v>13193.536930780399</v>
      </c>
      <c r="DG101" s="157">
        <v>23695.152276182998</v>
      </c>
      <c r="DH101" s="4">
        <v>0.5639097744360777</v>
      </c>
    </row>
    <row r="102" spans="1:112" x14ac:dyDescent="0.2">
      <c r="A102" s="39">
        <v>40210</v>
      </c>
      <c r="B102" s="48">
        <v>166.9109</v>
      </c>
      <c r="C102" s="150">
        <v>18.895099999999999</v>
      </c>
      <c r="D102" s="150">
        <v>19.0273</v>
      </c>
      <c r="E102" s="49">
        <v>529.69000000000005</v>
      </c>
      <c r="F102" s="95">
        <f t="shared" si="22"/>
        <v>10008.545519000001</v>
      </c>
      <c r="G102" s="51">
        <v>256.12</v>
      </c>
      <c r="H102" s="95">
        <f t="shared" si="23"/>
        <v>4839.413012</v>
      </c>
      <c r="I102" s="53">
        <v>-273.56</v>
      </c>
      <c r="J102" s="98">
        <f t="shared" si="24"/>
        <v>-5168.9435560000002</v>
      </c>
      <c r="K102" s="51">
        <v>82.14</v>
      </c>
      <c r="L102" s="95">
        <f t="shared" si="25"/>
        <v>13710.061325999999</v>
      </c>
      <c r="M102" s="51">
        <v>187.18</v>
      </c>
      <c r="N102" s="95">
        <f t="shared" si="26"/>
        <v>3536.7848180000001</v>
      </c>
      <c r="O102" s="51">
        <v>0.18</v>
      </c>
      <c r="P102" s="154">
        <f t="shared" si="27"/>
        <v>3.4011179999999999</v>
      </c>
      <c r="Q102" s="51">
        <v>186.99</v>
      </c>
      <c r="R102" s="98">
        <f t="shared" si="28"/>
        <v>3533.1947490000002</v>
      </c>
      <c r="S102" s="53">
        <v>118.82</v>
      </c>
      <c r="T102" s="98">
        <f t="shared" si="29"/>
        <v>2245.1157819999999</v>
      </c>
      <c r="U102" s="56">
        <v>1446.54</v>
      </c>
      <c r="V102" s="47">
        <v>579.24220488970707</v>
      </c>
      <c r="W102" s="100">
        <f>F102/([5]Enlaces!$C$17/100)</f>
        <v>8326.5769708818643</v>
      </c>
      <c r="X102" s="47">
        <v>280.07988354764444</v>
      </c>
      <c r="Y102" s="100">
        <f>H102/([5]Enlaces!$C$17/100)</f>
        <v>4026.133953410982</v>
      </c>
      <c r="Z102" s="47">
        <v>-299.15138584762457</v>
      </c>
      <c r="AA102" s="100">
        <f>J102/([5]Enlaces!$C$17/100)</f>
        <v>-4300.2858202995012</v>
      </c>
      <c r="AB102" s="47">
        <v>204.69058489164487</v>
      </c>
      <c r="AC102" s="100">
        <f>N102/([5]Enlaces!$C$17/100)</f>
        <v>2942.4166539101498</v>
      </c>
      <c r="AD102" s="47">
        <v>0.19683889988511633</v>
      </c>
      <c r="AE102" s="100">
        <f>(P102/([5]Enlaces!$C$17/100))</f>
        <v>2.8295490848585692</v>
      </c>
      <c r="AF102" s="47">
        <v>204.48281049732168</v>
      </c>
      <c r="AG102" s="100">
        <f>(R102/([5]Enlaces!$C$17/100))</f>
        <v>2939.4299076539105</v>
      </c>
      <c r="AH102" s="47">
        <v>129.93554491305289</v>
      </c>
      <c r="AI102" s="100">
        <f>T102/([5]Enlaces!$C$17/100)</f>
        <v>1867.8167903494175</v>
      </c>
      <c r="AJ102" s="42">
        <v>215.5</v>
      </c>
      <c r="AK102" s="45">
        <v>45.76</v>
      </c>
      <c r="AL102" s="41">
        <v>6850.9618895904205</v>
      </c>
      <c r="AM102" s="123">
        <f t="shared" si="30"/>
        <v>129449.60999999994</v>
      </c>
      <c r="AN102" s="126"/>
      <c r="AO102" s="124"/>
      <c r="AP102" s="124"/>
      <c r="AQ102" s="124"/>
      <c r="AR102" s="124"/>
      <c r="AS102" s="124"/>
      <c r="AT102" s="124"/>
      <c r="AU102" s="124"/>
      <c r="AV102" s="124"/>
      <c r="AW102" s="124"/>
      <c r="AX102" s="124"/>
      <c r="AY102" s="124"/>
      <c r="AZ102" s="139"/>
      <c r="BA102" s="126"/>
      <c r="BB102" s="124"/>
      <c r="BC102" s="124"/>
      <c r="BD102" s="124"/>
      <c r="BE102" s="124"/>
      <c r="BF102" s="124"/>
      <c r="BG102" s="124"/>
      <c r="BH102" s="124"/>
      <c r="BI102" s="124"/>
      <c r="BJ102" s="124"/>
      <c r="BK102" s="124"/>
      <c r="BL102" s="124"/>
      <c r="BM102" s="127"/>
      <c r="BN102" s="29">
        <v>1495.2754947049759</v>
      </c>
      <c r="BO102" s="29">
        <f t="shared" si="31"/>
        <v>28253.37999999999</v>
      </c>
      <c r="BP102" s="29">
        <v>7247.4699789892602</v>
      </c>
      <c r="BQ102" s="26">
        <f t="shared" si="32"/>
        <v>136941.66999999995</v>
      </c>
      <c r="BR102" s="26">
        <v>84.860096003725801</v>
      </c>
      <c r="BS102" s="26">
        <f t="shared" si="33"/>
        <v>1603.4399999999994</v>
      </c>
      <c r="BT102" s="78">
        <v>8827.6055696979602</v>
      </c>
      <c r="BU102" s="33">
        <f t="shared" si="34"/>
        <v>166798.48999999993</v>
      </c>
      <c r="BV102" s="45">
        <v>10.29</v>
      </c>
      <c r="BW102" s="34">
        <v>19.059999999999999</v>
      </c>
      <c r="BX102" s="30">
        <v>4.47</v>
      </c>
      <c r="BY102" s="27">
        <v>10.75</v>
      </c>
      <c r="BZ102" s="27"/>
      <c r="CA102" s="27">
        <v>15.03</v>
      </c>
      <c r="CB102" s="79"/>
      <c r="CC102" s="35">
        <v>7</v>
      </c>
      <c r="CD102" s="8">
        <v>18.895100000000006</v>
      </c>
      <c r="CE102" s="9">
        <v>19.027335000000001</v>
      </c>
      <c r="CF102" s="10">
        <v>1.34</v>
      </c>
      <c r="CG102" s="11">
        <v>-0.1</v>
      </c>
      <c r="CH102" s="11">
        <v>2.11</v>
      </c>
      <c r="CI102" s="88">
        <v>-4.62</v>
      </c>
      <c r="CJ102" s="12">
        <v>136.62</v>
      </c>
      <c r="CK102" s="22">
        <f t="shared" si="35"/>
        <v>2581.448562</v>
      </c>
      <c r="CL102" s="1">
        <v>136.62</v>
      </c>
      <c r="CM102" s="22">
        <f t="shared" si="36"/>
        <v>2581.448562</v>
      </c>
      <c r="CN102" s="1">
        <v>121.2</v>
      </c>
      <c r="CO102" s="23">
        <f t="shared" si="37"/>
        <v>2290.0861199999999</v>
      </c>
      <c r="CP102" s="1">
        <v>15.42</v>
      </c>
      <c r="CQ102" s="23">
        <f t="shared" si="38"/>
        <v>291.36244199999999</v>
      </c>
      <c r="CR102" s="1">
        <v>0</v>
      </c>
      <c r="CS102" s="24">
        <f t="shared" si="39"/>
        <v>0</v>
      </c>
      <c r="CT102" s="82">
        <v>219.4</v>
      </c>
      <c r="CU102" s="22">
        <f t="shared" si="40"/>
        <v>4145.5849399999997</v>
      </c>
      <c r="CV102" s="1">
        <v>193.69</v>
      </c>
      <c r="CW102" s="23">
        <f t="shared" si="41"/>
        <v>3659.7919189999998</v>
      </c>
      <c r="CX102" s="1">
        <v>25.71</v>
      </c>
      <c r="CY102" s="24">
        <f t="shared" si="42"/>
        <v>485.79302100000001</v>
      </c>
      <c r="CZ102" s="85">
        <v>-57.07</v>
      </c>
      <c r="DA102" s="25">
        <f t="shared" si="43"/>
        <v>-1078.343357</v>
      </c>
      <c r="DB102" s="25">
        <v>2139.21</v>
      </c>
      <c r="DC102" s="25">
        <v>30847.62</v>
      </c>
      <c r="DD102" s="25">
        <v>102786.18</v>
      </c>
      <c r="DE102" s="157">
        <v>140713.45000000001</v>
      </c>
      <c r="DF102" s="157">
        <v>13058.1161771479</v>
      </c>
      <c r="DG102" s="157">
        <v>23548.880681262701</v>
      </c>
      <c r="DH102" s="4">
        <v>0.70093457943924964</v>
      </c>
    </row>
    <row r="103" spans="1:112" x14ac:dyDescent="0.2">
      <c r="A103" s="39">
        <v>40238</v>
      </c>
      <c r="B103" s="48">
        <v>179.90819999999999</v>
      </c>
      <c r="C103" s="150">
        <v>18.895099999999999</v>
      </c>
      <c r="D103" s="150">
        <v>19.0274</v>
      </c>
      <c r="E103" s="49">
        <v>638.30999999999995</v>
      </c>
      <c r="F103" s="95">
        <f t="shared" si="22"/>
        <v>12060.931280999999</v>
      </c>
      <c r="G103" s="51">
        <v>278.08</v>
      </c>
      <c r="H103" s="95">
        <f t="shared" si="23"/>
        <v>5254.3494079999991</v>
      </c>
      <c r="I103" s="53">
        <v>-360.23</v>
      </c>
      <c r="J103" s="98">
        <f t="shared" si="24"/>
        <v>-6806.5818730000001</v>
      </c>
      <c r="K103" s="51">
        <v>83.51</v>
      </c>
      <c r="L103" s="95">
        <f t="shared" si="25"/>
        <v>15024.133782000001</v>
      </c>
      <c r="M103" s="51">
        <v>230.64</v>
      </c>
      <c r="N103" s="95">
        <f t="shared" si="26"/>
        <v>4357.9658639999998</v>
      </c>
      <c r="O103" s="51">
        <v>0.11</v>
      </c>
      <c r="P103" s="154">
        <f t="shared" si="27"/>
        <v>2.0784609999999999</v>
      </c>
      <c r="Q103" s="51">
        <v>230.53</v>
      </c>
      <c r="R103" s="98">
        <f t="shared" si="28"/>
        <v>4355.8874029999997</v>
      </c>
      <c r="S103" s="53">
        <v>122.35</v>
      </c>
      <c r="T103" s="98">
        <f t="shared" si="29"/>
        <v>2311.8154849999996</v>
      </c>
      <c r="U103" s="57">
        <v>1465.06</v>
      </c>
      <c r="V103" s="47">
        <v>695.16898451966881</v>
      </c>
      <c r="W103" s="100">
        <f>F103/([5]Enlaces!$C$17/100)</f>
        <v>10034.05264642263</v>
      </c>
      <c r="X103" s="47">
        <v>302.85063874172346</v>
      </c>
      <c r="Y103" s="100">
        <f>H103/([5]Enlaces!$C$17/100)</f>
        <v>4371.3389417637263</v>
      </c>
      <c r="Z103" s="47">
        <v>-392.31834577794535</v>
      </c>
      <c r="AA103" s="100">
        <f>J103/([5]Enlaces!$C$17/100)</f>
        <v>-5662.7137046589023</v>
      </c>
      <c r="AB103" s="47">
        <v>251.18480767905314</v>
      </c>
      <c r="AC103" s="100">
        <f>N103/([5]Enlaces!$C$17/100)</f>
        <v>3625.595560732113</v>
      </c>
      <c r="AD103" s="47">
        <v>0.11979851216049188</v>
      </c>
      <c r="AE103" s="100">
        <f>(P103/([5]Enlaces!$C$17/100))</f>
        <v>1.7291688851913478</v>
      </c>
      <c r="AF103" s="47">
        <v>251.06500916689265</v>
      </c>
      <c r="AG103" s="100">
        <f>(R103/([5]Enlaces!$C$17/100))</f>
        <v>3623.8663918469215</v>
      </c>
      <c r="AH103" s="47">
        <v>133.24861784396529</v>
      </c>
      <c r="AI103" s="100">
        <f>T103/([5]Enlaces!$C$17/100)</f>
        <v>1923.3073918469215</v>
      </c>
      <c r="AJ103" s="42">
        <v>216.5</v>
      </c>
      <c r="AK103" s="45">
        <v>45.83</v>
      </c>
      <c r="AL103" s="41">
        <v>6947.5504231255691</v>
      </c>
      <c r="AM103" s="123">
        <f t="shared" si="30"/>
        <v>131274.65999999995</v>
      </c>
      <c r="AN103" s="126"/>
      <c r="AO103" s="124"/>
      <c r="AP103" s="124"/>
      <c r="AQ103" s="124"/>
      <c r="AR103" s="124"/>
      <c r="AS103" s="124"/>
      <c r="AT103" s="124"/>
      <c r="AU103" s="124"/>
      <c r="AV103" s="124"/>
      <c r="AW103" s="124"/>
      <c r="AX103" s="124"/>
      <c r="AY103" s="124"/>
      <c r="AZ103" s="139"/>
      <c r="BA103" s="126"/>
      <c r="BB103" s="124"/>
      <c r="BC103" s="124"/>
      <c r="BD103" s="124"/>
      <c r="BE103" s="124"/>
      <c r="BF103" s="124"/>
      <c r="BG103" s="124"/>
      <c r="BH103" s="124"/>
      <c r="BI103" s="124"/>
      <c r="BJ103" s="124"/>
      <c r="BK103" s="124"/>
      <c r="BL103" s="124"/>
      <c r="BM103" s="127"/>
      <c r="BN103" s="29">
        <v>1590.3953935147199</v>
      </c>
      <c r="BO103" s="29">
        <f t="shared" si="31"/>
        <v>30050.679999999982</v>
      </c>
      <c r="BP103" s="29">
        <v>7259.9123582304364</v>
      </c>
      <c r="BQ103" s="26">
        <f t="shared" si="32"/>
        <v>137176.7699999999</v>
      </c>
      <c r="BR103" s="26">
        <v>81.769876846378111</v>
      </c>
      <c r="BS103" s="26">
        <f t="shared" si="33"/>
        <v>1545.049999999999</v>
      </c>
      <c r="BT103" s="78">
        <v>8932.0776285915344</v>
      </c>
      <c r="BU103" s="33">
        <f t="shared" si="34"/>
        <v>168772.49999999988</v>
      </c>
      <c r="BV103" s="45">
        <v>10.220000000000001</v>
      </c>
      <c r="BW103" s="34">
        <v>18.89</v>
      </c>
      <c r="BX103" s="30">
        <v>4.37</v>
      </c>
      <c r="BY103" s="27">
        <v>10.66</v>
      </c>
      <c r="BZ103" s="27"/>
      <c r="CA103" s="27">
        <v>14.33</v>
      </c>
      <c r="CB103" s="79"/>
      <c r="CC103" s="35">
        <v>6.42</v>
      </c>
      <c r="CD103" s="8">
        <v>18.89510000000001</v>
      </c>
      <c r="CE103" s="9">
        <v>19.027321739130436</v>
      </c>
      <c r="CF103" s="10">
        <v>1.65</v>
      </c>
      <c r="CG103" s="11">
        <v>-0.2</v>
      </c>
      <c r="CH103" s="11">
        <v>0.37</v>
      </c>
      <c r="CI103" s="88">
        <v>-3.42</v>
      </c>
      <c r="CJ103" s="12">
        <v>160.9</v>
      </c>
      <c r="CK103" s="22">
        <f t="shared" si="35"/>
        <v>3040.2215900000001</v>
      </c>
      <c r="CL103" s="1">
        <v>160.9</v>
      </c>
      <c r="CM103" s="22">
        <f t="shared" si="36"/>
        <v>3040.2215900000001</v>
      </c>
      <c r="CN103" s="1">
        <v>145.38</v>
      </c>
      <c r="CO103" s="23">
        <f t="shared" si="37"/>
        <v>2746.969638</v>
      </c>
      <c r="CP103" s="1">
        <v>15.52</v>
      </c>
      <c r="CQ103" s="23">
        <f t="shared" si="38"/>
        <v>293.25195199999996</v>
      </c>
      <c r="CR103" s="1">
        <v>0</v>
      </c>
      <c r="CS103" s="24">
        <f t="shared" si="39"/>
        <v>0</v>
      </c>
      <c r="CT103" s="82">
        <v>218.44</v>
      </c>
      <c r="CU103" s="22">
        <f t="shared" si="40"/>
        <v>4127.4456439999994</v>
      </c>
      <c r="CV103" s="1">
        <v>177.31</v>
      </c>
      <c r="CW103" s="23">
        <f t="shared" si="41"/>
        <v>3350.2901809999998</v>
      </c>
      <c r="CX103" s="1">
        <v>41.14</v>
      </c>
      <c r="CY103" s="24">
        <f t="shared" si="42"/>
        <v>777.34441400000003</v>
      </c>
      <c r="CZ103" s="85">
        <v>-16.399999999999999</v>
      </c>
      <c r="DA103" s="25">
        <f t="shared" si="43"/>
        <v>-309.87963999999994</v>
      </c>
      <c r="DB103" s="25">
        <v>2194.4299999999998</v>
      </c>
      <c r="DC103" s="25">
        <v>32167.95</v>
      </c>
      <c r="DD103" s="25">
        <v>105324.66</v>
      </c>
      <c r="DE103" s="157">
        <v>144305.92000000001</v>
      </c>
      <c r="DF103" s="157">
        <v>13075.446892071701</v>
      </c>
      <c r="DG103" s="157">
        <v>23759.6670425542</v>
      </c>
      <c r="DH103" s="4">
        <v>0.46403712296982924</v>
      </c>
    </row>
    <row r="104" spans="1:112" x14ac:dyDescent="0.2">
      <c r="A104" s="39">
        <v>40269</v>
      </c>
      <c r="B104" s="48">
        <v>165.46080000000001</v>
      </c>
      <c r="C104" s="150">
        <v>18.895099999999999</v>
      </c>
      <c r="D104" s="150">
        <v>19.0273</v>
      </c>
      <c r="E104" s="49">
        <v>615.19000000000005</v>
      </c>
      <c r="F104" s="95">
        <f t="shared" si="22"/>
        <v>11624.076569000001</v>
      </c>
      <c r="G104" s="51">
        <v>237.56</v>
      </c>
      <c r="H104" s="95">
        <f t="shared" si="23"/>
        <v>4488.7199559999999</v>
      </c>
      <c r="I104" s="53">
        <v>-377.63</v>
      </c>
      <c r="J104" s="98">
        <f t="shared" si="24"/>
        <v>-7135.3566129999999</v>
      </c>
      <c r="K104" s="51">
        <v>85.9</v>
      </c>
      <c r="L104" s="95">
        <f t="shared" si="25"/>
        <v>14213.082720000002</v>
      </c>
      <c r="M104" s="51">
        <v>219</v>
      </c>
      <c r="N104" s="95">
        <f t="shared" si="26"/>
        <v>4138.0268999999998</v>
      </c>
      <c r="O104" s="51">
        <v>0</v>
      </c>
      <c r="P104" s="154">
        <f t="shared" si="27"/>
        <v>0</v>
      </c>
      <c r="Q104" s="51">
        <v>219</v>
      </c>
      <c r="R104" s="98">
        <f t="shared" si="28"/>
        <v>4138.0268999999998</v>
      </c>
      <c r="S104" s="53">
        <v>150.82</v>
      </c>
      <c r="T104" s="98">
        <f t="shared" si="29"/>
        <v>2849.7589819999998</v>
      </c>
      <c r="U104" s="56">
        <v>1755.78</v>
      </c>
      <c r="V104" s="47">
        <v>668.82783843786251</v>
      </c>
      <c r="W104" s="100">
        <f>F104/([5]Enlaces!$C$17/100)</f>
        <v>9670.6127861896857</v>
      </c>
      <c r="X104" s="47">
        <v>258.27263333165138</v>
      </c>
      <c r="Y104" s="100">
        <f>H104/([5]Enlaces!$C$17/100)</f>
        <v>3734.3760033277872</v>
      </c>
      <c r="Z104" s="47">
        <v>-410.55520510621108</v>
      </c>
      <c r="AA104" s="100">
        <f>J104/([5]Enlaces!$C$17/100)</f>
        <v>-5936.2367828618972</v>
      </c>
      <c r="AB104" s="47">
        <v>238.09440435945299</v>
      </c>
      <c r="AC104" s="100">
        <f>N104/([5]Enlaces!$C$17/100)</f>
        <v>3442.6180532445924</v>
      </c>
      <c r="AD104" s="47">
        <v>0</v>
      </c>
      <c r="AE104" s="100">
        <f>(P104/([5]Enlaces!$C$17/100))</f>
        <v>0</v>
      </c>
      <c r="AF104" s="47">
        <v>238.09440435945299</v>
      </c>
      <c r="AG104" s="100">
        <f>(R104/([5]Enlaces!$C$17/100))</f>
        <v>3442.6180532445924</v>
      </c>
      <c r="AH104" s="47">
        <v>163.96985418033196</v>
      </c>
      <c r="AI104" s="100">
        <f>T104/([5]Enlaces!$C$17/100)</f>
        <v>2370.847738768719</v>
      </c>
      <c r="AJ104" s="42">
        <v>217.6</v>
      </c>
      <c r="AK104" s="45">
        <v>46.06</v>
      </c>
      <c r="AL104" s="41">
        <v>7074.3557853623406</v>
      </c>
      <c r="AM104" s="123">
        <f t="shared" si="30"/>
        <v>133670.65999999995</v>
      </c>
      <c r="AN104" s="126"/>
      <c r="AO104" s="124"/>
      <c r="AP104" s="124"/>
      <c r="AQ104" s="124"/>
      <c r="AR104" s="124"/>
      <c r="AS104" s="124"/>
      <c r="AT104" s="124"/>
      <c r="AU104" s="124"/>
      <c r="AV104" s="124"/>
      <c r="AW104" s="124"/>
      <c r="AX104" s="124"/>
      <c r="AY104" s="124"/>
      <c r="AZ104" s="139"/>
      <c r="BA104" s="126"/>
      <c r="BB104" s="124"/>
      <c r="BC104" s="124"/>
      <c r="BD104" s="124"/>
      <c r="BE104" s="124"/>
      <c r="BF104" s="124"/>
      <c r="BG104" s="124"/>
      <c r="BH104" s="124"/>
      <c r="BI104" s="124"/>
      <c r="BJ104" s="124"/>
      <c r="BK104" s="124"/>
      <c r="BL104" s="124"/>
      <c r="BM104" s="127"/>
      <c r="BN104" s="29">
        <v>1680.1355907087018</v>
      </c>
      <c r="BO104" s="29">
        <f t="shared" si="31"/>
        <v>31746.329999999991</v>
      </c>
      <c r="BP104" s="29">
        <v>7296.3921863340202</v>
      </c>
      <c r="BQ104" s="26">
        <f t="shared" si="32"/>
        <v>137866.05999999994</v>
      </c>
      <c r="BR104" s="26">
        <v>76.183243274711401</v>
      </c>
      <c r="BS104" s="26">
        <f t="shared" si="33"/>
        <v>1439.4899999999993</v>
      </c>
      <c r="BT104" s="78">
        <v>9052.7110203174343</v>
      </c>
      <c r="BU104" s="33">
        <f t="shared" si="34"/>
        <v>171051.87999999995</v>
      </c>
      <c r="BV104" s="45">
        <v>10.17</v>
      </c>
      <c r="BW104" s="34">
        <v>18.97</v>
      </c>
      <c r="BX104" s="30">
        <v>4.4000000000000004</v>
      </c>
      <c r="BY104" s="27">
        <v>10.47</v>
      </c>
      <c r="BZ104" s="27"/>
      <c r="CA104" s="27">
        <v>14.21</v>
      </c>
      <c r="CB104" s="79"/>
      <c r="CC104" s="35">
        <v>6.05</v>
      </c>
      <c r="CD104" s="8">
        <v>18.895100000000006</v>
      </c>
      <c r="CE104" s="9">
        <v>19.027126315789477</v>
      </c>
      <c r="CF104" s="10">
        <v>1.96</v>
      </c>
      <c r="CG104" s="11">
        <v>0.51</v>
      </c>
      <c r="CH104" s="11">
        <v>-0.18</v>
      </c>
      <c r="CI104" s="88">
        <v>-0.7</v>
      </c>
      <c r="CJ104" s="12">
        <v>281.33999999999997</v>
      </c>
      <c r="CK104" s="22">
        <f t="shared" si="35"/>
        <v>5315.9474339999997</v>
      </c>
      <c r="CL104" s="1">
        <v>281.33999999999997</v>
      </c>
      <c r="CM104" s="22">
        <f t="shared" si="36"/>
        <v>5315.9474339999997</v>
      </c>
      <c r="CN104" s="1">
        <v>274.55</v>
      </c>
      <c r="CO104" s="23">
        <f t="shared" si="37"/>
        <v>5187.6497049999998</v>
      </c>
      <c r="CP104" s="1">
        <v>6.8</v>
      </c>
      <c r="CQ104" s="23">
        <f t="shared" si="38"/>
        <v>128.48667999999998</v>
      </c>
      <c r="CR104" s="1">
        <v>0</v>
      </c>
      <c r="CS104" s="24">
        <f t="shared" si="39"/>
        <v>0</v>
      </c>
      <c r="CT104" s="82">
        <v>296.69</v>
      </c>
      <c r="CU104" s="22">
        <f t="shared" si="40"/>
        <v>5605.9872189999996</v>
      </c>
      <c r="CV104" s="1">
        <v>261.18</v>
      </c>
      <c r="CW104" s="23">
        <f t="shared" si="41"/>
        <v>4935.0222180000001</v>
      </c>
      <c r="CX104" s="1">
        <v>35.51</v>
      </c>
      <c r="CY104" s="24">
        <f t="shared" si="42"/>
        <v>670.96500099999992</v>
      </c>
      <c r="CZ104" s="85">
        <v>20.16</v>
      </c>
      <c r="DA104" s="25">
        <f t="shared" si="43"/>
        <v>380.92521599999998</v>
      </c>
      <c r="DB104" s="25">
        <v>2144.4299999999998</v>
      </c>
      <c r="DC104" s="25">
        <v>29754.91</v>
      </c>
      <c r="DD104" s="25">
        <v>102105.12</v>
      </c>
      <c r="DE104" s="157">
        <v>139163.38</v>
      </c>
      <c r="DF104" s="157">
        <v>13245.5290755516</v>
      </c>
      <c r="DG104" s="157">
        <v>24327.511360057801</v>
      </c>
      <c r="DH104" s="4">
        <v>0.50808314087760209</v>
      </c>
    </row>
    <row r="105" spans="1:112" x14ac:dyDescent="0.2">
      <c r="A105" s="39">
        <v>40299</v>
      </c>
      <c r="B105" s="48">
        <v>173.89439999999999</v>
      </c>
      <c r="C105" s="150">
        <v>18.895099999999999</v>
      </c>
      <c r="D105" s="150">
        <v>19.0273</v>
      </c>
      <c r="E105" s="49">
        <v>618.70000000000005</v>
      </c>
      <c r="F105" s="95">
        <f t="shared" si="22"/>
        <v>11690.398370000001</v>
      </c>
      <c r="G105" s="51">
        <v>272.49</v>
      </c>
      <c r="H105" s="95">
        <f t="shared" si="23"/>
        <v>5148.7257989999998</v>
      </c>
      <c r="I105" s="53">
        <v>-346.21</v>
      </c>
      <c r="J105" s="98">
        <f t="shared" si="24"/>
        <v>-6541.6725709999992</v>
      </c>
      <c r="K105" s="51">
        <v>88.06</v>
      </c>
      <c r="L105" s="95">
        <f t="shared" si="25"/>
        <v>15313.140863999999</v>
      </c>
      <c r="M105" s="51">
        <v>229.19</v>
      </c>
      <c r="N105" s="95">
        <f t="shared" si="26"/>
        <v>4330.5679689999997</v>
      </c>
      <c r="O105" s="51">
        <v>0</v>
      </c>
      <c r="P105" s="154">
        <f t="shared" si="27"/>
        <v>0</v>
      </c>
      <c r="Q105" s="51">
        <v>229.18</v>
      </c>
      <c r="R105" s="98">
        <f t="shared" si="28"/>
        <v>4330.3790179999996</v>
      </c>
      <c r="S105" s="53">
        <v>147.91999999999999</v>
      </c>
      <c r="T105" s="98">
        <f t="shared" si="29"/>
        <v>2794.9631919999997</v>
      </c>
      <c r="U105" s="56">
        <v>1679.79</v>
      </c>
      <c r="V105" s="47">
        <v>672.12284419144044</v>
      </c>
      <c r="W105" s="100">
        <f>F105/([5]Enlaces!$C$17/100)</f>
        <v>9725.7889933444276</v>
      </c>
      <c r="X105" s="47">
        <v>296.01867433930113</v>
      </c>
      <c r="Y105" s="100">
        <f>H105/([5]Enlaces!$C$17/100)</f>
        <v>4283.4657229617305</v>
      </c>
      <c r="Z105" s="47">
        <v>-376.10416985213925</v>
      </c>
      <c r="AA105" s="100">
        <f>J105/([5]Enlaces!$C$17/100)</f>
        <v>-5442.3232703826952</v>
      </c>
      <c r="AB105" s="47">
        <v>248.97985236824991</v>
      </c>
      <c r="AC105" s="100">
        <f>N105/([5]Enlaces!$C$17/100)</f>
        <v>3602.8019708818633</v>
      </c>
      <c r="AD105" s="47">
        <v>0</v>
      </c>
      <c r="AE105" s="100">
        <f>(P105/([5]Enlaces!$C$17/100))</f>
        <v>0</v>
      </c>
      <c r="AF105" s="47">
        <v>248.96898889897253</v>
      </c>
      <c r="AG105" s="100">
        <f>(R105/([5]Enlaces!$C$17/100))</f>
        <v>3602.6447737104822</v>
      </c>
      <c r="AH105" s="47">
        <v>160.69243755099055</v>
      </c>
      <c r="AI105" s="100">
        <f>T105/([5]Enlaces!$C$17/100)</f>
        <v>2325.2605590682197</v>
      </c>
      <c r="AJ105" s="42">
        <v>218</v>
      </c>
      <c r="AK105" s="45">
        <v>46.03</v>
      </c>
      <c r="AL105" s="41">
        <v>7116.5852522611658</v>
      </c>
      <c r="AM105" s="123">
        <f t="shared" si="30"/>
        <v>134468.58999999994</v>
      </c>
      <c r="AN105" s="126"/>
      <c r="AO105" s="124"/>
      <c r="AP105" s="124"/>
      <c r="AQ105" s="124"/>
      <c r="AR105" s="124"/>
      <c r="AS105" s="124"/>
      <c r="AT105" s="124"/>
      <c r="AU105" s="124"/>
      <c r="AV105" s="124"/>
      <c r="AW105" s="124"/>
      <c r="AX105" s="124"/>
      <c r="AY105" s="124"/>
      <c r="AZ105" s="139"/>
      <c r="BA105" s="126"/>
      <c r="BB105" s="124"/>
      <c r="BC105" s="124"/>
      <c r="BD105" s="124"/>
      <c r="BE105" s="124"/>
      <c r="BF105" s="124"/>
      <c r="BG105" s="124"/>
      <c r="BH105" s="124"/>
      <c r="BI105" s="124"/>
      <c r="BJ105" s="124"/>
      <c r="BK105" s="124"/>
      <c r="BL105" s="124"/>
      <c r="BM105" s="127"/>
      <c r="BN105" s="29">
        <v>1691.4178808262452</v>
      </c>
      <c r="BO105" s="29">
        <f t="shared" si="31"/>
        <v>31959.509999999984</v>
      </c>
      <c r="BP105" s="29">
        <v>7290.6494276293824</v>
      </c>
      <c r="BQ105" s="26">
        <f t="shared" si="32"/>
        <v>137757.54999999993</v>
      </c>
      <c r="BR105" s="26">
        <v>89.119930564008627</v>
      </c>
      <c r="BS105" s="26">
        <f t="shared" si="33"/>
        <v>1683.9299999999994</v>
      </c>
      <c r="BT105" s="78">
        <v>9071.1872390196368</v>
      </c>
      <c r="BU105" s="33">
        <f t="shared" si="34"/>
        <v>171400.98999999993</v>
      </c>
      <c r="BV105" s="45">
        <v>9.83</v>
      </c>
      <c r="BW105" s="34">
        <v>18.78</v>
      </c>
      <c r="BX105" s="30">
        <v>4.33</v>
      </c>
      <c r="BY105" s="27">
        <v>10.26</v>
      </c>
      <c r="BZ105" s="27"/>
      <c r="CA105" s="27">
        <v>13.82</v>
      </c>
      <c r="CB105" s="79"/>
      <c r="CC105" s="35">
        <v>5.66</v>
      </c>
      <c r="CD105" s="8">
        <v>18.895100000000006</v>
      </c>
      <c r="CE105" s="9">
        <v>19.027328571428576</v>
      </c>
      <c r="CF105" s="10">
        <v>2.27</v>
      </c>
      <c r="CG105" s="11">
        <v>2.69</v>
      </c>
      <c r="CH105" s="11">
        <v>0.09</v>
      </c>
      <c r="CI105" s="88">
        <v>6.06</v>
      </c>
      <c r="CJ105" s="12">
        <v>200.6</v>
      </c>
      <c r="CK105" s="22">
        <f t="shared" si="35"/>
        <v>3790.3570599999998</v>
      </c>
      <c r="CL105" s="1">
        <v>200.6</v>
      </c>
      <c r="CM105" s="22">
        <f t="shared" si="36"/>
        <v>3790.3570599999998</v>
      </c>
      <c r="CN105" s="1">
        <v>190.09</v>
      </c>
      <c r="CO105" s="23">
        <f t="shared" si="37"/>
        <v>3591.7695589999998</v>
      </c>
      <c r="CP105" s="1">
        <v>10.52</v>
      </c>
      <c r="CQ105" s="23">
        <f t="shared" si="38"/>
        <v>198.77645199999998</v>
      </c>
      <c r="CR105" s="1">
        <v>0</v>
      </c>
      <c r="CS105" s="24">
        <f t="shared" si="39"/>
        <v>0</v>
      </c>
      <c r="CT105" s="82">
        <v>262.19</v>
      </c>
      <c r="CU105" s="22">
        <f t="shared" si="40"/>
        <v>4954.1062689999999</v>
      </c>
      <c r="CV105" s="1">
        <v>214.52</v>
      </c>
      <c r="CW105" s="23">
        <f t="shared" si="41"/>
        <v>4053.3768519999999</v>
      </c>
      <c r="CX105" s="1">
        <v>47.67</v>
      </c>
      <c r="CY105" s="24">
        <f t="shared" si="42"/>
        <v>900.72941700000001</v>
      </c>
      <c r="CZ105" s="85">
        <v>-13.92</v>
      </c>
      <c r="DA105" s="25">
        <f t="shared" si="43"/>
        <v>-263.019792</v>
      </c>
      <c r="DB105" s="25">
        <v>2146.61</v>
      </c>
      <c r="DC105" s="25">
        <v>30840.47</v>
      </c>
      <c r="DD105" s="25">
        <v>103998.03</v>
      </c>
      <c r="DE105" s="157">
        <v>141608.19</v>
      </c>
      <c r="DF105" s="157">
        <v>13271.6028147579</v>
      </c>
      <c r="DG105" s="157">
        <v>24505.413919390299</v>
      </c>
      <c r="DH105" s="4">
        <v>0.18382352941177516</v>
      </c>
    </row>
    <row r="106" spans="1:112" x14ac:dyDescent="0.2">
      <c r="A106" s="39">
        <v>40330</v>
      </c>
      <c r="B106" s="48">
        <v>171.00489999999999</v>
      </c>
      <c r="C106" s="150">
        <v>18.895099999999999</v>
      </c>
      <c r="D106" s="150">
        <v>19.027100000000001</v>
      </c>
      <c r="E106" s="49">
        <v>600.91</v>
      </c>
      <c r="F106" s="95">
        <f t="shared" si="22"/>
        <v>11354.254540999998</v>
      </c>
      <c r="G106" s="51">
        <v>265.94</v>
      </c>
      <c r="H106" s="95">
        <f t="shared" si="23"/>
        <v>5024.9628940000002</v>
      </c>
      <c r="I106" s="53">
        <v>-334.97</v>
      </c>
      <c r="J106" s="98">
        <f t="shared" si="24"/>
        <v>-6329.291647</v>
      </c>
      <c r="K106" s="51">
        <v>80.03</v>
      </c>
      <c r="L106" s="95">
        <f t="shared" si="25"/>
        <v>13685.522147</v>
      </c>
      <c r="M106" s="51">
        <v>218.31</v>
      </c>
      <c r="N106" s="95">
        <f t="shared" si="26"/>
        <v>4124.9892810000001</v>
      </c>
      <c r="O106" s="51">
        <v>0.11</v>
      </c>
      <c r="P106" s="154">
        <f t="shared" si="27"/>
        <v>2.0784609999999999</v>
      </c>
      <c r="Q106" s="51">
        <v>218.2</v>
      </c>
      <c r="R106" s="98">
        <f t="shared" si="28"/>
        <v>4122.9108200000001</v>
      </c>
      <c r="S106" s="53">
        <v>129.13</v>
      </c>
      <c r="T106" s="98">
        <f t="shared" si="29"/>
        <v>2439.9242629999999</v>
      </c>
      <c r="U106" s="56">
        <v>1613.57</v>
      </c>
      <c r="V106" s="47">
        <v>653.43465909664394</v>
      </c>
      <c r="W106" s="100">
        <f>F106/([5]Enlaces!$C$17/100)</f>
        <v>9446.1352254575704</v>
      </c>
      <c r="X106" s="47">
        <v>289.1854241736059</v>
      </c>
      <c r="Y106" s="100">
        <f>H106/([5]Enlaces!$C$17/100)</f>
        <v>4180.5015757071551</v>
      </c>
      <c r="Z106" s="47">
        <v>-364.24923492303816</v>
      </c>
      <c r="AA106" s="100">
        <f>J106/([5]Enlaces!$C$17/100)</f>
        <v>-5265.6336497504162</v>
      </c>
      <c r="AB106" s="47">
        <v>237.39215594246784</v>
      </c>
      <c r="AC106" s="100">
        <f>N106/([5]Enlaces!$C$17/100)</f>
        <v>3431.7714484193016</v>
      </c>
      <c r="AD106" s="47">
        <v>0.11961493817814788</v>
      </c>
      <c r="AE106" s="100">
        <f>(P106/([5]Enlaces!$C$17/100))</f>
        <v>1.7291688851913478</v>
      </c>
      <c r="AF106" s="47">
        <v>237.27254100428968</v>
      </c>
      <c r="AG106" s="100">
        <f>(R106/([5]Enlaces!$C$17/100))</f>
        <v>3430.0422795341101</v>
      </c>
      <c r="AH106" s="47">
        <v>140.41706333585668</v>
      </c>
      <c r="AI106" s="100">
        <f>T106/([5]Enlaces!$C$17/100)</f>
        <v>2029.8870740432612</v>
      </c>
      <c r="AJ106" s="42">
        <v>218.9</v>
      </c>
      <c r="AK106" s="45">
        <v>45.75</v>
      </c>
      <c r="AL106" s="41">
        <v>7203.8152748596158</v>
      </c>
      <c r="AM106" s="123">
        <f t="shared" si="30"/>
        <v>136116.80999999991</v>
      </c>
      <c r="AN106" s="126"/>
      <c r="AO106" s="124"/>
      <c r="AP106" s="124"/>
      <c r="AQ106" s="124"/>
      <c r="AR106" s="124"/>
      <c r="AS106" s="124"/>
      <c r="AT106" s="124"/>
      <c r="AU106" s="124"/>
      <c r="AV106" s="124"/>
      <c r="AW106" s="124"/>
      <c r="AX106" s="124"/>
      <c r="AY106" s="124"/>
      <c r="AZ106" s="139"/>
      <c r="BA106" s="126"/>
      <c r="BB106" s="124"/>
      <c r="BC106" s="124"/>
      <c r="BD106" s="124"/>
      <c r="BE106" s="124"/>
      <c r="BF106" s="124"/>
      <c r="BG106" s="124"/>
      <c r="BH106" s="124"/>
      <c r="BI106" s="124"/>
      <c r="BJ106" s="124"/>
      <c r="BK106" s="124"/>
      <c r="BL106" s="124"/>
      <c r="BM106" s="127"/>
      <c r="BN106" s="29">
        <v>1822.7148837529296</v>
      </c>
      <c r="BO106" s="29">
        <f t="shared" si="31"/>
        <v>34440.379999999976</v>
      </c>
      <c r="BP106" s="29">
        <v>7246.2342088689629</v>
      </c>
      <c r="BQ106" s="26">
        <f t="shared" si="32"/>
        <v>136918.31999999995</v>
      </c>
      <c r="BR106" s="26">
        <v>76.084805055278849</v>
      </c>
      <c r="BS106" s="26">
        <f t="shared" si="33"/>
        <v>1437.6299999999994</v>
      </c>
      <c r="BT106" s="78">
        <v>9145.0333684394318</v>
      </c>
      <c r="BU106" s="33">
        <f t="shared" si="34"/>
        <v>172796.31999999989</v>
      </c>
      <c r="BV106" s="45">
        <v>10.16</v>
      </c>
      <c r="BW106" s="34">
        <v>18.89</v>
      </c>
      <c r="BX106" s="30">
        <v>4.18</v>
      </c>
      <c r="BY106" s="27">
        <v>10.07</v>
      </c>
      <c r="BZ106" s="27"/>
      <c r="CA106" s="27">
        <v>14.06</v>
      </c>
      <c r="CB106" s="79"/>
      <c r="CC106" s="35">
        <v>5.59</v>
      </c>
      <c r="CD106" s="8">
        <v>18.89510000000001</v>
      </c>
      <c r="CE106" s="9">
        <v>19.027313636363644</v>
      </c>
      <c r="CF106" s="10">
        <v>3.11</v>
      </c>
      <c r="CG106" s="11">
        <v>3.73</v>
      </c>
      <c r="CH106" s="11">
        <v>-0.27</v>
      </c>
      <c r="CI106" s="88">
        <v>8.98</v>
      </c>
      <c r="CJ106" s="12">
        <v>191.24</v>
      </c>
      <c r="CK106" s="22">
        <f t="shared" si="35"/>
        <v>3613.498924</v>
      </c>
      <c r="CL106" s="1">
        <v>191.24</v>
      </c>
      <c r="CM106" s="22">
        <f t="shared" si="36"/>
        <v>3613.498924</v>
      </c>
      <c r="CN106" s="1">
        <v>177.86</v>
      </c>
      <c r="CO106" s="23">
        <f t="shared" si="37"/>
        <v>3360.6824860000002</v>
      </c>
      <c r="CP106" s="1">
        <v>13.38</v>
      </c>
      <c r="CQ106" s="23">
        <f t="shared" si="38"/>
        <v>252.81643800000001</v>
      </c>
      <c r="CR106" s="1">
        <v>0</v>
      </c>
      <c r="CS106" s="24">
        <f t="shared" si="39"/>
        <v>0</v>
      </c>
      <c r="CT106" s="82">
        <v>269.41000000000003</v>
      </c>
      <c r="CU106" s="22">
        <f t="shared" si="40"/>
        <v>5090.5288909999999</v>
      </c>
      <c r="CV106" s="1">
        <v>245.49</v>
      </c>
      <c r="CW106" s="23">
        <f t="shared" si="41"/>
        <v>4638.5580989999999</v>
      </c>
      <c r="CX106" s="1">
        <v>23.92</v>
      </c>
      <c r="CY106" s="24">
        <f t="shared" si="42"/>
        <v>451.97079200000002</v>
      </c>
      <c r="CZ106" s="85">
        <v>-54.25</v>
      </c>
      <c r="DA106" s="25">
        <f t="shared" si="43"/>
        <v>-1025.0591749999999</v>
      </c>
      <c r="DB106" s="25">
        <v>2207.94</v>
      </c>
      <c r="DC106" s="25">
        <v>30481.53</v>
      </c>
      <c r="DD106" s="25">
        <v>106163.36</v>
      </c>
      <c r="DE106" s="157">
        <v>143190.75</v>
      </c>
      <c r="DF106" s="157">
        <v>13153.668109690499</v>
      </c>
      <c r="DG106" s="157">
        <v>24293.374720551899</v>
      </c>
      <c r="DH106" s="4">
        <v>0.41284403669725744</v>
      </c>
    </row>
    <row r="107" spans="1:112" x14ac:dyDescent="0.2">
      <c r="A107" s="39">
        <v>40360</v>
      </c>
      <c r="B107" s="48">
        <v>162.529</v>
      </c>
      <c r="C107" s="150">
        <v>18.895099999999999</v>
      </c>
      <c r="D107" s="150">
        <v>19.027200000000001</v>
      </c>
      <c r="E107" s="49">
        <v>557.66999999999996</v>
      </c>
      <c r="F107" s="95">
        <f t="shared" si="22"/>
        <v>10537.230416999999</v>
      </c>
      <c r="G107" s="51">
        <v>208.8</v>
      </c>
      <c r="H107" s="95">
        <f t="shared" si="23"/>
        <v>3945.2968799999999</v>
      </c>
      <c r="I107" s="53">
        <v>-348.87</v>
      </c>
      <c r="J107" s="98">
        <f t="shared" si="24"/>
        <v>-6591.9335369999999</v>
      </c>
      <c r="K107" s="51">
        <v>81.760000000000005</v>
      </c>
      <c r="L107" s="95">
        <f t="shared" si="25"/>
        <v>13288.37104</v>
      </c>
      <c r="M107" s="51">
        <v>214.67</v>
      </c>
      <c r="N107" s="95">
        <f t="shared" si="26"/>
        <v>4056.2111169999998</v>
      </c>
      <c r="O107" s="51">
        <v>0.36</v>
      </c>
      <c r="P107" s="154">
        <f t="shared" si="27"/>
        <v>6.8022359999999997</v>
      </c>
      <c r="Q107" s="51">
        <v>214.32</v>
      </c>
      <c r="R107" s="98">
        <f t="shared" si="28"/>
        <v>4049.5978319999999</v>
      </c>
      <c r="S107" s="53">
        <v>93.46</v>
      </c>
      <c r="T107" s="98">
        <f t="shared" si="29"/>
        <v>1765.9360459999998</v>
      </c>
      <c r="U107" s="56">
        <v>1143.1300000000001</v>
      </c>
      <c r="V107" s="47">
        <v>606.28716161111163</v>
      </c>
      <c r="W107" s="100">
        <f>F107/([5]Enlaces!$C$17/100)</f>
        <v>8766.4146564059902</v>
      </c>
      <c r="X107" s="47">
        <v>227.00299342693731</v>
      </c>
      <c r="Y107" s="100">
        <f>H107/([5]Enlaces!$C$17/100)</f>
        <v>3282.2769384359403</v>
      </c>
      <c r="Z107" s="47">
        <v>-379.2841681841744</v>
      </c>
      <c r="AA107" s="100">
        <f>J107/([5]Enlaces!$C$17/100)</f>
        <v>-5484.1377179700503</v>
      </c>
      <c r="AB107" s="47">
        <v>233.38473466935164</v>
      </c>
      <c r="AC107" s="100">
        <f>N107/([5]Enlaces!$C$17/100)</f>
        <v>3374.5516780366056</v>
      </c>
      <c r="AD107" s="47">
        <v>0.39138447142575394</v>
      </c>
      <c r="AE107" s="100">
        <f>(P107/([5]Enlaces!$C$17/100))</f>
        <v>5.6590981697171383</v>
      </c>
      <c r="AF107" s="47">
        <v>233.00422198879883</v>
      </c>
      <c r="AG107" s="100">
        <f>(R107/([5]Enlaces!$C$17/100))</f>
        <v>3369.0497770382694</v>
      </c>
      <c r="AH107" s="47">
        <v>101.6077574984749</v>
      </c>
      <c r="AI107" s="100">
        <f>T107/([5]Enlaces!$C$17/100)</f>
        <v>1469.1647637271215</v>
      </c>
      <c r="AJ107" s="42">
        <v>220.3</v>
      </c>
      <c r="AK107" s="45">
        <v>45.6</v>
      </c>
      <c r="AL107" s="41">
        <v>7227.9538081301462</v>
      </c>
      <c r="AM107" s="123">
        <f t="shared" si="30"/>
        <v>136572.90999999992</v>
      </c>
      <c r="AN107" s="126"/>
      <c r="AO107" s="124"/>
      <c r="AP107" s="124"/>
      <c r="AQ107" s="124"/>
      <c r="AR107" s="124"/>
      <c r="AS107" s="124"/>
      <c r="AT107" s="124"/>
      <c r="AU107" s="124"/>
      <c r="AV107" s="124"/>
      <c r="AW107" s="124"/>
      <c r="AX107" s="124"/>
      <c r="AY107" s="124"/>
      <c r="AZ107" s="139"/>
      <c r="BA107" s="126"/>
      <c r="BB107" s="124"/>
      <c r="BC107" s="124"/>
      <c r="BD107" s="124"/>
      <c r="BE107" s="124"/>
      <c r="BF107" s="124"/>
      <c r="BG107" s="124"/>
      <c r="BH107" s="124"/>
      <c r="BI107" s="124"/>
      <c r="BJ107" s="124"/>
      <c r="BK107" s="124"/>
      <c r="BL107" s="124"/>
      <c r="BM107" s="127"/>
      <c r="BN107" s="29">
        <v>1867.3169234351753</v>
      </c>
      <c r="BO107" s="29">
        <f t="shared" si="31"/>
        <v>35283.139999999978</v>
      </c>
      <c r="BP107" s="29">
        <v>7222.686304915027</v>
      </c>
      <c r="BQ107" s="26">
        <f t="shared" si="32"/>
        <v>136473.37999999992</v>
      </c>
      <c r="BR107" s="26">
        <v>80.973374049356664</v>
      </c>
      <c r="BS107" s="26">
        <f t="shared" si="33"/>
        <v>1529.9999999999991</v>
      </c>
      <c r="BT107" s="78">
        <v>9170.976602399558</v>
      </c>
      <c r="BU107" s="33">
        <f t="shared" si="34"/>
        <v>173286.51999999987</v>
      </c>
      <c r="BV107" s="45">
        <v>10.220000000000001</v>
      </c>
      <c r="BW107" s="34">
        <v>18.88</v>
      </c>
      <c r="BX107" s="30">
        <v>4.13</v>
      </c>
      <c r="BY107" s="27">
        <v>9.73</v>
      </c>
      <c r="BZ107" s="27"/>
      <c r="CA107" s="27">
        <v>14.13</v>
      </c>
      <c r="CB107" s="79"/>
      <c r="CC107" s="35">
        <v>5.35</v>
      </c>
      <c r="CD107" s="8">
        <v>18.89510000000001</v>
      </c>
      <c r="CE107" s="9">
        <v>19.026586363636365</v>
      </c>
      <c r="CF107" s="10">
        <v>2.88</v>
      </c>
      <c r="CG107" s="11">
        <v>2.68</v>
      </c>
      <c r="CH107" s="11">
        <v>-1.25</v>
      </c>
      <c r="CI107" s="88">
        <v>6.32</v>
      </c>
      <c r="CJ107" s="12">
        <v>172.02</v>
      </c>
      <c r="CK107" s="22">
        <f t="shared" si="35"/>
        <v>3250.335102</v>
      </c>
      <c r="CL107" s="1">
        <v>172.02</v>
      </c>
      <c r="CM107" s="22">
        <f t="shared" si="36"/>
        <v>3250.335102</v>
      </c>
      <c r="CN107" s="1">
        <v>155.44</v>
      </c>
      <c r="CO107" s="23">
        <f t="shared" si="37"/>
        <v>2937.0543439999997</v>
      </c>
      <c r="CP107" s="1">
        <v>16.579999999999998</v>
      </c>
      <c r="CQ107" s="23">
        <f t="shared" si="38"/>
        <v>313.28075799999993</v>
      </c>
      <c r="CR107" s="1">
        <v>0</v>
      </c>
      <c r="CS107" s="24">
        <f t="shared" si="39"/>
        <v>0</v>
      </c>
      <c r="CT107" s="82">
        <v>234.92</v>
      </c>
      <c r="CU107" s="22">
        <f t="shared" si="40"/>
        <v>4438.8368919999994</v>
      </c>
      <c r="CV107" s="1">
        <v>207.38</v>
      </c>
      <c r="CW107" s="23">
        <f t="shared" si="41"/>
        <v>3918.4658379999996</v>
      </c>
      <c r="CX107" s="1">
        <v>27.54</v>
      </c>
      <c r="CY107" s="24">
        <f t="shared" si="42"/>
        <v>520.37105399999996</v>
      </c>
      <c r="CZ107" s="85">
        <v>-35.36</v>
      </c>
      <c r="DA107" s="25">
        <f t="shared" si="43"/>
        <v>-668.13073599999996</v>
      </c>
      <c r="DB107" s="25">
        <v>2129.02</v>
      </c>
      <c r="DC107" s="25">
        <v>30305.72</v>
      </c>
      <c r="DD107" s="25">
        <v>105553.62</v>
      </c>
      <c r="DE107" s="157">
        <v>142922.19</v>
      </c>
      <c r="DF107" s="157">
        <v>12891.7249603494</v>
      </c>
      <c r="DG107" s="157">
        <v>23691.393763542401</v>
      </c>
      <c r="DH107" s="4">
        <v>0.63956144358154887</v>
      </c>
    </row>
    <row r="108" spans="1:112" x14ac:dyDescent="0.2">
      <c r="A108" s="39">
        <v>40391</v>
      </c>
      <c r="B108" s="48">
        <v>166.64879999999999</v>
      </c>
      <c r="C108" s="150">
        <v>18.895099999999999</v>
      </c>
      <c r="D108" s="150">
        <v>19.026499999999999</v>
      </c>
      <c r="E108" s="49">
        <v>579</v>
      </c>
      <c r="F108" s="95">
        <f t="shared" si="22"/>
        <v>10940.2629</v>
      </c>
      <c r="G108" s="51">
        <v>214.08</v>
      </c>
      <c r="H108" s="95">
        <f t="shared" si="23"/>
        <v>4045.0630080000001</v>
      </c>
      <c r="I108" s="53">
        <v>-364.93</v>
      </c>
      <c r="J108" s="98">
        <f t="shared" si="24"/>
        <v>-6895.3888429999997</v>
      </c>
      <c r="K108" s="51">
        <v>85.55</v>
      </c>
      <c r="L108" s="95">
        <f t="shared" si="25"/>
        <v>14256.804839999999</v>
      </c>
      <c r="M108" s="51">
        <v>220.8</v>
      </c>
      <c r="N108" s="95">
        <f t="shared" si="26"/>
        <v>4172.0380800000003</v>
      </c>
      <c r="O108" s="51">
        <v>0.04</v>
      </c>
      <c r="P108" s="154">
        <f t="shared" si="27"/>
        <v>0.75580400000000003</v>
      </c>
      <c r="Q108" s="51">
        <v>220.77</v>
      </c>
      <c r="R108" s="98">
        <f t="shared" si="28"/>
        <v>4171.471227</v>
      </c>
      <c r="S108" s="53">
        <v>114.24</v>
      </c>
      <c r="T108" s="98">
        <f t="shared" si="29"/>
        <v>2158.5762239999999</v>
      </c>
      <c r="U108" s="56">
        <v>1335.42</v>
      </c>
      <c r="V108" s="47">
        <v>628.6087938363446</v>
      </c>
      <c r="W108" s="100">
        <f>F108/([5]Enlaces!$C$17/100)</f>
        <v>9101.7162229617297</v>
      </c>
      <c r="X108" s="47">
        <v>232.42240170031894</v>
      </c>
      <c r="Y108" s="100">
        <f>H108/([5]Enlaces!$C$17/100)</f>
        <v>3365.2770449251248</v>
      </c>
      <c r="Z108" s="47">
        <v>-396.19724893730097</v>
      </c>
      <c r="AA108" s="100">
        <f>J108/([5]Enlaces!$C$17/100)</f>
        <v>-5736.596375207987</v>
      </c>
      <c r="AB108" s="47">
        <v>239.71817215727964</v>
      </c>
      <c r="AC108" s="100">
        <f>N108/([5]Enlaces!$C$17/100)</f>
        <v>3470.9135440931782</v>
      </c>
      <c r="AD108" s="47">
        <v>4.3427205100956455E-2</v>
      </c>
      <c r="AE108" s="100">
        <f>(P108/([5]Enlaces!$C$17/100))</f>
        <v>0.62878868552412648</v>
      </c>
      <c r="AF108" s="47">
        <v>239.68560175345391</v>
      </c>
      <c r="AG108" s="100">
        <f>(R108/([5]Enlaces!$C$17/100))</f>
        <v>3470.4419525790349</v>
      </c>
      <c r="AH108" s="47">
        <v>124.02809776833162</v>
      </c>
      <c r="AI108" s="100">
        <f>T108/([5]Enlaces!$C$17/100)</f>
        <v>1795.8204858569052</v>
      </c>
      <c r="AJ108" s="42">
        <v>221.3</v>
      </c>
      <c r="AK108" s="45">
        <v>45.47</v>
      </c>
      <c r="AL108" s="41">
        <v>7228.1376047319609</v>
      </c>
      <c r="AM108" s="123">
        <f t="shared" si="30"/>
        <v>136576.38285517087</v>
      </c>
      <c r="AN108" s="128">
        <v>-3.0411590875606076E-2</v>
      </c>
      <c r="AO108" s="125">
        <v>8.6460591978523009</v>
      </c>
      <c r="AP108" s="125">
        <v>-1.3663942342280966E-2</v>
      </c>
      <c r="AQ108" s="125">
        <v>1.052458721823446E-2</v>
      </c>
      <c r="AR108" s="125">
        <v>2.3728580892019568E-3</v>
      </c>
      <c r="AS108" s="125">
        <v>3.2592345965340996E-3</v>
      </c>
      <c r="AT108" s="125">
        <v>-2.2209544850857688E-2</v>
      </c>
      <c r="AU108" s="125">
        <v>-2.7819843044220027E-3</v>
      </c>
      <c r="AV108" s="125">
        <v>2.9323554631794702E-2</v>
      </c>
      <c r="AW108" s="125">
        <v>1.6267913509994569E-2</v>
      </c>
      <c r="AX108" s="125" t="s">
        <v>154</v>
      </c>
      <c r="AY108" s="125">
        <v>-1.1145017126464762E-2</v>
      </c>
      <c r="AZ108" s="140">
        <v>-5.8717113864346082E-3</v>
      </c>
      <c r="BA108" s="128">
        <v>-2.9412834078951788E-2</v>
      </c>
      <c r="BB108" s="125">
        <v>-4.8014302856861923E-2</v>
      </c>
      <c r="BC108" s="125">
        <v>-5.1973169865027313E-2</v>
      </c>
      <c r="BD108" s="125">
        <v>-6.8121196979192833E-3</v>
      </c>
      <c r="BE108" s="125">
        <v>1.8218758427398285E-2</v>
      </c>
      <c r="BF108" s="125">
        <v>3.039292922830672E-3</v>
      </c>
      <c r="BG108" s="125">
        <v>1.9703878601528446E-2</v>
      </c>
      <c r="BH108" s="125">
        <v>1.030833188346536E-2</v>
      </c>
      <c r="BI108" s="125">
        <v>1.157694294260958E-2</v>
      </c>
      <c r="BJ108" s="125">
        <v>3.6358239778273571E-3</v>
      </c>
      <c r="BK108" s="125" t="s">
        <v>154</v>
      </c>
      <c r="BL108" s="125">
        <v>-2.015651389197326E-2</v>
      </c>
      <c r="BM108" s="129">
        <v>-4.1331414357493879E-3</v>
      </c>
      <c r="BN108" s="29">
        <v>1888.8356550437204</v>
      </c>
      <c r="BO108" s="29">
        <f t="shared" si="31"/>
        <v>35689.7385856166</v>
      </c>
      <c r="BP108" s="29">
        <v>7202.6675031832428</v>
      </c>
      <c r="BQ108" s="26">
        <f t="shared" si="32"/>
        <v>136095.12273939769</v>
      </c>
      <c r="BR108" s="26">
        <v>77.602148320836477</v>
      </c>
      <c r="BS108" s="26">
        <f t="shared" si="33"/>
        <v>1466.3003527370372</v>
      </c>
      <c r="BT108" s="78">
        <v>9169.105306547799</v>
      </c>
      <c r="BU108" s="33">
        <f t="shared" si="34"/>
        <v>173251.16167775131</v>
      </c>
      <c r="BV108" s="45">
        <v>10.19</v>
      </c>
      <c r="BW108" s="34">
        <v>18.64</v>
      </c>
      <c r="BX108" s="30">
        <v>4</v>
      </c>
      <c r="BY108" s="27">
        <v>9.48</v>
      </c>
      <c r="BZ108" s="27"/>
      <c r="CA108" s="27">
        <v>13.49</v>
      </c>
      <c r="CB108" s="79"/>
      <c r="CC108" s="35">
        <v>4.7300000000000004</v>
      </c>
      <c r="CD108" s="8">
        <v>18.895095454545462</v>
      </c>
      <c r="CE108" s="9">
        <v>19.026154545454549</v>
      </c>
      <c r="CF108" s="10">
        <v>3.29</v>
      </c>
      <c r="CG108" s="11">
        <v>2.99</v>
      </c>
      <c r="CH108" s="11">
        <v>-1.51</v>
      </c>
      <c r="CI108" s="88">
        <v>7.5</v>
      </c>
      <c r="CJ108" s="12">
        <v>262.3</v>
      </c>
      <c r="CK108" s="22">
        <f t="shared" si="35"/>
        <v>4956.1847299999999</v>
      </c>
      <c r="CL108" s="1">
        <v>262.3</v>
      </c>
      <c r="CM108" s="22">
        <f t="shared" si="36"/>
        <v>4956.1847299999999</v>
      </c>
      <c r="CN108" s="1">
        <v>250.23</v>
      </c>
      <c r="CO108" s="23">
        <f t="shared" si="37"/>
        <v>4728.1208729999998</v>
      </c>
      <c r="CP108" s="1">
        <v>12.07</v>
      </c>
      <c r="CQ108" s="23">
        <f t="shared" si="38"/>
        <v>228.06385699999998</v>
      </c>
      <c r="CR108" s="1">
        <v>0</v>
      </c>
      <c r="CS108" s="24">
        <f t="shared" si="39"/>
        <v>0</v>
      </c>
      <c r="CT108" s="82">
        <v>285.33999999999997</v>
      </c>
      <c r="CU108" s="22">
        <f t="shared" si="40"/>
        <v>5391.5278339999995</v>
      </c>
      <c r="CV108" s="1">
        <v>224.06</v>
      </c>
      <c r="CW108" s="23">
        <f t="shared" si="41"/>
        <v>4233.6361059999999</v>
      </c>
      <c r="CX108" s="1">
        <v>61.28</v>
      </c>
      <c r="CY108" s="24">
        <f t="shared" si="42"/>
        <v>1157.8917280000001</v>
      </c>
      <c r="CZ108" s="85">
        <v>38.24</v>
      </c>
      <c r="DA108" s="25">
        <f t="shared" si="43"/>
        <v>722.54862400000002</v>
      </c>
      <c r="DB108" s="25">
        <v>2113.5500000000002</v>
      </c>
      <c r="DC108" s="25">
        <v>29790.61</v>
      </c>
      <c r="DD108" s="25">
        <v>104234.77</v>
      </c>
      <c r="DE108" s="157">
        <v>142764.76999999999</v>
      </c>
      <c r="DF108" s="157">
        <v>12901.9204527521</v>
      </c>
      <c r="DG108" s="157">
        <v>23911.378201633201</v>
      </c>
      <c r="DH108" s="4">
        <v>0.45392646391284597</v>
      </c>
    </row>
    <row r="109" spans="1:112" x14ac:dyDescent="0.2">
      <c r="A109" s="39">
        <v>40422</v>
      </c>
      <c r="B109" s="48">
        <v>175.1815</v>
      </c>
      <c r="C109" s="150">
        <v>18.895099999999999</v>
      </c>
      <c r="D109" s="150">
        <v>19.027200000000001</v>
      </c>
      <c r="E109" s="49">
        <v>579.22</v>
      </c>
      <c r="F109" s="95">
        <f t="shared" si="22"/>
        <v>10944.419822</v>
      </c>
      <c r="G109" s="51">
        <v>196.52</v>
      </c>
      <c r="H109" s="95">
        <f t="shared" si="23"/>
        <v>3713.2650520000002</v>
      </c>
      <c r="I109" s="53">
        <v>-382.7</v>
      </c>
      <c r="J109" s="98">
        <f t="shared" si="24"/>
        <v>-7231.1547699999992</v>
      </c>
      <c r="K109" s="51">
        <v>82.82</v>
      </c>
      <c r="L109" s="95">
        <f t="shared" si="25"/>
        <v>14508.531829999998</v>
      </c>
      <c r="M109" s="51">
        <v>209.43</v>
      </c>
      <c r="N109" s="95">
        <f t="shared" si="26"/>
        <v>3957.200793</v>
      </c>
      <c r="O109" s="51">
        <v>0.1</v>
      </c>
      <c r="P109" s="154">
        <f t="shared" si="27"/>
        <v>1.88951</v>
      </c>
      <c r="Q109" s="51">
        <v>209.33</v>
      </c>
      <c r="R109" s="98">
        <f t="shared" si="28"/>
        <v>3955.311283</v>
      </c>
      <c r="S109" s="53">
        <v>98.61</v>
      </c>
      <c r="T109" s="98">
        <f t="shared" si="29"/>
        <v>1863.245811</v>
      </c>
      <c r="U109" s="56">
        <v>1190.6500000000001</v>
      </c>
      <c r="V109" s="47">
        <v>628.4820326956268</v>
      </c>
      <c r="W109" s="100">
        <f>F109/([5]Enlaces!$C$17/100)</f>
        <v>9105.1745607321136</v>
      </c>
      <c r="X109" s="47">
        <v>213.23381282646417</v>
      </c>
      <c r="Y109" s="100">
        <f>H109/([5]Enlaces!$C$17/100)</f>
        <v>3089.2388119800335</v>
      </c>
      <c r="Z109" s="47">
        <v>-415.24821986916254</v>
      </c>
      <c r="AA109" s="100">
        <f>J109/([5]Enlaces!$C$17/100)</f>
        <v>-6015.9357487520792</v>
      </c>
      <c r="AB109" s="47">
        <v>227.24179432244244</v>
      </c>
      <c r="AC109" s="100">
        <f>N109/([5]Enlaces!$C$17/100)</f>
        <v>3292.1803602329451</v>
      </c>
      <c r="AD109" s="47">
        <v>0.10850489152578066</v>
      </c>
      <c r="AE109" s="100">
        <f>(P109/([5]Enlaces!$C$17/100))</f>
        <v>1.5719717138103162</v>
      </c>
      <c r="AF109" s="47">
        <v>227.13328943091668</v>
      </c>
      <c r="AG109" s="100">
        <f>(R109/([5]Enlaces!$C$17/100))</f>
        <v>3290.6083885191347</v>
      </c>
      <c r="AH109" s="47">
        <v>106.99667353357231</v>
      </c>
      <c r="AI109" s="100">
        <f>T109/([5]Enlaces!$C$17/100)</f>
        <v>1550.1213069883529</v>
      </c>
      <c r="AJ109" s="42">
        <v>222.6</v>
      </c>
      <c r="AK109" s="45">
        <v>45.67</v>
      </c>
      <c r="AL109" s="41">
        <v>7149.0523998285244</v>
      </c>
      <c r="AM109" s="123">
        <f t="shared" si="30"/>
        <v>135082.05999999994</v>
      </c>
      <c r="AN109" s="128">
        <v>2.6431764619861742E-2</v>
      </c>
      <c r="AO109" s="125">
        <v>-1.6507126860980659E-3</v>
      </c>
      <c r="AP109" s="125">
        <v>-1.9913290216019619E-2</v>
      </c>
      <c r="AQ109" s="125">
        <v>1.9003046009742119E-2</v>
      </c>
      <c r="AR109" s="125">
        <v>-2.3284054797416132E-2</v>
      </c>
      <c r="AS109" s="125">
        <v>3.7291242593216367E-2</v>
      </c>
      <c r="AT109" s="125">
        <v>-2.2784027439228582E-2</v>
      </c>
      <c r="AU109" s="125">
        <v>0.22053901351237881</v>
      </c>
      <c r="AV109" s="125">
        <v>0.11328818382320116</v>
      </c>
      <c r="AW109" s="125">
        <v>1.0316008114609643E-2</v>
      </c>
      <c r="AX109" s="125" t="s">
        <v>154</v>
      </c>
      <c r="AY109" s="125">
        <v>3.8518429496193773E-2</v>
      </c>
      <c r="AZ109" s="140">
        <v>3.4931031548934843E-3</v>
      </c>
      <c r="BA109" s="128">
        <v>-2.3046061060124634E-3</v>
      </c>
      <c r="BB109" s="125">
        <v>-1.0436374866334752E-2</v>
      </c>
      <c r="BC109" s="125">
        <v>-1.5503178492953573E-2</v>
      </c>
      <c r="BD109" s="125">
        <v>-0.10987633392579998</v>
      </c>
      <c r="BE109" s="125">
        <v>1.2985564694642848E-2</v>
      </c>
      <c r="BF109" s="125">
        <v>-7.5454068185343282E-3</v>
      </c>
      <c r="BG109" s="125">
        <v>2.8835232382346643E-2</v>
      </c>
      <c r="BH109" s="125">
        <v>-7.2752276418217576E-3</v>
      </c>
      <c r="BI109" s="125">
        <v>0.19869561524254387</v>
      </c>
      <c r="BJ109" s="125">
        <v>2.0511148485323316E-2</v>
      </c>
      <c r="BK109" s="125" t="s">
        <v>154</v>
      </c>
      <c r="BL109" s="125">
        <v>1.998321660442004E-3</v>
      </c>
      <c r="BM109" s="129">
        <v>4.3198854736345993E-3</v>
      </c>
      <c r="BN109" s="29">
        <v>1800.8938825409757</v>
      </c>
      <c r="BO109" s="29">
        <f t="shared" si="31"/>
        <v>34028.069999999992</v>
      </c>
      <c r="BP109" s="29">
        <v>7233.7558414615405</v>
      </c>
      <c r="BQ109" s="26">
        <f t="shared" si="32"/>
        <v>136682.53999999995</v>
      </c>
      <c r="BR109" s="26">
        <v>81.493614746680322</v>
      </c>
      <c r="BS109" s="26">
        <f t="shared" si="33"/>
        <v>1539.8299999999992</v>
      </c>
      <c r="BT109" s="78">
        <v>9116.1438679869352</v>
      </c>
      <c r="BU109" s="33">
        <f t="shared" si="34"/>
        <v>172250.44999999992</v>
      </c>
      <c r="BV109" s="45">
        <v>10.130000000000001</v>
      </c>
      <c r="BW109" s="34">
        <v>18.64</v>
      </c>
      <c r="BX109" s="30">
        <v>3.91</v>
      </c>
      <c r="BY109" s="27">
        <v>9.16</v>
      </c>
      <c r="BZ109" s="27"/>
      <c r="CA109" s="27">
        <v>12.94</v>
      </c>
      <c r="CB109" s="79"/>
      <c r="CC109" s="35">
        <v>3.91</v>
      </c>
      <c r="CD109" s="8">
        <v>18.895100000000006</v>
      </c>
      <c r="CE109" s="9">
        <v>19.026276190476189</v>
      </c>
      <c r="CF109" s="10">
        <v>3.91</v>
      </c>
      <c r="CG109" s="11">
        <v>3.41</v>
      </c>
      <c r="CH109" s="11">
        <v>-1.1499999999999999</v>
      </c>
      <c r="CI109" s="88">
        <v>7.54</v>
      </c>
      <c r="CJ109" s="12">
        <v>189.99</v>
      </c>
      <c r="CK109" s="22">
        <f t="shared" si="35"/>
        <v>3589.8800489999999</v>
      </c>
      <c r="CL109" s="1">
        <v>189.99</v>
      </c>
      <c r="CM109" s="22">
        <f t="shared" si="36"/>
        <v>3589.8800489999999</v>
      </c>
      <c r="CN109" s="1">
        <v>177.81</v>
      </c>
      <c r="CO109" s="23">
        <f t="shared" si="37"/>
        <v>3359.7377309999997</v>
      </c>
      <c r="CP109" s="1">
        <v>12.18</v>
      </c>
      <c r="CQ109" s="23">
        <f t="shared" si="38"/>
        <v>230.14231799999999</v>
      </c>
      <c r="CR109" s="1">
        <v>0</v>
      </c>
      <c r="CS109" s="24">
        <f t="shared" si="39"/>
        <v>0</v>
      </c>
      <c r="CT109" s="82">
        <v>285.88</v>
      </c>
      <c r="CU109" s="22">
        <f t="shared" si="40"/>
        <v>5401.7311879999997</v>
      </c>
      <c r="CV109" s="1">
        <v>236.79</v>
      </c>
      <c r="CW109" s="23">
        <f t="shared" si="41"/>
        <v>4474.1707289999995</v>
      </c>
      <c r="CX109" s="1">
        <v>49.09</v>
      </c>
      <c r="CY109" s="24">
        <f t="shared" si="42"/>
        <v>927.56045900000004</v>
      </c>
      <c r="CZ109" s="85">
        <v>-46.8</v>
      </c>
      <c r="DA109" s="25">
        <f t="shared" si="43"/>
        <v>-884.29067999999995</v>
      </c>
      <c r="DB109" s="25">
        <v>2069.75</v>
      </c>
      <c r="DC109" s="25">
        <v>29052.53</v>
      </c>
      <c r="DD109" s="25">
        <v>103683.03</v>
      </c>
      <c r="DE109" s="157">
        <v>140851.63</v>
      </c>
      <c r="DF109" s="157">
        <v>13184.2545868986</v>
      </c>
      <c r="DG109" s="157">
        <v>24953.328034824401</v>
      </c>
      <c r="DH109" s="4">
        <v>0.58743786714865465</v>
      </c>
    </row>
    <row r="110" spans="1:112" x14ac:dyDescent="0.2">
      <c r="A110" s="39">
        <v>40452</v>
      </c>
      <c r="B110" s="48">
        <v>171.9956</v>
      </c>
      <c r="C110" s="150">
        <v>18.895099999999999</v>
      </c>
      <c r="D110" s="150">
        <v>19.022200000000002</v>
      </c>
      <c r="E110" s="49">
        <v>603.88</v>
      </c>
      <c r="F110" s="95">
        <f t="shared" si="22"/>
        <v>11410.372987999999</v>
      </c>
      <c r="G110" s="51">
        <v>176.68</v>
      </c>
      <c r="H110" s="95">
        <f t="shared" si="23"/>
        <v>3338.3862680000002</v>
      </c>
      <c r="I110" s="53">
        <v>-427.2</v>
      </c>
      <c r="J110" s="98">
        <f t="shared" si="24"/>
        <v>-8071.9867199999999</v>
      </c>
      <c r="K110" s="51">
        <v>88.62</v>
      </c>
      <c r="L110" s="95">
        <f t="shared" si="25"/>
        <v>15242.250072000001</v>
      </c>
      <c r="M110" s="51">
        <v>207.3</v>
      </c>
      <c r="N110" s="95">
        <f t="shared" si="26"/>
        <v>3916.9542300000003</v>
      </c>
      <c r="O110" s="51">
        <v>0.09</v>
      </c>
      <c r="P110" s="154">
        <f t="shared" si="27"/>
        <v>1.7005589999999999</v>
      </c>
      <c r="Q110" s="51">
        <v>207.21</v>
      </c>
      <c r="R110" s="98">
        <f t="shared" si="28"/>
        <v>3915.2536709999999</v>
      </c>
      <c r="S110" s="53">
        <v>108.22</v>
      </c>
      <c r="T110" s="98">
        <f t="shared" si="29"/>
        <v>2044.827722</v>
      </c>
      <c r="U110" s="56">
        <v>1221.29</v>
      </c>
      <c r="V110" s="47">
        <v>654.4244503477189</v>
      </c>
      <c r="W110" s="100">
        <f>F110/([5]Enlaces!$C$17/100)</f>
        <v>9492.8227853577373</v>
      </c>
      <c r="X110" s="47">
        <v>191.46802657388054</v>
      </c>
      <c r="Y110" s="100">
        <f>H110/([5]Enlaces!$C$17/100)</f>
        <v>2777.359623960067</v>
      </c>
      <c r="Z110" s="47">
        <v>-462.95642377383837</v>
      </c>
      <c r="AA110" s="100">
        <f>J110/([5]Enlaces!$C$17/100)</f>
        <v>-6715.4631613976708</v>
      </c>
      <c r="AB110" s="47">
        <v>224.6509050756477</v>
      </c>
      <c r="AC110" s="100">
        <f>N110/([5]Enlaces!$C$17/100)</f>
        <v>3258.6973627287857</v>
      </c>
      <c r="AD110" s="47">
        <v>9.7532954446735598E-2</v>
      </c>
      <c r="AE110" s="100">
        <f>(P110/([5]Enlaces!$C$17/100))</f>
        <v>1.4147745424292846</v>
      </c>
      <c r="AF110" s="47">
        <v>224.55337212120097</v>
      </c>
      <c r="AG110" s="100">
        <f>(R110/([5]Enlaces!$C$17/100))</f>
        <v>3257.282588186356</v>
      </c>
      <c r="AH110" s="47">
        <v>117.27795922473031</v>
      </c>
      <c r="AI110" s="100">
        <f>T110/([5]Enlaces!$C$17/100)</f>
        <v>1701.1877886855241</v>
      </c>
      <c r="AJ110" s="42">
        <v>224.7</v>
      </c>
      <c r="AK110" s="45">
        <v>46.24</v>
      </c>
      <c r="AL110" s="41">
        <v>7289.5750750194466</v>
      </c>
      <c r="AM110" s="123">
        <f t="shared" si="30"/>
        <v>137737.24999999994</v>
      </c>
      <c r="AN110" s="128">
        <v>5.184896053120891E-4</v>
      </c>
      <c r="AO110" s="125">
        <v>-1.3691845120625823E-3</v>
      </c>
      <c r="AP110" s="125">
        <v>2.3034054457836906E-2</v>
      </c>
      <c r="AQ110" s="125">
        <v>1.1538023978984624E-2</v>
      </c>
      <c r="AR110" s="125">
        <v>2.4575594081128083E-2</v>
      </c>
      <c r="AS110" s="125">
        <v>-1.0218108210113042E-2</v>
      </c>
      <c r="AT110" s="125">
        <v>8.3395672397361009E-2</v>
      </c>
      <c r="AU110" s="125">
        <v>7.4775026098996555E-3</v>
      </c>
      <c r="AV110" s="125">
        <v>-3.012816828099274E-2</v>
      </c>
      <c r="AW110" s="125">
        <v>-9.0125699029038886E-3</v>
      </c>
      <c r="AX110" s="125" t="s">
        <v>154</v>
      </c>
      <c r="AY110" s="125">
        <v>4.8263300651042007E-2</v>
      </c>
      <c r="AZ110" s="140">
        <v>2.6371886958340252E-2</v>
      </c>
      <c r="BA110" s="128">
        <v>1.6000162048588118E-2</v>
      </c>
      <c r="BB110" s="125">
        <v>1.412131914668624E-2</v>
      </c>
      <c r="BC110" s="125">
        <v>-2.1559031374910553E-2</v>
      </c>
      <c r="BD110" s="125">
        <v>-8.7713215478764095E-3</v>
      </c>
      <c r="BE110" s="125">
        <v>1.0560145239969287E-2</v>
      </c>
      <c r="BF110" s="125">
        <v>9.7848670687588069E-3</v>
      </c>
      <c r="BG110" s="125">
        <v>2.5615509897451316E-2</v>
      </c>
      <c r="BH110" s="125">
        <v>1.2026877422740334E-2</v>
      </c>
      <c r="BI110" s="125">
        <v>0.11789062884478119</v>
      </c>
      <c r="BJ110" s="125">
        <v>6.4445050793153769E-3</v>
      </c>
      <c r="BK110" s="125" t="s">
        <v>154</v>
      </c>
      <c r="BL110" s="125">
        <v>9.9385092811821174E-3</v>
      </c>
      <c r="BM110" s="129">
        <v>7.6074245226673831E-3</v>
      </c>
      <c r="BN110" s="29">
        <v>1891.0929288545701</v>
      </c>
      <c r="BO110" s="29">
        <f t="shared" si="31"/>
        <v>35732.389999999985</v>
      </c>
      <c r="BP110" s="29">
        <v>7324.6238442770855</v>
      </c>
      <c r="BQ110" s="26">
        <f t="shared" si="32"/>
        <v>138399.49999999994</v>
      </c>
      <c r="BR110" s="26">
        <v>85.248027266328279</v>
      </c>
      <c r="BS110" s="26">
        <f t="shared" si="33"/>
        <v>1610.7699999999993</v>
      </c>
      <c r="BT110" s="78">
        <v>9300.9648003979837</v>
      </c>
      <c r="BU110" s="33">
        <f t="shared" si="34"/>
        <v>175742.65999999995</v>
      </c>
      <c r="BV110" s="45">
        <v>10.039999999999999</v>
      </c>
      <c r="BW110" s="34">
        <v>18.600000000000001</v>
      </c>
      <c r="BX110" s="30">
        <v>3.75</v>
      </c>
      <c r="BY110" s="27">
        <v>8.9499999999999993</v>
      </c>
      <c r="BZ110" s="27"/>
      <c r="CA110" s="27">
        <v>12.11</v>
      </c>
      <c r="CB110" s="79"/>
      <c r="CC110" s="35">
        <v>2.99</v>
      </c>
      <c r="CD110" s="8">
        <v>18.895100000000006</v>
      </c>
      <c r="CE110" s="9">
        <v>19.026978947368423</v>
      </c>
      <c r="CF110" s="10">
        <v>4.5199999999999996</v>
      </c>
      <c r="CG110" s="11">
        <v>2.9</v>
      </c>
      <c r="CH110" s="11">
        <v>-1.32</v>
      </c>
      <c r="CI110" s="88">
        <v>4.67</v>
      </c>
      <c r="CJ110" s="12">
        <v>185.19</v>
      </c>
      <c r="CK110" s="22">
        <f t="shared" si="35"/>
        <v>3499.1835689999998</v>
      </c>
      <c r="CL110" s="1">
        <v>185.19</v>
      </c>
      <c r="CM110" s="22">
        <f t="shared" si="36"/>
        <v>3499.1835689999998</v>
      </c>
      <c r="CN110" s="1">
        <v>170.65</v>
      </c>
      <c r="CO110" s="23">
        <f t="shared" si="37"/>
        <v>3224.4488150000002</v>
      </c>
      <c r="CP110" s="1">
        <v>14.54</v>
      </c>
      <c r="CQ110" s="23">
        <f t="shared" si="38"/>
        <v>274.73475399999995</v>
      </c>
      <c r="CR110" s="1">
        <v>0</v>
      </c>
      <c r="CS110" s="24">
        <f t="shared" si="39"/>
        <v>0</v>
      </c>
      <c r="CT110" s="82">
        <v>274.75</v>
      </c>
      <c r="CU110" s="22">
        <f t="shared" si="40"/>
        <v>5191.4287249999998</v>
      </c>
      <c r="CV110" s="1">
        <v>217.38</v>
      </c>
      <c r="CW110" s="23">
        <f t="shared" si="41"/>
        <v>4107.4168380000001</v>
      </c>
      <c r="CX110" s="1">
        <v>57.37</v>
      </c>
      <c r="CY110" s="24">
        <f t="shared" si="42"/>
        <v>1084.0118869999999</v>
      </c>
      <c r="CZ110" s="85">
        <v>-32.200000000000003</v>
      </c>
      <c r="DA110" s="25">
        <f t="shared" si="43"/>
        <v>-608.42222000000004</v>
      </c>
      <c r="DB110" s="25">
        <v>2113.1799999999998</v>
      </c>
      <c r="DC110" s="25">
        <v>30035.97</v>
      </c>
      <c r="DD110" s="25">
        <v>104842.1</v>
      </c>
      <c r="DE110" s="157">
        <v>142387.85</v>
      </c>
      <c r="DF110" s="157">
        <v>13738.727362788901</v>
      </c>
      <c r="DG110" s="157">
        <v>26817.243263115899</v>
      </c>
      <c r="DH110" s="4">
        <v>0.94339622641508303</v>
      </c>
    </row>
    <row r="111" spans="1:112" x14ac:dyDescent="0.2">
      <c r="A111" s="39">
        <v>40483</v>
      </c>
      <c r="B111" s="48">
        <v>175.47710000000001</v>
      </c>
      <c r="C111" s="150">
        <v>18.895099999999999</v>
      </c>
      <c r="D111" s="150">
        <v>19.0105</v>
      </c>
      <c r="E111" s="49">
        <v>654.44000000000005</v>
      </c>
      <c r="F111" s="95">
        <f t="shared" si="22"/>
        <v>12365.709244000001</v>
      </c>
      <c r="G111" s="51">
        <v>206.39</v>
      </c>
      <c r="H111" s="95">
        <f t="shared" si="23"/>
        <v>3899.7596889999995</v>
      </c>
      <c r="I111" s="53">
        <v>-448.05</v>
      </c>
      <c r="J111" s="98">
        <f t="shared" si="24"/>
        <v>-8465.9495549999992</v>
      </c>
      <c r="K111" s="51">
        <v>90.14</v>
      </c>
      <c r="L111" s="95">
        <f t="shared" si="25"/>
        <v>15817.505794000001</v>
      </c>
      <c r="M111" s="51">
        <v>213.43</v>
      </c>
      <c r="N111" s="95">
        <f t="shared" si="26"/>
        <v>4032.7811929999998</v>
      </c>
      <c r="O111" s="51">
        <v>0.15</v>
      </c>
      <c r="P111" s="154">
        <f t="shared" si="27"/>
        <v>2.8342649999999998</v>
      </c>
      <c r="Q111" s="51">
        <v>213.28</v>
      </c>
      <c r="R111" s="98">
        <f t="shared" si="28"/>
        <v>4029.9469279999998</v>
      </c>
      <c r="S111" s="53">
        <v>114.12</v>
      </c>
      <c r="T111" s="98">
        <f t="shared" si="29"/>
        <v>2156.3088120000002</v>
      </c>
      <c r="U111" s="56">
        <v>1266</v>
      </c>
      <c r="V111" s="47">
        <v>708.91809289635023</v>
      </c>
      <c r="W111" s="100">
        <f>F111/([5]Enlaces!$C$17/100)</f>
        <v>10287.611683860234</v>
      </c>
      <c r="X111" s="47">
        <v>223.57069432320412</v>
      </c>
      <c r="Y111" s="100">
        <f>H111/([5]Enlaces!$C$17/100)</f>
        <v>3244.392420133111</v>
      </c>
      <c r="Z111" s="47">
        <v>-485.34739857314605</v>
      </c>
      <c r="AA111" s="100">
        <f>J111/([5]Enlaces!$C$17/100)</f>
        <v>-7043.219263727121</v>
      </c>
      <c r="AB111" s="47">
        <v>231.19673089491479</v>
      </c>
      <c r="AC111" s="100">
        <f>N111/([5]Enlaces!$C$17/100)</f>
        <v>3355.0592287853578</v>
      </c>
      <c r="AD111" s="47">
        <v>0.16248657468133446</v>
      </c>
      <c r="AE111" s="100">
        <f>(P111/([5]Enlaces!$C$17/100))</f>
        <v>2.3579575707154743</v>
      </c>
      <c r="AF111" s="47">
        <v>231.03424432023346</v>
      </c>
      <c r="AG111" s="100">
        <f>(R111/([5]Enlaces!$C$17/100))</f>
        <v>3352.7012712146425</v>
      </c>
      <c r="AH111" s="47">
        <v>123.61978601755928</v>
      </c>
      <c r="AI111" s="100">
        <f>T111/([5]Enlaces!$C$17/100)</f>
        <v>1793.9341198003331</v>
      </c>
      <c r="AJ111" s="42">
        <v>226.6</v>
      </c>
      <c r="AK111" s="45">
        <v>46.76</v>
      </c>
      <c r="AL111" s="41">
        <v>7358.7565030087126</v>
      </c>
      <c r="AM111" s="123">
        <f t="shared" si="30"/>
        <v>139044.43999999992</v>
      </c>
      <c r="AN111" s="128">
        <v>0.27225006668338603</v>
      </c>
      <c r="AO111" s="125">
        <v>-2.683855051812789E-3</v>
      </c>
      <c r="AP111" s="125">
        <v>6.4533638562560558E-3</v>
      </c>
      <c r="AQ111" s="125">
        <v>-2.0865796143133553E-2</v>
      </c>
      <c r="AR111" s="125">
        <v>1.7566125773540442E-2</v>
      </c>
      <c r="AS111" s="125">
        <v>0.30489327984003101</v>
      </c>
      <c r="AT111" s="125">
        <v>0.20532954201948717</v>
      </c>
      <c r="AU111" s="125">
        <v>0.19330770618472926</v>
      </c>
      <c r="AV111" s="125">
        <v>0.39476100751167498</v>
      </c>
      <c r="AW111" s="125">
        <v>9.9856411757304198E-3</v>
      </c>
      <c r="AX111" s="125" t="s">
        <v>154</v>
      </c>
      <c r="AY111" s="125">
        <v>-2.3755375620999608E-2</v>
      </c>
      <c r="AZ111" s="140">
        <v>5.5422324089222652E-2</v>
      </c>
      <c r="BA111" s="128">
        <v>-9.635085461305648E-3</v>
      </c>
      <c r="BB111" s="125">
        <v>3.5004794946263296E-2</v>
      </c>
      <c r="BC111" s="125">
        <v>-1.352230796456344E-2</v>
      </c>
      <c r="BD111" s="125">
        <v>1.9604703285433178E-2</v>
      </c>
      <c r="BE111" s="125">
        <v>8.4740085318431024E-3</v>
      </c>
      <c r="BF111" s="125">
        <v>-1.2804204715251011E-2</v>
      </c>
      <c r="BG111" s="125">
        <v>1.1075057870702842E-2</v>
      </c>
      <c r="BH111" s="125">
        <v>-6.6828087161023841E-3</v>
      </c>
      <c r="BI111" s="125">
        <v>3.6282392732376323E-3</v>
      </c>
      <c r="BJ111" s="125">
        <v>6.5847029522039247E-3</v>
      </c>
      <c r="BK111" s="125" t="s">
        <v>154</v>
      </c>
      <c r="BL111" s="125">
        <v>-3.9835587093788094E-2</v>
      </c>
      <c r="BM111" s="129">
        <v>-3.2536607907333037E-3</v>
      </c>
      <c r="BN111" s="29">
        <v>1968.2960132521121</v>
      </c>
      <c r="BO111" s="29">
        <f t="shared" si="31"/>
        <v>37191.14999999998</v>
      </c>
      <c r="BP111" s="29">
        <v>7406.5053902863665</v>
      </c>
      <c r="BQ111" s="26">
        <f t="shared" si="32"/>
        <v>139946.65999999992</v>
      </c>
      <c r="BR111" s="26">
        <v>75.869934533291655</v>
      </c>
      <c r="BS111" s="26">
        <f t="shared" si="33"/>
        <v>1433.569999999999</v>
      </c>
      <c r="BT111" s="78">
        <v>9450.6713380717702</v>
      </c>
      <c r="BU111" s="33">
        <f t="shared" si="34"/>
        <v>178571.37999999989</v>
      </c>
      <c r="BV111" s="45">
        <v>9.98</v>
      </c>
      <c r="BW111" s="34">
        <v>19.03</v>
      </c>
      <c r="BX111" s="30">
        <v>3.69</v>
      </c>
      <c r="BY111" s="27">
        <v>8.76</v>
      </c>
      <c r="BZ111" s="27"/>
      <c r="CA111" s="27">
        <v>11.83</v>
      </c>
      <c r="CB111" s="79"/>
      <c r="CC111" s="35">
        <v>2.1800000000000002</v>
      </c>
      <c r="CD111" s="8">
        <v>18.89510000000001</v>
      </c>
      <c r="CE111" s="9">
        <v>19.026227272727276</v>
      </c>
      <c r="CF111" s="10">
        <v>5.12</v>
      </c>
      <c r="CG111" s="11">
        <v>3.62</v>
      </c>
      <c r="CH111" s="11">
        <v>-1.06</v>
      </c>
      <c r="CI111" s="88">
        <v>6.43</v>
      </c>
      <c r="CJ111" s="12">
        <v>198.65</v>
      </c>
      <c r="CK111" s="22">
        <f t="shared" si="35"/>
        <v>3753.5116149999999</v>
      </c>
      <c r="CL111" s="1">
        <v>198.65</v>
      </c>
      <c r="CM111" s="22">
        <f t="shared" si="36"/>
        <v>3753.5116149999999</v>
      </c>
      <c r="CN111" s="1">
        <v>181.31</v>
      </c>
      <c r="CO111" s="23">
        <f t="shared" si="37"/>
        <v>3425.8705810000001</v>
      </c>
      <c r="CP111" s="1">
        <v>17.350000000000001</v>
      </c>
      <c r="CQ111" s="23">
        <f t="shared" si="38"/>
        <v>327.82998500000002</v>
      </c>
      <c r="CR111" s="1">
        <v>0</v>
      </c>
      <c r="CS111" s="24">
        <f t="shared" si="39"/>
        <v>0</v>
      </c>
      <c r="CT111" s="82">
        <v>347.11</v>
      </c>
      <c r="CU111" s="22">
        <f t="shared" si="40"/>
        <v>6558.6781609999998</v>
      </c>
      <c r="CV111" s="1">
        <v>281.27</v>
      </c>
      <c r="CW111" s="23">
        <f t="shared" si="41"/>
        <v>5314.6247769999991</v>
      </c>
      <c r="CX111" s="1">
        <v>65.84</v>
      </c>
      <c r="CY111" s="24">
        <f t="shared" si="42"/>
        <v>1244.0533840000001</v>
      </c>
      <c r="CZ111" s="85">
        <v>-82.62</v>
      </c>
      <c r="DA111" s="25">
        <f t="shared" si="43"/>
        <v>-1561.1131620000001</v>
      </c>
      <c r="DB111" s="25">
        <v>2270.17</v>
      </c>
      <c r="DC111" s="25">
        <v>32541.59</v>
      </c>
      <c r="DD111" s="25">
        <v>107315.78</v>
      </c>
      <c r="DE111" s="157">
        <v>145126.51</v>
      </c>
      <c r="DF111" s="157">
        <v>14036.2500346698</v>
      </c>
      <c r="DG111" s="157">
        <v>27820.239622851801</v>
      </c>
      <c r="DH111" s="4">
        <v>0.84557187360925212</v>
      </c>
    </row>
    <row r="112" spans="1:112" x14ac:dyDescent="0.2">
      <c r="A112" s="39">
        <v>40513</v>
      </c>
      <c r="B112" s="48">
        <v>186.8913</v>
      </c>
      <c r="C112" s="150">
        <v>18.895099999999999</v>
      </c>
      <c r="D112" s="150">
        <v>19.0273</v>
      </c>
      <c r="E112" s="49">
        <v>642.53</v>
      </c>
      <c r="F112" s="95">
        <f t="shared" si="22"/>
        <v>12140.668602999998</v>
      </c>
      <c r="G112" s="51">
        <v>288.99</v>
      </c>
      <c r="H112" s="95">
        <f t="shared" si="23"/>
        <v>5460.4949489999999</v>
      </c>
      <c r="I112" s="53">
        <v>-353.54</v>
      </c>
      <c r="J112" s="98">
        <f t="shared" si="24"/>
        <v>-6680.1736540000002</v>
      </c>
      <c r="K112" s="51">
        <v>95.63</v>
      </c>
      <c r="L112" s="95">
        <f t="shared" si="25"/>
        <v>17872.415019</v>
      </c>
      <c r="M112" s="51">
        <v>221.25</v>
      </c>
      <c r="N112" s="95">
        <f t="shared" si="26"/>
        <v>4180.5408749999997</v>
      </c>
      <c r="O112" s="51">
        <v>0.24</v>
      </c>
      <c r="P112" s="154">
        <f t="shared" si="27"/>
        <v>4.5348239999999995</v>
      </c>
      <c r="Q112" s="51">
        <v>221.02</v>
      </c>
      <c r="R112" s="98">
        <f t="shared" si="28"/>
        <v>4176.1950020000004</v>
      </c>
      <c r="S112" s="53">
        <v>131.55000000000001</v>
      </c>
      <c r="T112" s="98">
        <f t="shared" si="29"/>
        <v>2485.6504050000003</v>
      </c>
      <c r="U112" s="57">
        <v>1375.61</v>
      </c>
      <c r="V112" s="47">
        <v>694.82264728828909</v>
      </c>
      <c r="W112" s="100">
        <f>F112/([5]Enlaces!$C$17/100)</f>
        <v>10100.389852745424</v>
      </c>
      <c r="X112" s="47">
        <v>312.50960552790167</v>
      </c>
      <c r="Y112" s="100">
        <f>H112/([5]Enlaces!$C$17/100)</f>
        <v>4542.8410557404331</v>
      </c>
      <c r="Z112" s="47">
        <v>-382.31304176038742</v>
      </c>
      <c r="AA112" s="100">
        <f>J112/([5]Enlaces!$C$17/100)</f>
        <v>-5557.5487970049917</v>
      </c>
      <c r="AB112" s="47">
        <v>239.25654944132407</v>
      </c>
      <c r="AC112" s="100">
        <f>N112/([5]Enlaces!$C$17/100)</f>
        <v>3477.9874168053243</v>
      </c>
      <c r="AD112" s="47">
        <v>0.25953252820753797</v>
      </c>
      <c r="AE112" s="100">
        <f>(P112/([5]Enlaces!$C$17/100))</f>
        <v>3.7727321131447584</v>
      </c>
      <c r="AF112" s="47">
        <v>239.00783076845852</v>
      </c>
      <c r="AG112" s="100">
        <f>(R112/([5]Enlaces!$C$17/100))</f>
        <v>3474.3718818635612</v>
      </c>
      <c r="AH112" s="47">
        <v>142.25626702375678</v>
      </c>
      <c r="AI112" s="100">
        <f>T112/([5]Enlaces!$C$17/100)</f>
        <v>2067.9287895174712</v>
      </c>
      <c r="AJ112" s="42">
        <v>226.6</v>
      </c>
      <c r="AK112" s="45">
        <v>46.93</v>
      </c>
      <c r="AL112" s="41">
        <v>7423.0133738376571</v>
      </c>
      <c r="AM112" s="123">
        <f t="shared" si="30"/>
        <v>140258.5799999999</v>
      </c>
      <c r="AN112" s="128">
        <v>-2.5935104015055721E-3</v>
      </c>
      <c r="AO112" s="125">
        <v>0.17878057895662458</v>
      </c>
      <c r="AP112" s="125">
        <v>5.2825954173921552E-2</v>
      </c>
      <c r="AQ112" s="125">
        <v>-3.0535020497805987E-2</v>
      </c>
      <c r="AR112" s="125">
        <v>-8.1698554183921579E-2</v>
      </c>
      <c r="AS112" s="125">
        <v>2.3916309746968123E-2</v>
      </c>
      <c r="AT112" s="125">
        <v>0.25643168238263536</v>
      </c>
      <c r="AU112" s="125">
        <v>2.154962214149192E-2</v>
      </c>
      <c r="AV112" s="125">
        <v>-4.8333611384395958E-2</v>
      </c>
      <c r="AW112" s="125">
        <v>4.2780514381012491E-2</v>
      </c>
      <c r="AX112" s="125" t="s">
        <v>154</v>
      </c>
      <c r="AY112" s="125">
        <v>5.1863510382276212E-2</v>
      </c>
      <c r="AZ112" s="140">
        <v>6.4118305876349257E-2</v>
      </c>
      <c r="BA112" s="128">
        <v>2.4529683177603179E-2</v>
      </c>
      <c r="BB112" s="125">
        <v>-3.6046014717682429E-2</v>
      </c>
      <c r="BC112" s="125">
        <v>-2.1080848821684151E-2</v>
      </c>
      <c r="BD112" s="125">
        <v>-1.6588332713926901E-2</v>
      </c>
      <c r="BE112" s="125">
        <v>4.2702388982118755E-3</v>
      </c>
      <c r="BF112" s="125">
        <v>1.2017318569137014E-2</v>
      </c>
      <c r="BG112" s="125">
        <v>1.2454341303138827E-2</v>
      </c>
      <c r="BH112" s="125">
        <v>7.5220093107985386E-2</v>
      </c>
      <c r="BI112" s="125">
        <v>5.1551552859413263E-2</v>
      </c>
      <c r="BJ112" s="125">
        <v>-4.0896454498345891E-3</v>
      </c>
      <c r="BK112" s="125" t="s">
        <v>154</v>
      </c>
      <c r="BL112" s="125">
        <v>4.1564942743699707E-2</v>
      </c>
      <c r="BM112" s="129">
        <v>7.4403507707172523E-3</v>
      </c>
      <c r="BN112" s="29">
        <v>2095.8777672518258</v>
      </c>
      <c r="BO112" s="29">
        <f t="shared" si="31"/>
        <v>39601.819999999971</v>
      </c>
      <c r="BP112" s="29">
        <v>7433.9765335986549</v>
      </c>
      <c r="BQ112" s="26">
        <f t="shared" si="32"/>
        <v>140465.72999999995</v>
      </c>
      <c r="BR112" s="26">
        <v>94.46417325126616</v>
      </c>
      <c r="BS112" s="26">
        <f t="shared" si="33"/>
        <v>1784.9099999999992</v>
      </c>
      <c r="BT112" s="78">
        <v>9624.3184741017449</v>
      </c>
      <c r="BU112" s="33">
        <f t="shared" si="34"/>
        <v>181852.45999999988</v>
      </c>
      <c r="BV112" s="45">
        <v>9.8000000000000007</v>
      </c>
      <c r="BW112" s="34">
        <v>18.96</v>
      </c>
      <c r="BX112" s="30">
        <v>3.72</v>
      </c>
      <c r="BY112" s="27">
        <v>8.74</v>
      </c>
      <c r="BZ112" s="27"/>
      <c r="CA112" s="27">
        <v>11.72</v>
      </c>
      <c r="CB112" s="79"/>
      <c r="CC112" s="35">
        <v>2.12</v>
      </c>
      <c r="CD112" s="8">
        <v>18.89510000000001</v>
      </c>
      <c r="CE112" s="9">
        <v>19.02648695652174</v>
      </c>
      <c r="CF112" s="10">
        <v>4.92</v>
      </c>
      <c r="CG112" s="11">
        <v>3.93</v>
      </c>
      <c r="CH112" s="11">
        <v>-1.24</v>
      </c>
      <c r="CI112" s="88">
        <v>7.76</v>
      </c>
      <c r="CJ112" s="12">
        <v>325.85000000000002</v>
      </c>
      <c r="CK112" s="22">
        <f t="shared" si="35"/>
        <v>6156.9683350000005</v>
      </c>
      <c r="CL112" s="1">
        <v>325.85000000000002</v>
      </c>
      <c r="CM112" s="22">
        <f t="shared" si="36"/>
        <v>6156.9683350000005</v>
      </c>
      <c r="CN112" s="1">
        <v>295.82</v>
      </c>
      <c r="CO112" s="23">
        <f t="shared" si="37"/>
        <v>5589.5484819999992</v>
      </c>
      <c r="CP112" s="1">
        <v>30.03</v>
      </c>
      <c r="CQ112" s="23">
        <f t="shared" si="38"/>
        <v>567.41985299999999</v>
      </c>
      <c r="CR112" s="1">
        <v>0</v>
      </c>
      <c r="CS112" s="24">
        <f t="shared" si="39"/>
        <v>0</v>
      </c>
      <c r="CT112" s="82">
        <v>510.12</v>
      </c>
      <c r="CU112" s="22">
        <f t="shared" si="40"/>
        <v>9638.7684119999994</v>
      </c>
      <c r="CV112" s="1">
        <v>440.81</v>
      </c>
      <c r="CW112" s="23">
        <f t="shared" si="41"/>
        <v>8329.149030999999</v>
      </c>
      <c r="CX112" s="1">
        <v>69.31</v>
      </c>
      <c r="CY112" s="24">
        <f t="shared" si="42"/>
        <v>1309.619381</v>
      </c>
      <c r="CZ112" s="85">
        <v>-114.96</v>
      </c>
      <c r="DA112" s="25">
        <f t="shared" si="43"/>
        <v>-2172.1806959999999</v>
      </c>
      <c r="DB112" s="25">
        <v>2719.35</v>
      </c>
      <c r="DC112" s="25">
        <v>37375.32</v>
      </c>
      <c r="DD112" s="25">
        <v>115759.34</v>
      </c>
      <c r="DE112" s="157">
        <v>153564.51999999999</v>
      </c>
      <c r="DF112" s="157">
        <v>14076.822602541301</v>
      </c>
      <c r="DG112" s="157">
        <v>27962.317114032299</v>
      </c>
      <c r="DH112" s="4">
        <v>0</v>
      </c>
    </row>
    <row r="113" spans="1:112" x14ac:dyDescent="0.2">
      <c r="A113" s="39">
        <v>40544</v>
      </c>
      <c r="B113" s="48">
        <v>176.96029999999999</v>
      </c>
      <c r="C113" s="150">
        <v>18.895099999999999</v>
      </c>
      <c r="D113" s="150">
        <v>19.0261</v>
      </c>
      <c r="E113" s="49">
        <v>640.9</v>
      </c>
      <c r="F113" s="95">
        <f t="shared" si="22"/>
        <v>12109.869589999998</v>
      </c>
      <c r="G113" s="51">
        <v>344.77</v>
      </c>
      <c r="H113" s="95">
        <f t="shared" si="23"/>
        <v>6514.4636269999992</v>
      </c>
      <c r="I113" s="53">
        <v>-296.13</v>
      </c>
      <c r="J113" s="98">
        <f t="shared" si="24"/>
        <v>-5595.4059630000002</v>
      </c>
      <c r="K113" s="51">
        <v>101.31</v>
      </c>
      <c r="L113" s="95">
        <f t="shared" si="25"/>
        <v>17927.847992999999</v>
      </c>
      <c r="M113" s="51">
        <v>177.55</v>
      </c>
      <c r="N113" s="95">
        <f t="shared" si="26"/>
        <v>3354.8250050000001</v>
      </c>
      <c r="O113" s="51">
        <v>0.14000000000000001</v>
      </c>
      <c r="P113" s="154">
        <f t="shared" si="27"/>
        <v>2.6453139999999999</v>
      </c>
      <c r="Q113" s="51">
        <v>177.41</v>
      </c>
      <c r="R113" s="98">
        <f t="shared" si="28"/>
        <v>3352.1796909999998</v>
      </c>
      <c r="S113" s="53">
        <v>162.99</v>
      </c>
      <c r="T113" s="98">
        <f t="shared" si="29"/>
        <v>3079.7123489999999</v>
      </c>
      <c r="U113" s="56">
        <v>1608.83</v>
      </c>
      <c r="V113" s="47">
        <v>689.77443455043294</v>
      </c>
      <c r="W113" s="100">
        <f>F113/([5]Enlaces!$C$17/100)</f>
        <v>10074.766713810315</v>
      </c>
      <c r="X113" s="47">
        <v>371.06183772812102</v>
      </c>
      <c r="Y113" s="100">
        <f>H113/([5]Enlaces!$C$17/100)</f>
        <v>5419.6868777038262</v>
      </c>
      <c r="Z113" s="47">
        <v>-318.71259682231192</v>
      </c>
      <c r="AA113" s="100">
        <f>J113/([5]Enlaces!$C$17/100)</f>
        <v>-4655.0798361064899</v>
      </c>
      <c r="AB113" s="47">
        <v>191.08979693310872</v>
      </c>
      <c r="AC113" s="100">
        <f>N113/([5]Enlaces!$C$17/100)</f>
        <v>2791.0357778702164</v>
      </c>
      <c r="AD113" s="47">
        <v>0.15067626905454926</v>
      </c>
      <c r="AE113" s="100">
        <f>(P113/([5]Enlaces!$C$17/100))</f>
        <v>2.2007603993344427</v>
      </c>
      <c r="AF113" s="47">
        <v>190.93912066405417</v>
      </c>
      <c r="AG113" s="100">
        <f>(R113/([5]Enlaces!$C$17/100))</f>
        <v>2788.8350174708817</v>
      </c>
      <c r="AH113" s="47">
        <v>175.4194649514356</v>
      </c>
      <c r="AI113" s="100">
        <f>T113/([5]Enlaces!$C$17/100)</f>
        <v>2562.1566963394343</v>
      </c>
      <c r="AJ113" s="42">
        <v>227.6</v>
      </c>
      <c r="AK113" s="45">
        <v>42.75</v>
      </c>
      <c r="AL113" s="41">
        <v>7553.0174489682477</v>
      </c>
      <c r="AM113" s="123">
        <f t="shared" si="30"/>
        <v>142715.01999999993</v>
      </c>
      <c r="AN113" s="128">
        <v>0.13366529237229829</v>
      </c>
      <c r="AO113" s="125">
        <v>0.192678165102381</v>
      </c>
      <c r="AP113" s="125">
        <v>3.5691366687112369E-2</v>
      </c>
      <c r="AQ113" s="125">
        <v>2.635700764224147E-4</v>
      </c>
      <c r="AR113" s="125">
        <v>4.3078300594008301E-3</v>
      </c>
      <c r="AS113" s="125">
        <v>6.4660701509942076E-3</v>
      </c>
      <c r="AT113" s="125">
        <v>0.12800276593000293</v>
      </c>
      <c r="AU113" s="125">
        <v>8.9332817250298291E-4</v>
      </c>
      <c r="AV113" s="125">
        <v>3.0134603863414267E-2</v>
      </c>
      <c r="AW113" s="125">
        <v>-5.1618250319063197E-4</v>
      </c>
      <c r="AX113" s="125" t="s">
        <v>154</v>
      </c>
      <c r="AY113" s="125">
        <v>-2.6779220143719251E-2</v>
      </c>
      <c r="AZ113" s="140">
        <v>3.9295605871181083E-2</v>
      </c>
      <c r="BA113" s="128">
        <v>-4.6242543339934938E-3</v>
      </c>
      <c r="BB113" s="125">
        <v>-5.1625783761475308E-3</v>
      </c>
      <c r="BC113" s="125">
        <v>-4.2956727481678003E-2</v>
      </c>
      <c r="BD113" s="125">
        <v>3.401314082639062E-2</v>
      </c>
      <c r="BE113" s="125">
        <v>-1.0644271469958833E-2</v>
      </c>
      <c r="BF113" s="125">
        <v>-1.2239339978926234E-2</v>
      </c>
      <c r="BG113" s="125">
        <v>-2.4142283167051248E-3</v>
      </c>
      <c r="BH113" s="125">
        <v>-6.8104640807874484E-3</v>
      </c>
      <c r="BI113" s="125">
        <v>2.0619192566911915E-2</v>
      </c>
      <c r="BJ113" s="125">
        <v>6.9986988927261962E-4</v>
      </c>
      <c r="BK113" s="125" t="s">
        <v>154</v>
      </c>
      <c r="BL113" s="125">
        <v>-3.2841641944423738E-2</v>
      </c>
      <c r="BM113" s="129">
        <v>-9.4794010327110545E-3</v>
      </c>
      <c r="BN113" s="29">
        <v>2158.7570322464549</v>
      </c>
      <c r="BO113" s="29">
        <f t="shared" si="31"/>
        <v>40789.929999999986</v>
      </c>
      <c r="BP113" s="29">
        <v>7580.1430000370437</v>
      </c>
      <c r="BQ113" s="26">
        <f t="shared" si="32"/>
        <v>143227.55999999994</v>
      </c>
      <c r="BR113" s="26">
        <v>81.393588814031119</v>
      </c>
      <c r="BS113" s="26">
        <f t="shared" si="33"/>
        <v>1537.9399999999994</v>
      </c>
      <c r="BT113" s="78">
        <v>9820.2936210975295</v>
      </c>
      <c r="BU113" s="33">
        <f t="shared" si="34"/>
        <v>185555.42999999993</v>
      </c>
      <c r="BV113" s="45">
        <v>9.74</v>
      </c>
      <c r="BW113" s="34">
        <v>18.97</v>
      </c>
      <c r="BX113" s="30">
        <v>3.69</v>
      </c>
      <c r="BY113" s="27">
        <v>8.7200000000000006</v>
      </c>
      <c r="BZ113" s="27"/>
      <c r="CA113" s="27">
        <v>11.86</v>
      </c>
      <c r="CB113" s="79"/>
      <c r="CC113" s="35">
        <v>2.2200000000000002</v>
      </c>
      <c r="CD113" s="8">
        <v>18.895100000000006</v>
      </c>
      <c r="CE113" s="9">
        <v>19.027161904761904</v>
      </c>
      <c r="CF113" s="10">
        <v>4.5999999999999996</v>
      </c>
      <c r="CG113" s="11">
        <v>4.0199999999999996</v>
      </c>
      <c r="CH113" s="11">
        <v>-1.25</v>
      </c>
      <c r="CI113" s="88">
        <v>8.5</v>
      </c>
      <c r="CJ113" s="12">
        <v>173.79</v>
      </c>
      <c r="CK113" s="22">
        <f t="shared" si="35"/>
        <v>3283.7794289999997</v>
      </c>
      <c r="CL113" s="1">
        <v>173.79</v>
      </c>
      <c r="CM113" s="22">
        <f t="shared" si="36"/>
        <v>3283.7794289999997</v>
      </c>
      <c r="CN113" s="1">
        <v>158.96</v>
      </c>
      <c r="CO113" s="23">
        <f t="shared" si="37"/>
        <v>3003.5650960000003</v>
      </c>
      <c r="CP113" s="1">
        <v>14.82</v>
      </c>
      <c r="CQ113" s="23">
        <f t="shared" si="38"/>
        <v>280.02538199999998</v>
      </c>
      <c r="CR113" s="1">
        <v>0</v>
      </c>
      <c r="CS113" s="24">
        <f t="shared" si="39"/>
        <v>0</v>
      </c>
      <c r="CT113" s="82">
        <v>199.47</v>
      </c>
      <c r="CU113" s="22">
        <f t="shared" si="40"/>
        <v>3769.0055969999999</v>
      </c>
      <c r="CV113" s="1">
        <v>175.26</v>
      </c>
      <c r="CW113" s="23">
        <f t="shared" si="41"/>
        <v>3311.5552259999995</v>
      </c>
      <c r="CX113" s="1">
        <v>21.32</v>
      </c>
      <c r="CY113" s="24">
        <f t="shared" si="42"/>
        <v>402.84353199999998</v>
      </c>
      <c r="CZ113" s="85">
        <v>-1.47</v>
      </c>
      <c r="DA113" s="25">
        <f t="shared" si="43"/>
        <v>-27.775796999999997</v>
      </c>
      <c r="DB113" s="25">
        <v>2802.63</v>
      </c>
      <c r="DC113" s="25">
        <v>37579.300000000003</v>
      </c>
      <c r="DD113" s="25">
        <v>119798.08</v>
      </c>
      <c r="DE113" s="157">
        <v>158215.92000000001</v>
      </c>
      <c r="DF113" s="157">
        <v>13860.445066403299</v>
      </c>
      <c r="DG113" s="157">
        <v>27243.475736657299</v>
      </c>
      <c r="DH113" s="4">
        <v>0.44130626654899086</v>
      </c>
    </row>
    <row r="114" spans="1:112" x14ac:dyDescent="0.2">
      <c r="A114" s="39">
        <v>40575</v>
      </c>
      <c r="B114" s="48">
        <v>179.45849999999999</v>
      </c>
      <c r="C114" s="150">
        <v>18.895099999999999</v>
      </c>
      <c r="D114" s="150">
        <v>19.0273</v>
      </c>
      <c r="E114" s="49">
        <v>626.94000000000005</v>
      </c>
      <c r="F114" s="95">
        <f t="shared" si="22"/>
        <v>11846.093994000001</v>
      </c>
      <c r="G114" s="51">
        <v>404.09</v>
      </c>
      <c r="H114" s="95">
        <f t="shared" si="23"/>
        <v>7635.3209589999997</v>
      </c>
      <c r="I114" s="53">
        <v>-222.85</v>
      </c>
      <c r="J114" s="98">
        <f t="shared" si="24"/>
        <v>-4210.7730350000002</v>
      </c>
      <c r="K114" s="51">
        <v>106.35</v>
      </c>
      <c r="L114" s="95">
        <f t="shared" si="25"/>
        <v>19085.411474999997</v>
      </c>
      <c r="M114" s="51">
        <v>209.79</v>
      </c>
      <c r="N114" s="95">
        <f t="shared" si="26"/>
        <v>3964.0030289999995</v>
      </c>
      <c r="O114" s="51">
        <v>0.1</v>
      </c>
      <c r="P114" s="154">
        <f t="shared" si="27"/>
        <v>1.88951</v>
      </c>
      <c r="Q114" s="51">
        <v>209.68</v>
      </c>
      <c r="R114" s="98">
        <f t="shared" si="28"/>
        <v>3961.9245679999999</v>
      </c>
      <c r="S114" s="53">
        <v>148.74</v>
      </c>
      <c r="T114" s="98">
        <f t="shared" si="29"/>
        <v>2810.4571740000001</v>
      </c>
      <c r="U114" s="56">
        <v>1398.61</v>
      </c>
      <c r="V114" s="47">
        <v>671.43874844674156</v>
      </c>
      <c r="W114" s="100">
        <f>F114/([5]Enlaces!$C$17/100)</f>
        <v>9855.3194625623964</v>
      </c>
      <c r="X114" s="47">
        <v>432.77137183756622</v>
      </c>
      <c r="Y114" s="100">
        <f>H114/([5]Enlaces!$C$17/100)</f>
        <v>6352.1804983361062</v>
      </c>
      <c r="Z114" s="47">
        <v>-238.66737660917528</v>
      </c>
      <c r="AA114" s="100">
        <f>J114/([5]Enlaces!$C$17/100)</f>
        <v>-3503.1389642262898</v>
      </c>
      <c r="AB114" s="47">
        <v>224.68040807197164</v>
      </c>
      <c r="AC114" s="100">
        <f>N114/([5]Enlaces!$C$17/100)</f>
        <v>3297.8394584026619</v>
      </c>
      <c r="AD114" s="47">
        <v>0.10709776827874144</v>
      </c>
      <c r="AE114" s="100">
        <f>(P114/([5]Enlaces!$C$17/100))</f>
        <v>1.5719717138103162</v>
      </c>
      <c r="AF114" s="47">
        <v>224.56260052686505</v>
      </c>
      <c r="AG114" s="100">
        <f>(R114/([5]Enlaces!$C$17/100))</f>
        <v>3296.1102895174708</v>
      </c>
      <c r="AH114" s="47">
        <v>159.29722053780003</v>
      </c>
      <c r="AI114" s="100">
        <f>T114/([5]Enlaces!$C$17/100)</f>
        <v>2338.1507271214646</v>
      </c>
      <c r="AJ114" s="42">
        <v>229.2</v>
      </c>
      <c r="AK114" s="45">
        <v>42.84</v>
      </c>
      <c r="AL114" s="41">
        <v>7801.073294134455</v>
      </c>
      <c r="AM114" s="123">
        <f t="shared" si="30"/>
        <v>147402.05999999994</v>
      </c>
      <c r="AN114" s="128">
        <v>7.9051988897213876E-2</v>
      </c>
      <c r="AO114" s="125">
        <v>-2.260718714106047E-3</v>
      </c>
      <c r="AP114" s="125">
        <v>1.4933949708534566E-2</v>
      </c>
      <c r="AQ114" s="125">
        <v>-3.1882496632502644E-3</v>
      </c>
      <c r="AR114" s="125">
        <v>1.5140908505018036E-3</v>
      </c>
      <c r="AS114" s="125">
        <v>2.0178680998641285E-2</v>
      </c>
      <c r="AT114" s="125">
        <v>1.1586477908127613E-2</v>
      </c>
      <c r="AU114" s="125">
        <v>-5.3506385157645608E-3</v>
      </c>
      <c r="AV114" s="125">
        <v>0.13538207221263465</v>
      </c>
      <c r="AW114" s="125">
        <v>5.8873984127392198E-3</v>
      </c>
      <c r="AX114" s="125" t="s">
        <v>154</v>
      </c>
      <c r="AY114" s="125">
        <v>2.366908547900004E-2</v>
      </c>
      <c r="AZ114" s="140">
        <v>1.5833983484908387E-2</v>
      </c>
      <c r="BA114" s="128">
        <v>-4.1363123285905634E-2</v>
      </c>
      <c r="BB114" s="125">
        <v>1.30136607326099E-2</v>
      </c>
      <c r="BC114" s="125">
        <v>-2.1841063294260499E-2</v>
      </c>
      <c r="BD114" s="125">
        <v>1.4901444520590834E-2</v>
      </c>
      <c r="BE114" s="125">
        <v>-4.7958568724507655E-3</v>
      </c>
      <c r="BF114" s="125">
        <v>6.0444202199372299E-3</v>
      </c>
      <c r="BG114" s="125">
        <v>-1.7931820564470957E-2</v>
      </c>
      <c r="BH114" s="125">
        <v>-1.0426885639212902E-2</v>
      </c>
      <c r="BI114" s="125">
        <v>7.7190913685934559E-2</v>
      </c>
      <c r="BJ114" s="125">
        <v>3.9757759213143729E-3</v>
      </c>
      <c r="BK114" s="125" t="s">
        <v>154</v>
      </c>
      <c r="BL114" s="125">
        <v>-3.8025858078427621E-3</v>
      </c>
      <c r="BM114" s="129">
        <v>-4.5328075193525885E-3</v>
      </c>
      <c r="BN114" s="29">
        <v>2430.217887177098</v>
      </c>
      <c r="BO114" s="29">
        <f t="shared" si="31"/>
        <v>45919.209999999985</v>
      </c>
      <c r="BP114" s="29">
        <v>7596.3255023789206</v>
      </c>
      <c r="BQ114" s="26">
        <f t="shared" si="32"/>
        <v>143533.32999999993</v>
      </c>
      <c r="BR114" s="26">
        <v>93.469206302162959</v>
      </c>
      <c r="BS114" s="26">
        <f t="shared" si="33"/>
        <v>1766.1099999999992</v>
      </c>
      <c r="BT114" s="78">
        <v>10120.012595858181</v>
      </c>
      <c r="BU114" s="33">
        <f t="shared" si="34"/>
        <v>191218.64999999991</v>
      </c>
      <c r="BV114" s="45">
        <v>9.7100000000000009</v>
      </c>
      <c r="BW114" s="34">
        <v>18.98</v>
      </c>
      <c r="BX114" s="30">
        <v>3.68</v>
      </c>
      <c r="BY114" s="27">
        <v>8.7100000000000009</v>
      </c>
      <c r="BZ114" s="27"/>
      <c r="CA114" s="27">
        <v>11.87</v>
      </c>
      <c r="CB114" s="79"/>
      <c r="CC114" s="35">
        <v>2.21</v>
      </c>
      <c r="CD114" s="8">
        <v>18.895100000000006</v>
      </c>
      <c r="CE114" s="9">
        <v>19.02732</v>
      </c>
      <c r="CF114" s="10">
        <v>4.16</v>
      </c>
      <c r="CG114" s="11">
        <v>2.87</v>
      </c>
      <c r="CH114" s="11">
        <v>-0.81</v>
      </c>
      <c r="CI114" s="88">
        <v>4.37</v>
      </c>
      <c r="CJ114" s="12">
        <v>167.74</v>
      </c>
      <c r="CK114" s="22">
        <f t="shared" si="35"/>
        <v>3169.464074</v>
      </c>
      <c r="CL114" s="1">
        <v>167.74</v>
      </c>
      <c r="CM114" s="22">
        <f t="shared" si="36"/>
        <v>3169.464074</v>
      </c>
      <c r="CN114" s="1">
        <v>149.08000000000001</v>
      </c>
      <c r="CO114" s="23">
        <f t="shared" si="37"/>
        <v>2816.8815079999999</v>
      </c>
      <c r="CP114" s="1">
        <v>18.66</v>
      </c>
      <c r="CQ114" s="23">
        <f t="shared" si="38"/>
        <v>352.58256599999999</v>
      </c>
      <c r="CR114" s="1">
        <v>0</v>
      </c>
      <c r="CS114" s="24">
        <f t="shared" si="39"/>
        <v>0</v>
      </c>
      <c r="CT114" s="82">
        <v>256.66000000000003</v>
      </c>
      <c r="CU114" s="22">
        <f t="shared" si="40"/>
        <v>4849.6163660000002</v>
      </c>
      <c r="CV114" s="1">
        <v>204.06</v>
      </c>
      <c r="CW114" s="23">
        <f t="shared" si="41"/>
        <v>3855.7341059999999</v>
      </c>
      <c r="CX114" s="1">
        <v>52.65</v>
      </c>
      <c r="CY114" s="24">
        <f t="shared" si="42"/>
        <v>994.82701499999996</v>
      </c>
      <c r="CZ114" s="85">
        <v>-36.33</v>
      </c>
      <c r="DA114" s="25">
        <f t="shared" si="43"/>
        <v>-686.45898299999999</v>
      </c>
      <c r="DB114" s="25">
        <v>2912.41</v>
      </c>
      <c r="DC114" s="25">
        <v>37256.74</v>
      </c>
      <c r="DD114" s="25">
        <v>121910.34</v>
      </c>
      <c r="DE114" s="157">
        <v>160485.67000000001</v>
      </c>
      <c r="DF114" s="157">
        <v>13704.1918825663</v>
      </c>
      <c r="DG114" s="157">
        <v>26838.083589820599</v>
      </c>
      <c r="DH114" s="4">
        <v>0.70298769771528491</v>
      </c>
    </row>
    <row r="115" spans="1:112" x14ac:dyDescent="0.2">
      <c r="A115" s="39">
        <v>40603</v>
      </c>
      <c r="B115" s="48">
        <v>190.7132</v>
      </c>
      <c r="C115" s="150">
        <v>18.895099999999999</v>
      </c>
      <c r="D115" s="150">
        <v>19.0273</v>
      </c>
      <c r="E115" s="49">
        <v>772.8</v>
      </c>
      <c r="F115" s="95">
        <f t="shared" si="22"/>
        <v>14602.133279999998</v>
      </c>
      <c r="G115" s="51">
        <v>406.13</v>
      </c>
      <c r="H115" s="95">
        <f t="shared" si="23"/>
        <v>7673.8669629999995</v>
      </c>
      <c r="I115" s="53">
        <v>-366.67</v>
      </c>
      <c r="J115" s="98">
        <f t="shared" si="24"/>
        <v>-6928.2663169999996</v>
      </c>
      <c r="K115" s="51">
        <v>114.09</v>
      </c>
      <c r="L115" s="95">
        <f t="shared" si="25"/>
        <v>21758.468988000001</v>
      </c>
      <c r="M115" s="51">
        <v>255.94</v>
      </c>
      <c r="N115" s="95">
        <f t="shared" si="26"/>
        <v>4836.0118940000002</v>
      </c>
      <c r="O115" s="51">
        <v>0.14000000000000001</v>
      </c>
      <c r="P115" s="154">
        <f t="shared" si="27"/>
        <v>2.6453139999999999</v>
      </c>
      <c r="Q115" s="51">
        <v>255.79</v>
      </c>
      <c r="R115" s="98">
        <f t="shared" si="28"/>
        <v>4833.1776289999998</v>
      </c>
      <c r="S115" s="53">
        <v>178.99</v>
      </c>
      <c r="T115" s="98">
        <f t="shared" si="29"/>
        <v>3382.0339490000001</v>
      </c>
      <c r="U115" s="56">
        <v>1568.85</v>
      </c>
      <c r="V115" s="47">
        <v>819.65899931533477</v>
      </c>
      <c r="W115" s="100">
        <f>F115/([5]Enlaces!$C$17/100)</f>
        <v>12148.197404326122</v>
      </c>
      <c r="X115" s="47">
        <v>430.75583513449396</v>
      </c>
      <c r="Y115" s="100">
        <f>H115/([5]Enlaces!$C$17/100)</f>
        <v>6384.2487212978367</v>
      </c>
      <c r="Z115" s="47">
        <v>-388.90316418084092</v>
      </c>
      <c r="AA115" s="100">
        <f>J115/([5]Enlaces!$C$17/100)</f>
        <v>-5763.9486830282858</v>
      </c>
      <c r="AB115" s="47">
        <v>271.45901175565064</v>
      </c>
      <c r="AC115" s="100">
        <f>N115/([5]Enlaces!$C$17/100)</f>
        <v>4023.3044043261234</v>
      </c>
      <c r="AD115" s="47">
        <v>0.14848894915132879</v>
      </c>
      <c r="AE115" s="100">
        <f>(P115/([5]Enlaces!$C$17/100))</f>
        <v>2.2007603993344427</v>
      </c>
      <c r="AF115" s="47">
        <v>271.2999164529885</v>
      </c>
      <c r="AG115" s="100">
        <f>(R115/([5]Enlaces!$C$17/100))</f>
        <v>4020.9464467554076</v>
      </c>
      <c r="AH115" s="47">
        <v>189.84312148997384</v>
      </c>
      <c r="AI115" s="100">
        <f>T115/([5]Enlaces!$C$17/100)</f>
        <v>2813.672170549085</v>
      </c>
      <c r="AJ115" s="42">
        <v>230.8</v>
      </c>
      <c r="AK115" s="45">
        <v>42.96</v>
      </c>
      <c r="AL115" s="41">
        <v>7971.6619652714153</v>
      </c>
      <c r="AM115" s="123">
        <f t="shared" si="30"/>
        <v>150625.34999999992</v>
      </c>
      <c r="AN115" s="128">
        <v>-7.0912029402403487E-2</v>
      </c>
      <c r="AO115" s="125">
        <v>-7.6610054875836386E-4</v>
      </c>
      <c r="AP115" s="125">
        <v>3.4903981348721524E-2</v>
      </c>
      <c r="AQ115" s="125">
        <v>2.9669911224958767E-2</v>
      </c>
      <c r="AR115" s="125">
        <v>2.180125356884699E-2</v>
      </c>
      <c r="AS115" s="125">
        <v>2.8381919246011522E-2</v>
      </c>
      <c r="AT115" s="125">
        <v>-3.8495959514198597E-2</v>
      </c>
      <c r="AU115" s="125">
        <v>-1.537505016364904E-2</v>
      </c>
      <c r="AV115" s="125">
        <v>0.14803353303259659</v>
      </c>
      <c r="AW115" s="125">
        <v>1.2985361310061228E-2</v>
      </c>
      <c r="AX115" s="125" t="s">
        <v>154</v>
      </c>
      <c r="AY115" s="125">
        <v>1.8747401037602751E-2</v>
      </c>
      <c r="AZ115" s="140">
        <v>7.6281614261324293E-3</v>
      </c>
      <c r="BA115" s="128">
        <v>-1.0270379131618323E-3</v>
      </c>
      <c r="BB115" s="125">
        <v>-1.8595633887866114E-2</v>
      </c>
      <c r="BC115" s="125">
        <v>6.1672380458850373E-3</v>
      </c>
      <c r="BD115" s="125">
        <v>-4.1536000799318185E-3</v>
      </c>
      <c r="BE115" s="125">
        <v>-2.0352543476499507E-3</v>
      </c>
      <c r="BF115" s="125">
        <v>3.0062159917532361E-2</v>
      </c>
      <c r="BG115" s="125">
        <v>-2.3586797785181801E-2</v>
      </c>
      <c r="BH115" s="125">
        <v>0.13466895093890741</v>
      </c>
      <c r="BI115" s="125">
        <v>1.5385352591846368E-2</v>
      </c>
      <c r="BJ115" s="125">
        <v>4.6100730918212651E-3</v>
      </c>
      <c r="BK115" s="125" t="s">
        <v>154</v>
      </c>
      <c r="BL115" s="125">
        <v>1.366333416555543E-2</v>
      </c>
      <c r="BM115" s="129">
        <v>5.7449054622438211E-3</v>
      </c>
      <c r="BN115" s="29">
        <v>2608.3323189609991</v>
      </c>
      <c r="BO115" s="29">
        <f t="shared" si="31"/>
        <v>49284.699999999975</v>
      </c>
      <c r="BP115" s="29">
        <v>7617.4532021529358</v>
      </c>
      <c r="BQ115" s="26">
        <f t="shared" si="32"/>
        <v>143932.53999999992</v>
      </c>
      <c r="BR115" s="26">
        <v>99.170684463167646</v>
      </c>
      <c r="BS115" s="26">
        <f t="shared" si="33"/>
        <v>1873.839999999999</v>
      </c>
      <c r="BT115" s="78">
        <v>10324.9562055771</v>
      </c>
      <c r="BU115" s="33">
        <f t="shared" si="34"/>
        <v>195091.07999999987</v>
      </c>
      <c r="BV115" s="45">
        <v>9.64</v>
      </c>
      <c r="BW115" s="34">
        <v>18.93</v>
      </c>
      <c r="BX115" s="30">
        <v>3.71</v>
      </c>
      <c r="BY115" s="27">
        <v>8.6300000000000008</v>
      </c>
      <c r="BZ115" s="27"/>
      <c r="CA115" s="27">
        <v>11.56</v>
      </c>
      <c r="CB115" s="79"/>
      <c r="CC115" s="35">
        <v>1.9</v>
      </c>
      <c r="CD115" s="8">
        <v>18.89510000000001</v>
      </c>
      <c r="CE115" s="9">
        <v>19.027286956521742</v>
      </c>
      <c r="CF115" s="10">
        <v>3.75</v>
      </c>
      <c r="CG115" s="11">
        <v>2.46</v>
      </c>
      <c r="CH115" s="11">
        <v>-0.18</v>
      </c>
      <c r="CI115" s="88">
        <v>2.83</v>
      </c>
      <c r="CJ115" s="12">
        <v>196.46</v>
      </c>
      <c r="CK115" s="22">
        <f t="shared" si="35"/>
        <v>3712.1313460000001</v>
      </c>
      <c r="CL115" s="1">
        <v>196.46</v>
      </c>
      <c r="CM115" s="22">
        <f t="shared" si="36"/>
        <v>3712.1313460000001</v>
      </c>
      <c r="CN115" s="1">
        <v>177.86</v>
      </c>
      <c r="CO115" s="23">
        <f t="shared" si="37"/>
        <v>3360.6824860000002</v>
      </c>
      <c r="CP115" s="1">
        <v>18.600000000000001</v>
      </c>
      <c r="CQ115" s="23">
        <f t="shared" si="38"/>
        <v>351.44886000000002</v>
      </c>
      <c r="CR115" s="1">
        <v>0</v>
      </c>
      <c r="CS115" s="24">
        <f t="shared" si="39"/>
        <v>0</v>
      </c>
      <c r="CT115" s="82">
        <v>270.44</v>
      </c>
      <c r="CU115" s="22">
        <f t="shared" si="40"/>
        <v>5109.9908439999999</v>
      </c>
      <c r="CV115" s="1">
        <v>221.59</v>
      </c>
      <c r="CW115" s="23">
        <f t="shared" si="41"/>
        <v>4186.965209</v>
      </c>
      <c r="CX115" s="1">
        <v>48.85</v>
      </c>
      <c r="CY115" s="24">
        <f t="shared" si="42"/>
        <v>923.02563499999997</v>
      </c>
      <c r="CZ115" s="85">
        <v>-25.13</v>
      </c>
      <c r="DA115" s="25">
        <f t="shared" si="43"/>
        <v>-474.83386299999995</v>
      </c>
      <c r="DB115" s="25">
        <v>2991.03</v>
      </c>
      <c r="DC115" s="25">
        <v>36860.839999999997</v>
      </c>
      <c r="DD115" s="25">
        <v>123811.83</v>
      </c>
      <c r="DE115" s="157">
        <v>163027.56</v>
      </c>
      <c r="DF115" s="157">
        <v>13608.0630510303</v>
      </c>
      <c r="DG115" s="157">
        <v>26746.140673522099</v>
      </c>
      <c r="DH115" s="4">
        <v>0.69808027923212723</v>
      </c>
    </row>
    <row r="116" spans="1:112" x14ac:dyDescent="0.2">
      <c r="A116" s="39">
        <v>40634</v>
      </c>
      <c r="B116" s="48">
        <v>175.18379999999999</v>
      </c>
      <c r="C116" s="150">
        <v>18.895099999999999</v>
      </c>
      <c r="D116" s="150">
        <v>19.0274</v>
      </c>
      <c r="E116" s="49">
        <v>690.65</v>
      </c>
      <c r="F116" s="95">
        <f t="shared" si="22"/>
        <v>13049.900814999999</v>
      </c>
      <c r="G116" s="51">
        <v>398.1</v>
      </c>
      <c r="H116" s="95">
        <f t="shared" si="23"/>
        <v>7522.1393100000005</v>
      </c>
      <c r="I116" s="53">
        <v>-292.55</v>
      </c>
      <c r="J116" s="98">
        <f t="shared" si="24"/>
        <v>-5527.7615050000004</v>
      </c>
      <c r="K116" s="51">
        <v>124.14</v>
      </c>
      <c r="L116" s="95">
        <f t="shared" si="25"/>
        <v>21747.316931999998</v>
      </c>
      <c r="M116" s="51">
        <v>234.92</v>
      </c>
      <c r="N116" s="95">
        <f t="shared" si="26"/>
        <v>4438.8368919999994</v>
      </c>
      <c r="O116" s="51">
        <v>0.39</v>
      </c>
      <c r="P116" s="154">
        <f t="shared" si="27"/>
        <v>7.3690889999999998</v>
      </c>
      <c r="Q116" s="51">
        <v>234.53</v>
      </c>
      <c r="R116" s="98">
        <f t="shared" si="28"/>
        <v>4431.4678029999995</v>
      </c>
      <c r="S116" s="53">
        <v>148.94999999999999</v>
      </c>
      <c r="T116" s="98">
        <f t="shared" si="29"/>
        <v>2814.4251449999997</v>
      </c>
      <c r="U116" s="56">
        <v>1199.8800000000001</v>
      </c>
      <c r="V116" s="47">
        <v>727.84092487528108</v>
      </c>
      <c r="W116" s="100">
        <f>F116/([5]Enlaces!$C$17/100)</f>
        <v>10856.822641430948</v>
      </c>
      <c r="X116" s="47">
        <v>419.53735204930052</v>
      </c>
      <c r="Y116" s="100">
        <f>H116/([5]Enlaces!$C$17/100)</f>
        <v>6258.0193926788688</v>
      </c>
      <c r="Z116" s="47">
        <v>-308.30357282598055</v>
      </c>
      <c r="AA116" s="100">
        <f>J116/([5]Enlaces!$C$17/100)</f>
        <v>-4598.8032487520804</v>
      </c>
      <c r="AB116" s="47">
        <v>247.57024552479695</v>
      </c>
      <c r="AC116" s="100">
        <f>N116/([5]Enlaces!$C$17/100)</f>
        <v>3692.8759500831943</v>
      </c>
      <c r="AD116" s="47">
        <v>0.41100117382373075</v>
      </c>
      <c r="AE116" s="100">
        <f>(P116/([5]Enlaces!$C$17/100))</f>
        <v>6.1306896838602327</v>
      </c>
      <c r="AF116" s="47">
        <v>247.15924435097324</v>
      </c>
      <c r="AG116" s="100">
        <f>(R116/([5]Enlaces!$C$17/100))</f>
        <v>3686.7452603993343</v>
      </c>
      <c r="AH116" s="47">
        <v>156.97083292575559</v>
      </c>
      <c r="AI116" s="100">
        <f>T116/([5]Enlaces!$C$17/100)</f>
        <v>2341.4518677204655</v>
      </c>
      <c r="AJ116" s="42">
        <v>233.4</v>
      </c>
      <c r="AK116" s="45">
        <v>42.91</v>
      </c>
      <c r="AL116" s="41">
        <v>8044.1998190006898</v>
      </c>
      <c r="AM116" s="123">
        <f t="shared" si="30"/>
        <v>151995.95999999993</v>
      </c>
      <c r="AN116" s="128">
        <v>-3.7671453758787221E-2</v>
      </c>
      <c r="AO116" s="125">
        <v>-4.2291200414522612E-3</v>
      </c>
      <c r="AP116" s="125">
        <v>-1.3519408433931179E-2</v>
      </c>
      <c r="AQ116" s="125">
        <v>6.4511508082466307E-2</v>
      </c>
      <c r="AR116" s="125">
        <v>2.5614164020680619E-2</v>
      </c>
      <c r="AS116" s="125">
        <v>-5.1240091060511528E-3</v>
      </c>
      <c r="AT116" s="125">
        <v>-7.2495082893598406E-2</v>
      </c>
      <c r="AU116" s="125">
        <v>3.0919932106475922E-2</v>
      </c>
      <c r="AV116" s="125">
        <v>-6.840168093607657E-3</v>
      </c>
      <c r="AW116" s="125">
        <v>2.2044606386975474E-2</v>
      </c>
      <c r="AX116" s="125" t="s">
        <v>154</v>
      </c>
      <c r="AY116" s="125">
        <v>5.162733035491085E-3</v>
      </c>
      <c r="AZ116" s="140">
        <v>-9.5383087847369374E-3</v>
      </c>
      <c r="BA116" s="128">
        <v>-1.4522836126215077E-2</v>
      </c>
      <c r="BB116" s="125">
        <v>-9.5729116833946915E-3</v>
      </c>
      <c r="BC116" s="125">
        <v>-1.6214556218654197E-2</v>
      </c>
      <c r="BD116" s="125">
        <v>6.7326948422863353E-3</v>
      </c>
      <c r="BE116" s="125">
        <v>1.3314007035151842E-2</v>
      </c>
      <c r="BF116" s="125">
        <v>-1.3762202096105125E-2</v>
      </c>
      <c r="BG116" s="125">
        <v>1.4414132536791913E-2</v>
      </c>
      <c r="BH116" s="125">
        <v>-9.2859450268936161E-3</v>
      </c>
      <c r="BI116" s="125">
        <v>0.10259404954380735</v>
      </c>
      <c r="BJ116" s="125">
        <v>3.2928170702017923E-4</v>
      </c>
      <c r="BK116" s="125" t="s">
        <v>154</v>
      </c>
      <c r="BL116" s="125">
        <v>-1.7630021707390142E-2</v>
      </c>
      <c r="BM116" s="129">
        <v>-2.0079915050104091E-3</v>
      </c>
      <c r="BN116" s="29">
        <v>2699.6311212959968</v>
      </c>
      <c r="BO116" s="29">
        <f t="shared" si="31"/>
        <v>51009.799999999988</v>
      </c>
      <c r="BP116" s="29">
        <v>7608.1772523035042</v>
      </c>
      <c r="BQ116" s="26">
        <f t="shared" si="32"/>
        <v>143757.26999999993</v>
      </c>
      <c r="BR116" s="26">
        <v>85.813782409196008</v>
      </c>
      <c r="BS116" s="26">
        <f t="shared" si="33"/>
        <v>1621.4599999999994</v>
      </c>
      <c r="BT116" s="78">
        <v>10393.622156008698</v>
      </c>
      <c r="BU116" s="33">
        <f t="shared" si="34"/>
        <v>196388.52999999994</v>
      </c>
      <c r="BV116" s="45">
        <v>9.3800000000000008</v>
      </c>
      <c r="BW116" s="34">
        <v>18.89</v>
      </c>
      <c r="BX116" s="30">
        <v>3.56</v>
      </c>
      <c r="BY116" s="27">
        <v>8.44</v>
      </c>
      <c r="BZ116" s="27"/>
      <c r="CA116" s="27">
        <v>10.84</v>
      </c>
      <c r="CB116" s="79"/>
      <c r="CC116" s="35">
        <v>1.1000000000000001</v>
      </c>
      <c r="CD116" s="8">
        <v>18.895100000000006</v>
      </c>
      <c r="CE116" s="9">
        <v>19.027262499999999</v>
      </c>
      <c r="CF116" s="10">
        <v>3.94</v>
      </c>
      <c r="CG116" s="11">
        <v>1.84</v>
      </c>
      <c r="CH116" s="11">
        <v>-0.55000000000000004</v>
      </c>
      <c r="CI116" s="88">
        <v>0.94</v>
      </c>
      <c r="CJ116" s="12">
        <v>335.88</v>
      </c>
      <c r="CK116" s="22">
        <f t="shared" si="35"/>
        <v>6346.4861879999999</v>
      </c>
      <c r="CL116" s="1">
        <v>335.88</v>
      </c>
      <c r="CM116" s="22">
        <f t="shared" si="36"/>
        <v>6346.4861879999999</v>
      </c>
      <c r="CN116" s="1">
        <v>322.74</v>
      </c>
      <c r="CO116" s="23">
        <f t="shared" si="37"/>
        <v>6098.2045740000003</v>
      </c>
      <c r="CP116" s="1">
        <v>13.14</v>
      </c>
      <c r="CQ116" s="23">
        <f t="shared" si="38"/>
        <v>248.28161399999999</v>
      </c>
      <c r="CR116" s="1">
        <v>0</v>
      </c>
      <c r="CS116" s="24">
        <f t="shared" si="39"/>
        <v>0</v>
      </c>
      <c r="CT116" s="82">
        <v>270.01</v>
      </c>
      <c r="CU116" s="22">
        <f t="shared" si="40"/>
        <v>5101.8659509999998</v>
      </c>
      <c r="CV116" s="1">
        <v>221.19</v>
      </c>
      <c r="CW116" s="23">
        <f t="shared" si="41"/>
        <v>4179.4071690000001</v>
      </c>
      <c r="CX116" s="1">
        <v>48.9</v>
      </c>
      <c r="CY116" s="24">
        <f t="shared" si="42"/>
        <v>923.97038999999995</v>
      </c>
      <c r="CZ116" s="85">
        <v>114.69</v>
      </c>
      <c r="DA116" s="25">
        <f t="shared" si="43"/>
        <v>2167.0790189999998</v>
      </c>
      <c r="DB116" s="25">
        <v>3105.21</v>
      </c>
      <c r="DC116" s="25">
        <v>36769.08</v>
      </c>
      <c r="DD116" s="25">
        <v>123916.81</v>
      </c>
      <c r="DE116" s="157">
        <v>164692.6</v>
      </c>
      <c r="DF116" s="157">
        <v>13572.0585717953</v>
      </c>
      <c r="DG116" s="157">
        <v>26967.6469877618</v>
      </c>
      <c r="DH116" s="4">
        <v>1.1265164644713943</v>
      </c>
    </row>
    <row r="117" spans="1:112" x14ac:dyDescent="0.2">
      <c r="A117" s="39">
        <v>40664</v>
      </c>
      <c r="B117" s="48">
        <v>184.3049</v>
      </c>
      <c r="C117" s="150">
        <v>18.895099999999999</v>
      </c>
      <c r="D117" s="150">
        <v>19.027000000000001</v>
      </c>
      <c r="E117" s="49">
        <v>847.68</v>
      </c>
      <c r="F117" s="95">
        <f t="shared" si="22"/>
        <v>16016.998367999999</v>
      </c>
      <c r="G117" s="51">
        <v>409.66</v>
      </c>
      <c r="H117" s="95">
        <f t="shared" si="23"/>
        <v>7740.5666660000006</v>
      </c>
      <c r="I117" s="53">
        <v>-438.02</v>
      </c>
      <c r="J117" s="98">
        <f t="shared" si="24"/>
        <v>-8276.4317019999999</v>
      </c>
      <c r="K117" s="51">
        <v>121.92</v>
      </c>
      <c r="L117" s="95">
        <f t="shared" si="25"/>
        <v>22470.453408000001</v>
      </c>
      <c r="M117" s="51">
        <v>261.51</v>
      </c>
      <c r="N117" s="95">
        <f t="shared" si="26"/>
        <v>4941.2576009999993</v>
      </c>
      <c r="O117" s="51">
        <v>0.23</v>
      </c>
      <c r="P117" s="154">
        <f t="shared" si="27"/>
        <v>4.3458730000000001</v>
      </c>
      <c r="Q117" s="51">
        <v>261.27999999999997</v>
      </c>
      <c r="R117" s="98">
        <f t="shared" si="28"/>
        <v>4936.9117279999991</v>
      </c>
      <c r="S117" s="53">
        <v>216.71</v>
      </c>
      <c r="T117" s="98">
        <f t="shared" si="29"/>
        <v>4094.7571210000001</v>
      </c>
      <c r="U117" s="56">
        <v>1777.46</v>
      </c>
      <c r="V117" s="47">
        <v>889.14415818448981</v>
      </c>
      <c r="W117" s="100">
        <f>F117/([5]Enlaces!$C$17/100)</f>
        <v>13325.289823627287</v>
      </c>
      <c r="X117" s="47">
        <v>429.69846621585754</v>
      </c>
      <c r="Y117" s="100">
        <f>H117/([5]Enlaces!$C$17/100)</f>
        <v>6439.7393227953416</v>
      </c>
      <c r="Z117" s="47">
        <v>-459.44569196863227</v>
      </c>
      <c r="AA117" s="100">
        <f>J117/([5]Enlaces!$C$17/100)</f>
        <v>-6885.5505008319469</v>
      </c>
      <c r="AB117" s="47">
        <v>274.3017280186225</v>
      </c>
      <c r="AC117" s="100">
        <f>N117/([5]Enlaces!$C$17/100)</f>
        <v>4110.863228785357</v>
      </c>
      <c r="AD117" s="47">
        <v>0.2412504204209521</v>
      </c>
      <c r="AE117" s="100">
        <f>(P117/([5]Enlaces!$C$17/100))</f>
        <v>3.6155349417637273</v>
      </c>
      <c r="AF117" s="47">
        <v>274.06047759820154</v>
      </c>
      <c r="AG117" s="100">
        <f>(R117/([5]Enlaces!$C$17/100))</f>
        <v>4107.2476938435939</v>
      </c>
      <c r="AH117" s="47">
        <v>227.31034178010665</v>
      </c>
      <c r="AI117" s="100">
        <f>T117/([5]Enlaces!$C$17/100)</f>
        <v>3406.6199009983361</v>
      </c>
      <c r="AJ117" s="42">
        <v>234.8</v>
      </c>
      <c r="AK117" s="45">
        <v>43.1</v>
      </c>
      <c r="AL117" s="41">
        <v>8135.1694354620995</v>
      </c>
      <c r="AM117" s="123">
        <f t="shared" si="30"/>
        <v>153714.83999999991</v>
      </c>
      <c r="AN117" s="128">
        <v>-6.189571377772074E-2</v>
      </c>
      <c r="AO117" s="125">
        <v>5.1019555431654471</v>
      </c>
      <c r="AP117" s="125">
        <v>-1.7512357710830262E-2</v>
      </c>
      <c r="AQ117" s="125">
        <v>1.0764380411109498E-2</v>
      </c>
      <c r="AR117" s="125">
        <v>-1.4586546780959719E-2</v>
      </c>
      <c r="AS117" s="125">
        <v>-3.3388805836245372E-2</v>
      </c>
      <c r="AT117" s="125">
        <v>-7.1085942498623544E-2</v>
      </c>
      <c r="AU117" s="125">
        <v>6.9692052445224917E-5</v>
      </c>
      <c r="AV117" s="125">
        <v>0.10684119228188771</v>
      </c>
      <c r="AW117" s="125">
        <v>7.25142809352608E-3</v>
      </c>
      <c r="AX117" s="125" t="s">
        <v>154</v>
      </c>
      <c r="AY117" s="125">
        <v>6.5347940102951085E-2</v>
      </c>
      <c r="AZ117" s="140">
        <v>-1.0319030882843805E-2</v>
      </c>
      <c r="BA117" s="128">
        <v>1.7775341628026409E-2</v>
      </c>
      <c r="BB117" s="125">
        <v>-2.5890931638422598E-3</v>
      </c>
      <c r="BC117" s="125">
        <v>2.00580025023811E-3</v>
      </c>
      <c r="BD117" s="125">
        <v>6.2961218590451562E-3</v>
      </c>
      <c r="BE117" s="125">
        <v>9.3712723855416957E-3</v>
      </c>
      <c r="BF117" s="125">
        <v>2.3137480940413679E-2</v>
      </c>
      <c r="BG117" s="125">
        <v>1.1589507490445961E-2</v>
      </c>
      <c r="BH117" s="125">
        <v>-6.9881245924613422E-3</v>
      </c>
      <c r="BI117" s="125">
        <v>-1.5153546864465905E-4</v>
      </c>
      <c r="BJ117" s="125">
        <v>3.4759839200995124E-3</v>
      </c>
      <c r="BK117" s="125" t="s">
        <v>154</v>
      </c>
      <c r="BL117" s="125">
        <v>1.0726272740925857E-2</v>
      </c>
      <c r="BM117" s="129">
        <v>8.2636389686241429E-3</v>
      </c>
      <c r="BN117" s="29">
        <v>2752.8179263406901</v>
      </c>
      <c r="BO117" s="29">
        <f t="shared" si="31"/>
        <v>52014.769999999968</v>
      </c>
      <c r="BP117" s="29">
        <v>7642.209885102483</v>
      </c>
      <c r="BQ117" s="26">
        <f t="shared" si="32"/>
        <v>144400.31999999992</v>
      </c>
      <c r="BR117" s="26">
        <v>81.345428179792606</v>
      </c>
      <c r="BS117" s="26">
        <f t="shared" si="33"/>
        <v>1537.0299999999993</v>
      </c>
      <c r="BT117" s="78">
        <v>10476.373239622966</v>
      </c>
      <c r="BU117" s="33">
        <f t="shared" si="34"/>
        <v>197952.11999999991</v>
      </c>
      <c r="BV117" s="45">
        <v>9.35</v>
      </c>
      <c r="BW117" s="34">
        <v>18.809999999999999</v>
      </c>
      <c r="BX117" s="30">
        <v>3.55</v>
      </c>
      <c r="BY117" s="27">
        <v>8.3000000000000007</v>
      </c>
      <c r="BZ117" s="27"/>
      <c r="CA117" s="27">
        <v>10.31</v>
      </c>
      <c r="CB117" s="79"/>
      <c r="CC117" s="35">
        <v>0.55000000000000004</v>
      </c>
      <c r="CD117" s="8">
        <v>18.89510000000001</v>
      </c>
      <c r="CE117" s="9">
        <v>19.027272727272727</v>
      </c>
      <c r="CF117" s="10">
        <v>4.04</v>
      </c>
      <c r="CG117" s="11">
        <v>0.71</v>
      </c>
      <c r="CH117" s="11">
        <v>-0.63</v>
      </c>
      <c r="CI117" s="88">
        <v>-2.8</v>
      </c>
      <c r="CJ117" s="12">
        <v>176.74</v>
      </c>
      <c r="CK117" s="22">
        <f t="shared" si="35"/>
        <v>3339.5199740000003</v>
      </c>
      <c r="CL117" s="1">
        <v>176.74</v>
      </c>
      <c r="CM117" s="22">
        <f t="shared" si="36"/>
        <v>3339.5199740000003</v>
      </c>
      <c r="CN117" s="1">
        <v>164.47</v>
      </c>
      <c r="CO117" s="23">
        <f t="shared" si="37"/>
        <v>3107.6770969999998</v>
      </c>
      <c r="CP117" s="1">
        <v>12.27</v>
      </c>
      <c r="CQ117" s="23">
        <f t="shared" si="38"/>
        <v>231.84287699999999</v>
      </c>
      <c r="CR117" s="1">
        <v>0</v>
      </c>
      <c r="CS117" s="24">
        <f t="shared" si="39"/>
        <v>0</v>
      </c>
      <c r="CT117" s="82">
        <v>349.44</v>
      </c>
      <c r="CU117" s="22">
        <f t="shared" si="40"/>
        <v>6602.7037439999995</v>
      </c>
      <c r="CV117" s="1">
        <v>246.3</v>
      </c>
      <c r="CW117" s="23">
        <f t="shared" si="41"/>
        <v>4653.8631299999997</v>
      </c>
      <c r="CX117" s="1">
        <v>103.13</v>
      </c>
      <c r="CY117" s="24">
        <f t="shared" si="42"/>
        <v>1948.6516629999999</v>
      </c>
      <c r="CZ117" s="85">
        <v>-69.56</v>
      </c>
      <c r="DA117" s="25">
        <f t="shared" si="43"/>
        <v>-1314.3431559999999</v>
      </c>
      <c r="DB117" s="25">
        <v>3056.84</v>
      </c>
      <c r="DC117" s="25">
        <v>35736.449999999997</v>
      </c>
      <c r="DD117" s="25">
        <v>123676.92</v>
      </c>
      <c r="DE117" s="157">
        <v>165410.41</v>
      </c>
      <c r="DF117" s="157">
        <v>13551.8635231401</v>
      </c>
      <c r="DG117" s="157">
        <v>26966.413325500402</v>
      </c>
      <c r="DH117" s="4">
        <v>0.59982862039418272</v>
      </c>
    </row>
    <row r="118" spans="1:112" x14ac:dyDescent="0.2">
      <c r="A118" s="39">
        <v>40695</v>
      </c>
      <c r="B118" s="48">
        <v>182.33</v>
      </c>
      <c r="C118" s="150">
        <v>18.895099999999999</v>
      </c>
      <c r="D118" s="150">
        <v>19.0273</v>
      </c>
      <c r="E118" s="49">
        <v>846.84</v>
      </c>
      <c r="F118" s="95">
        <f t="shared" si="22"/>
        <v>16001.126484</v>
      </c>
      <c r="G118" s="51">
        <v>390.46</v>
      </c>
      <c r="H118" s="95">
        <f t="shared" si="23"/>
        <v>7377.7807459999995</v>
      </c>
      <c r="I118" s="53">
        <v>-456.38</v>
      </c>
      <c r="J118" s="98">
        <f t="shared" si="24"/>
        <v>-8623.345738</v>
      </c>
      <c r="K118" s="51">
        <v>116.96</v>
      </c>
      <c r="L118" s="95">
        <f t="shared" si="25"/>
        <v>21325.316800000001</v>
      </c>
      <c r="M118" s="51">
        <v>240.17</v>
      </c>
      <c r="N118" s="95">
        <f t="shared" si="26"/>
        <v>4538.0361669999993</v>
      </c>
      <c r="O118" s="51">
        <v>0.44</v>
      </c>
      <c r="P118" s="154">
        <f t="shared" si="27"/>
        <v>8.3138439999999996</v>
      </c>
      <c r="Q118" s="51">
        <v>239.72</v>
      </c>
      <c r="R118" s="98">
        <f t="shared" si="28"/>
        <v>4529.5333719999999</v>
      </c>
      <c r="S118" s="53">
        <v>229.98</v>
      </c>
      <c r="T118" s="98">
        <f t="shared" si="29"/>
        <v>4345.4950979999994</v>
      </c>
      <c r="U118" s="56">
        <v>1966.26</v>
      </c>
      <c r="V118" s="47">
        <v>889.21539008160528</v>
      </c>
      <c r="W118" s="100">
        <f>F118/([5]Enlaces!$C$17/100)</f>
        <v>13312.085261231283</v>
      </c>
      <c r="X118" s="47">
        <v>409.99839545990216</v>
      </c>
      <c r="Y118" s="100">
        <f>H118/([5]Enlaces!$C$17/100)</f>
        <v>6137.9207537437605</v>
      </c>
      <c r="Z118" s="47">
        <v>-479.21699462170301</v>
      </c>
      <c r="AA118" s="100">
        <f>J118/([5]Enlaces!$C$17/100)</f>
        <v>-7174.1645074875214</v>
      </c>
      <c r="AB118" s="47">
        <v>252.18796967065694</v>
      </c>
      <c r="AC118" s="100">
        <f>N118/([5]Enlaces!$C$17/100)</f>
        <v>3775.4044650582359</v>
      </c>
      <c r="AD118" s="47">
        <v>0.46201734877415601</v>
      </c>
      <c r="AE118" s="100">
        <f>(P118/([5]Enlaces!$C$17/100))</f>
        <v>6.9166755407653913</v>
      </c>
      <c r="AF118" s="47">
        <v>251.71545192759245</v>
      </c>
      <c r="AG118" s="100">
        <f>(R118/([5]Enlaces!$C$17/100))</f>
        <v>3768.3305923460898</v>
      </c>
      <c r="AH118" s="47">
        <v>241.4880678888191</v>
      </c>
      <c r="AI118" s="100">
        <f>T118/([5]Enlaces!$C$17/100)</f>
        <v>3615.2205474209645</v>
      </c>
      <c r="AJ118" s="42">
        <v>235.8</v>
      </c>
      <c r="AK118" s="45">
        <v>43.34</v>
      </c>
      <c r="AL118" s="41">
        <v>8290.0561521240907</v>
      </c>
      <c r="AM118" s="123">
        <f t="shared" si="30"/>
        <v>156641.43999999989</v>
      </c>
      <c r="AN118" s="128">
        <v>5.6656269292240324E-2</v>
      </c>
      <c r="AO118" s="125">
        <v>2.0317130299593034E-2</v>
      </c>
      <c r="AP118" s="125">
        <v>-8.0519126947399267E-3</v>
      </c>
      <c r="AQ118" s="125">
        <v>-2.0961296483881231E-3</v>
      </c>
      <c r="AR118" s="125">
        <v>1.3230396621103591E-2</v>
      </c>
      <c r="AS118" s="125">
        <v>8.0149983186679208E-3</v>
      </c>
      <c r="AT118" s="125">
        <v>-5.9183950691662379E-2</v>
      </c>
      <c r="AU118" s="125">
        <v>5.8917205637898595E-2</v>
      </c>
      <c r="AV118" s="125">
        <v>3.1228331523025288E-2</v>
      </c>
      <c r="AW118" s="125">
        <v>2.0678897095700588E-3</v>
      </c>
      <c r="AX118" s="125" t="s">
        <v>154</v>
      </c>
      <c r="AY118" s="125">
        <v>0.18075007877202753</v>
      </c>
      <c r="AZ118" s="140">
        <v>1.5695957620688539E-2</v>
      </c>
      <c r="BA118" s="128">
        <v>2.6536925360097108E-2</v>
      </c>
      <c r="BB118" s="125">
        <v>-8.4186395384999724E-4</v>
      </c>
      <c r="BC118" s="125">
        <v>1.2387328229932493E-3</v>
      </c>
      <c r="BD118" s="125">
        <v>-3.3245152256060062E-2</v>
      </c>
      <c r="BE118" s="125">
        <v>-3.4813059596120466E-3</v>
      </c>
      <c r="BF118" s="125">
        <v>-2.0659511252214546E-3</v>
      </c>
      <c r="BG118" s="125">
        <v>7.1150984467727163E-3</v>
      </c>
      <c r="BH118" s="125">
        <v>2.0393831978282817E-2</v>
      </c>
      <c r="BI118" s="125">
        <v>-6.9924980731300823E-2</v>
      </c>
      <c r="BJ118" s="125">
        <v>1.2809514662659227E-2</v>
      </c>
      <c r="BK118" s="125" t="s">
        <v>154</v>
      </c>
      <c r="BL118" s="125">
        <v>-2.672322869418986E-3</v>
      </c>
      <c r="BM118" s="129">
        <v>4.2329211634148933E-3</v>
      </c>
      <c r="BN118" s="29">
        <v>2908.7588845785399</v>
      </c>
      <c r="BO118" s="29">
        <f t="shared" si="31"/>
        <v>54961.289999999964</v>
      </c>
      <c r="BP118" s="29">
        <v>7683.8016205259528</v>
      </c>
      <c r="BQ118" s="26">
        <f t="shared" si="32"/>
        <v>145186.19999999992</v>
      </c>
      <c r="BR118" s="26">
        <v>68.591857148149487</v>
      </c>
      <c r="BS118" s="26">
        <f t="shared" si="33"/>
        <v>1296.0499999999993</v>
      </c>
      <c r="BT118" s="78">
        <v>10661.152891490379</v>
      </c>
      <c r="BU118" s="33">
        <f t="shared" si="34"/>
        <v>201443.54999999987</v>
      </c>
      <c r="BV118" s="45">
        <v>9.3000000000000007</v>
      </c>
      <c r="BW118" s="34">
        <v>18.68</v>
      </c>
      <c r="BX118" s="30">
        <v>3.52</v>
      </c>
      <c r="BY118" s="27">
        <v>8.11</v>
      </c>
      <c r="BZ118" s="27"/>
      <c r="CA118" s="27">
        <v>10.17</v>
      </c>
      <c r="CB118" s="79"/>
      <c r="CC118" s="35">
        <v>0.36</v>
      </c>
      <c r="CD118" s="8">
        <v>18.89510000000001</v>
      </c>
      <c r="CE118" s="9">
        <v>19.02731363636364</v>
      </c>
      <c r="CF118" s="10">
        <v>4.0199999999999996</v>
      </c>
      <c r="CG118" s="11">
        <v>0.4</v>
      </c>
      <c r="CH118" s="11">
        <v>-0.27</v>
      </c>
      <c r="CI118" s="88">
        <v>-4.62</v>
      </c>
      <c r="CJ118" s="12">
        <v>289.95</v>
      </c>
      <c r="CK118" s="22">
        <f t="shared" si="35"/>
        <v>5478.6342449999993</v>
      </c>
      <c r="CL118" s="1">
        <v>289.95</v>
      </c>
      <c r="CM118" s="22">
        <f t="shared" si="36"/>
        <v>5478.6342449999993</v>
      </c>
      <c r="CN118" s="1">
        <v>276.91000000000003</v>
      </c>
      <c r="CO118" s="23">
        <f t="shared" si="37"/>
        <v>5232.2421410000006</v>
      </c>
      <c r="CP118" s="1">
        <v>13.04</v>
      </c>
      <c r="CQ118" s="23">
        <f t="shared" si="38"/>
        <v>246.39210399999999</v>
      </c>
      <c r="CR118" s="1">
        <v>0</v>
      </c>
      <c r="CS118" s="24">
        <f t="shared" si="39"/>
        <v>0</v>
      </c>
      <c r="CT118" s="82">
        <v>439.58</v>
      </c>
      <c r="CU118" s="22">
        <f t="shared" si="40"/>
        <v>8305.9080579999991</v>
      </c>
      <c r="CV118" s="1">
        <v>332.3</v>
      </c>
      <c r="CW118" s="23">
        <f t="shared" si="41"/>
        <v>6278.8417300000001</v>
      </c>
      <c r="CX118" s="1">
        <v>107.31</v>
      </c>
      <c r="CY118" s="24">
        <f t="shared" si="42"/>
        <v>2027.6331809999999</v>
      </c>
      <c r="CZ118" s="85">
        <v>-42.35</v>
      </c>
      <c r="DA118" s="25">
        <f t="shared" si="43"/>
        <v>-800.20748500000002</v>
      </c>
      <c r="DB118" s="25">
        <v>3049.11</v>
      </c>
      <c r="DC118" s="25">
        <v>35906.22</v>
      </c>
      <c r="DD118" s="25">
        <v>125056.26</v>
      </c>
      <c r="DE118" s="157">
        <v>166129.49</v>
      </c>
      <c r="DF118" s="157">
        <v>13547.477905064699</v>
      </c>
      <c r="DG118" s="157">
        <v>26742.439686737798</v>
      </c>
      <c r="DH118" s="4">
        <v>0.42589437819420262</v>
      </c>
    </row>
    <row r="119" spans="1:112" x14ac:dyDescent="0.2">
      <c r="A119" s="39">
        <v>40725</v>
      </c>
      <c r="B119" s="48">
        <v>175.8288</v>
      </c>
      <c r="C119" s="150">
        <v>18.7744</v>
      </c>
      <c r="D119" s="150">
        <v>18.922499999999999</v>
      </c>
      <c r="E119" s="49">
        <v>772.08</v>
      </c>
      <c r="F119" s="95">
        <f t="shared" si="22"/>
        <v>14495.338752000001</v>
      </c>
      <c r="G119" s="51">
        <v>275.32</v>
      </c>
      <c r="H119" s="95">
        <f t="shared" si="23"/>
        <v>5168.9678079999994</v>
      </c>
      <c r="I119" s="53">
        <v>-496.76</v>
      </c>
      <c r="J119" s="98">
        <f t="shared" si="24"/>
        <v>-9326.3709440000002</v>
      </c>
      <c r="K119" s="51">
        <v>119.25</v>
      </c>
      <c r="L119" s="95">
        <f t="shared" si="25"/>
        <v>20967.5844</v>
      </c>
      <c r="M119" s="51">
        <v>232.97</v>
      </c>
      <c r="N119" s="95">
        <f t="shared" si="26"/>
        <v>4373.8719680000004</v>
      </c>
      <c r="O119" s="51">
        <v>0.57999999999999996</v>
      </c>
      <c r="P119" s="154">
        <f t="shared" si="27"/>
        <v>10.889151999999999</v>
      </c>
      <c r="Q119" s="51">
        <v>232.39</v>
      </c>
      <c r="R119" s="98">
        <f t="shared" si="28"/>
        <v>4362.9828159999997</v>
      </c>
      <c r="S119" s="53">
        <v>178.88</v>
      </c>
      <c r="T119" s="98">
        <f t="shared" si="29"/>
        <v>3358.3646719999997</v>
      </c>
      <c r="U119" s="56">
        <v>1500.03</v>
      </c>
      <c r="V119" s="47">
        <v>809.99674825824877</v>
      </c>
      <c r="W119" s="100">
        <f>F119/([5]Enlaces!$C$17/100)</f>
        <v>12059.350043261233</v>
      </c>
      <c r="X119" s="47">
        <v>288.84092934729694</v>
      </c>
      <c r="Y119" s="100">
        <f>H119/([5]Enlaces!$C$17/100)</f>
        <v>4300.305996672213</v>
      </c>
      <c r="Z119" s="47">
        <v>-521.15581891095178</v>
      </c>
      <c r="AA119" s="100">
        <f>J119/([5]Enlaces!$C$17/100)</f>
        <v>-7759.0440465890188</v>
      </c>
      <c r="AB119" s="47">
        <v>244.41112636219589</v>
      </c>
      <c r="AC119" s="100">
        <f>N119/([5]Enlaces!$C$17/100)</f>
        <v>3638.8285923460903</v>
      </c>
      <c r="AD119" s="47">
        <v>0.60848372447127785</v>
      </c>
      <c r="AE119" s="100">
        <f>(P119/([5]Enlaces!$C$17/100))</f>
        <v>9.0591946755407644</v>
      </c>
      <c r="AF119" s="47">
        <v>243.8026426377246</v>
      </c>
      <c r="AG119" s="100">
        <f>(R119/([5]Enlaces!$C$17/100))</f>
        <v>3629.7693976705491</v>
      </c>
      <c r="AH119" s="47">
        <v>187.66477350590031</v>
      </c>
      <c r="AI119" s="100">
        <f>T119/([5]Enlaces!$C$17/100)</f>
        <v>2793.9805923460899</v>
      </c>
      <c r="AJ119" s="42">
        <v>237.4</v>
      </c>
      <c r="AK119" s="45">
        <v>43.67</v>
      </c>
      <c r="AL119" s="41">
        <v>8261.5600170207326</v>
      </c>
      <c r="AM119" s="123">
        <f t="shared" si="30"/>
        <v>155105.83238355405</v>
      </c>
      <c r="AN119" s="128">
        <v>-2.6525079368943216E-2</v>
      </c>
      <c r="AO119" s="125">
        <v>-4.2263000793603123E-3</v>
      </c>
      <c r="AP119" s="125">
        <v>2.677396645718777E-2</v>
      </c>
      <c r="AQ119" s="125">
        <v>-2.7334988549623462E-2</v>
      </c>
      <c r="AR119" s="125">
        <v>6.6615620913981877E-2</v>
      </c>
      <c r="AS119" s="125">
        <v>4.4516912414340304E-2</v>
      </c>
      <c r="AT119" s="125">
        <v>2.2363188948247625E-2</v>
      </c>
      <c r="AU119" s="125">
        <v>1.6902019767521592E-2</v>
      </c>
      <c r="AV119" s="125">
        <v>-2.1667608245359293E-2</v>
      </c>
      <c r="AW119" s="125">
        <v>3.879042724186732E-2</v>
      </c>
      <c r="AX119" s="125" t="s">
        <v>154</v>
      </c>
      <c r="AY119" s="125">
        <v>1.3023223402116146E-2</v>
      </c>
      <c r="AZ119" s="140">
        <v>1.8583479841743467E-2</v>
      </c>
      <c r="BA119" s="128">
        <v>3.2435016668167505E-2</v>
      </c>
      <c r="BB119" s="125">
        <v>-2.4741673978173617E-2</v>
      </c>
      <c r="BC119" s="125">
        <v>-1.5872277992484252E-2</v>
      </c>
      <c r="BD119" s="125">
        <v>2.0954798391548124E-4</v>
      </c>
      <c r="BE119" s="125">
        <v>-1.230659004020862E-3</v>
      </c>
      <c r="BF119" s="125">
        <v>1.6915141471007589E-2</v>
      </c>
      <c r="BG119" s="125">
        <v>-6.5158462556165198E-3</v>
      </c>
      <c r="BH119" s="125">
        <v>-1.1504803524894802E-2</v>
      </c>
      <c r="BI119" s="125">
        <v>2.0434470026001739E-2</v>
      </c>
      <c r="BJ119" s="125">
        <v>6.6903383407719286E-3</v>
      </c>
      <c r="BK119" s="125" t="s">
        <v>154</v>
      </c>
      <c r="BL119" s="125">
        <v>3.0852260305924917E-2</v>
      </c>
      <c r="BM119" s="129">
        <v>7.0364866197358822E-3</v>
      </c>
      <c r="BN119" s="29">
        <v>2823.4951262245008</v>
      </c>
      <c r="BO119" s="29">
        <f t="shared" si="31"/>
        <v>53009.426897789272</v>
      </c>
      <c r="BP119" s="29">
        <v>7754.6673763687368</v>
      </c>
      <c r="BQ119" s="26">
        <f t="shared" si="32"/>
        <v>145589.22719089722</v>
      </c>
      <c r="BR119" s="26">
        <v>91.805893959607531</v>
      </c>
      <c r="BS119" s="26">
        <f t="shared" si="33"/>
        <v>1723.6005755552555</v>
      </c>
      <c r="BT119" s="78">
        <v>10669.968396552844</v>
      </c>
      <c r="BU119" s="33">
        <f t="shared" si="34"/>
        <v>200322.25466424171</v>
      </c>
      <c r="BV119" s="45">
        <v>9.16</v>
      </c>
      <c r="BW119" s="34">
        <v>18.239999999999998</v>
      </c>
      <c r="BX119" s="30">
        <v>3.56</v>
      </c>
      <c r="BY119" s="27">
        <v>7.99</v>
      </c>
      <c r="BZ119" s="27"/>
      <c r="CA119" s="27">
        <v>9.7200000000000006</v>
      </c>
      <c r="CB119" s="79"/>
      <c r="CC119" s="35">
        <v>0.21</v>
      </c>
      <c r="CD119" s="8">
        <v>18.867742857142861</v>
      </c>
      <c r="CE119" s="9">
        <v>18.999857142857145</v>
      </c>
      <c r="CF119" s="10">
        <v>4.2</v>
      </c>
      <c r="CG119" s="11">
        <v>1.3</v>
      </c>
      <c r="CH119" s="11">
        <v>0.09</v>
      </c>
      <c r="CI119" s="88">
        <v>-1.91</v>
      </c>
      <c r="CJ119" s="12">
        <v>197.38</v>
      </c>
      <c r="CK119" s="22">
        <f t="shared" si="35"/>
        <v>3705.6910720000001</v>
      </c>
      <c r="CL119" s="1">
        <v>197.38</v>
      </c>
      <c r="CM119" s="22">
        <f t="shared" si="36"/>
        <v>3705.6910720000001</v>
      </c>
      <c r="CN119" s="1">
        <v>184.17</v>
      </c>
      <c r="CO119" s="23">
        <f t="shared" si="37"/>
        <v>3457.6812479999999</v>
      </c>
      <c r="CP119" s="1">
        <v>13.21</v>
      </c>
      <c r="CQ119" s="23">
        <f t="shared" si="38"/>
        <v>248.00982400000001</v>
      </c>
      <c r="CR119" s="1">
        <v>0</v>
      </c>
      <c r="CS119" s="24">
        <f t="shared" si="39"/>
        <v>0</v>
      </c>
      <c r="CT119" s="82">
        <v>264.47000000000003</v>
      </c>
      <c r="CU119" s="22">
        <f t="shared" si="40"/>
        <v>4965.2655680000007</v>
      </c>
      <c r="CV119" s="1">
        <v>233.11</v>
      </c>
      <c r="CW119" s="23">
        <f t="shared" si="41"/>
        <v>4376.5003839999999</v>
      </c>
      <c r="CX119" s="1">
        <v>28.48</v>
      </c>
      <c r="CY119" s="24">
        <f t="shared" si="42"/>
        <v>534.69491200000004</v>
      </c>
      <c r="CZ119" s="85">
        <v>-35.729999999999997</v>
      </c>
      <c r="DA119" s="25">
        <f t="shared" si="43"/>
        <v>-670.80931199999998</v>
      </c>
      <c r="DB119" s="25">
        <v>3105.84</v>
      </c>
      <c r="DC119" s="25">
        <v>36932.28</v>
      </c>
      <c r="DD119" s="25">
        <v>124570.79</v>
      </c>
      <c r="DE119" s="157">
        <v>164668.18</v>
      </c>
      <c r="DF119" s="157">
        <v>13558.901717569201</v>
      </c>
      <c r="DG119" s="157">
        <v>26295.726071474</v>
      </c>
      <c r="DH119" s="4">
        <v>0.6785411365564098</v>
      </c>
    </row>
    <row r="120" spans="1:112" x14ac:dyDescent="0.2">
      <c r="A120" s="39">
        <v>40756</v>
      </c>
      <c r="B120" s="48">
        <v>185.66759999999999</v>
      </c>
      <c r="C120" s="150">
        <v>18.8856</v>
      </c>
      <c r="D120" s="150">
        <v>19.0185</v>
      </c>
      <c r="E120" s="49">
        <v>761.67</v>
      </c>
      <c r="F120" s="95">
        <f t="shared" si="22"/>
        <v>14384.594951999999</v>
      </c>
      <c r="G120" s="51">
        <v>244.1</v>
      </c>
      <c r="H120" s="95">
        <f t="shared" si="23"/>
        <v>4609.9749599999996</v>
      </c>
      <c r="I120" s="53">
        <v>-517.57000000000005</v>
      </c>
      <c r="J120" s="98">
        <f t="shared" si="24"/>
        <v>-9774.6199920000017</v>
      </c>
      <c r="K120" s="51">
        <v>121.57</v>
      </c>
      <c r="L120" s="95">
        <f t="shared" si="25"/>
        <v>22571.610131999998</v>
      </c>
      <c r="M120" s="51">
        <v>246.12</v>
      </c>
      <c r="N120" s="95">
        <f t="shared" si="26"/>
        <v>4648.1238720000001</v>
      </c>
      <c r="O120" s="51">
        <v>0.33</v>
      </c>
      <c r="P120" s="154">
        <f t="shared" si="27"/>
        <v>6.2322480000000002</v>
      </c>
      <c r="Q120" s="51">
        <v>245.79</v>
      </c>
      <c r="R120" s="98">
        <f t="shared" si="28"/>
        <v>4641.8916239999999</v>
      </c>
      <c r="S120" s="53">
        <v>146.25</v>
      </c>
      <c r="T120" s="98">
        <f t="shared" si="29"/>
        <v>2762.0190000000002</v>
      </c>
      <c r="U120" s="56">
        <v>1202.99</v>
      </c>
      <c r="V120" s="47">
        <v>796.87805243991215</v>
      </c>
      <c r="W120" s="100">
        <f>F120/([5]Enlaces!$C$17/100)</f>
        <v>11967.217098169716</v>
      </c>
      <c r="X120" s="47">
        <v>255.38347657198338</v>
      </c>
      <c r="Y120" s="100">
        <f>H120/([5]Enlaces!$C$17/100)</f>
        <v>3835.2537104825287</v>
      </c>
      <c r="Z120" s="47">
        <v>-541.49457586792892</v>
      </c>
      <c r="AA120" s="100">
        <f>J120/([5]Enlaces!$C$17/100)</f>
        <v>-8131.9633876871894</v>
      </c>
      <c r="AB120" s="47">
        <v>257.49685069191543</v>
      </c>
      <c r="AC120" s="100">
        <f>N120/([5]Enlaces!$C$17/100)</f>
        <v>3866.9915740432616</v>
      </c>
      <c r="AD120" s="47">
        <v>0.34525418790968671</v>
      </c>
      <c r="AE120" s="100">
        <f>(P120/([5]Enlaces!$C$17/100))</f>
        <v>5.1848985024958409</v>
      </c>
      <c r="AF120" s="47">
        <v>257.15159650400568</v>
      </c>
      <c r="AG120" s="100">
        <f>(R120/([5]Enlaces!$C$17/100))</f>
        <v>3861.8066755407654</v>
      </c>
      <c r="AH120" s="47">
        <v>153.01037873270204</v>
      </c>
      <c r="AI120" s="100">
        <f>T120/([5]Enlaces!$C$17/100)</f>
        <v>2297.8527454242931</v>
      </c>
      <c r="AJ120" s="42">
        <v>238.3</v>
      </c>
      <c r="AK120" s="45">
        <v>43.99</v>
      </c>
      <c r="AL120" s="41">
        <v>8220.1396811834766</v>
      </c>
      <c r="AM120" s="123">
        <f t="shared" si="30"/>
        <v>155242.26996295867</v>
      </c>
      <c r="AN120" s="128">
        <v>-2.4044980055495269E-2</v>
      </c>
      <c r="AO120" s="125">
        <v>4.3649286506588503E-2</v>
      </c>
      <c r="AP120" s="125">
        <v>-6.8869489837752318E-2</v>
      </c>
      <c r="AQ120" s="125">
        <v>1.2177969120264143E-2</v>
      </c>
      <c r="AR120" s="125">
        <v>-5.2657895545570321E-3</v>
      </c>
      <c r="AS120" s="125">
        <v>1.2814106047384755E-2</v>
      </c>
      <c r="AT120" s="125">
        <v>-7.3486493494693161E-2</v>
      </c>
      <c r="AU120" s="125">
        <v>-1.1978119330069426E-5</v>
      </c>
      <c r="AV120" s="125">
        <v>-4.1148750064519124E-3</v>
      </c>
      <c r="AW120" s="125">
        <v>1.0341886415162538E-2</v>
      </c>
      <c r="AX120" s="125" t="s">
        <v>154</v>
      </c>
      <c r="AY120" s="125">
        <v>5.0230420919057384E-3</v>
      </c>
      <c r="AZ120" s="140">
        <v>-2.8845412331479636E-2</v>
      </c>
      <c r="BA120" s="128">
        <v>2.519742657437396E-2</v>
      </c>
      <c r="BB120" s="125">
        <v>6.1599661505515879E-3</v>
      </c>
      <c r="BC120" s="125">
        <v>-4.8714615894731916E-2</v>
      </c>
      <c r="BD120" s="125">
        <v>1.3944722541763044E-2</v>
      </c>
      <c r="BE120" s="125">
        <v>2.3201708698739942E-2</v>
      </c>
      <c r="BF120" s="125">
        <v>2.8842271591107638E-2</v>
      </c>
      <c r="BG120" s="125">
        <v>5.4598002720336547E-2</v>
      </c>
      <c r="BH120" s="125">
        <v>-9.1528264990499153E-3</v>
      </c>
      <c r="BI120" s="125">
        <v>9.6212458898186082E-3</v>
      </c>
      <c r="BJ120" s="125">
        <v>9.6614104099499443E-3</v>
      </c>
      <c r="BK120" s="125" t="s">
        <v>154</v>
      </c>
      <c r="BL120" s="125">
        <v>3.1153036253740218E-2</v>
      </c>
      <c r="BM120" s="129">
        <v>1.7488789493880663E-2</v>
      </c>
      <c r="BN120" s="29">
        <v>2660.2867761682501</v>
      </c>
      <c r="BO120" s="29">
        <f t="shared" si="31"/>
        <v>50241.111940003102</v>
      </c>
      <c r="BP120" s="29">
        <v>7819.0884161546119</v>
      </c>
      <c r="BQ120" s="26">
        <f t="shared" si="32"/>
        <v>147668.17619212953</v>
      </c>
      <c r="BR120" s="26">
        <v>70.508479737070701</v>
      </c>
      <c r="BS120" s="26">
        <f t="shared" si="33"/>
        <v>1331.5949449224224</v>
      </c>
      <c r="BT120" s="78">
        <v>10549.884202605763</v>
      </c>
      <c r="BU120" s="33">
        <f t="shared" si="34"/>
        <v>199240.89309673139</v>
      </c>
      <c r="BV120" s="45">
        <v>9.16</v>
      </c>
      <c r="BW120" s="34">
        <v>18.32</v>
      </c>
      <c r="BX120" s="30">
        <v>3.53</v>
      </c>
      <c r="BY120" s="27">
        <v>7.88</v>
      </c>
      <c r="BZ120" s="27"/>
      <c r="CA120" s="27">
        <v>9.8800000000000008</v>
      </c>
      <c r="CB120" s="79"/>
      <c r="CC120" s="35">
        <v>0.18</v>
      </c>
      <c r="CD120" s="8">
        <v>18.848513043478263</v>
      </c>
      <c r="CE120" s="9">
        <v>18.976995652173912</v>
      </c>
      <c r="CF120" s="10">
        <v>4.08</v>
      </c>
      <c r="CG120" s="11">
        <v>1.7</v>
      </c>
      <c r="CH120" s="11">
        <v>0.36</v>
      </c>
      <c r="CI120" s="88">
        <v>-0.79</v>
      </c>
      <c r="CJ120" s="12">
        <v>206.77</v>
      </c>
      <c r="CK120" s="22">
        <f t="shared" si="35"/>
        <v>3904.9755120000004</v>
      </c>
      <c r="CL120" s="1">
        <v>206.77</v>
      </c>
      <c r="CM120" s="22">
        <f t="shared" si="36"/>
        <v>3904.9755120000004</v>
      </c>
      <c r="CN120" s="1">
        <v>192.77</v>
      </c>
      <c r="CO120" s="23">
        <f t="shared" si="37"/>
        <v>3640.5771120000004</v>
      </c>
      <c r="CP120" s="1">
        <v>14</v>
      </c>
      <c r="CQ120" s="23">
        <f t="shared" si="38"/>
        <v>264.39839999999998</v>
      </c>
      <c r="CR120" s="1">
        <v>0</v>
      </c>
      <c r="CS120" s="24">
        <f t="shared" si="39"/>
        <v>0</v>
      </c>
      <c r="CT120" s="82">
        <v>302.73</v>
      </c>
      <c r="CU120" s="22">
        <f t="shared" si="40"/>
        <v>5717.2376880000002</v>
      </c>
      <c r="CV120" s="1">
        <v>253.18</v>
      </c>
      <c r="CW120" s="23">
        <f t="shared" si="41"/>
        <v>4781.4562080000005</v>
      </c>
      <c r="CX120" s="1">
        <v>49.61</v>
      </c>
      <c r="CY120" s="24">
        <f t="shared" si="42"/>
        <v>936.91461600000002</v>
      </c>
      <c r="CZ120" s="85">
        <v>-46.41</v>
      </c>
      <c r="DA120" s="25">
        <f t="shared" si="43"/>
        <v>-876.48069599999997</v>
      </c>
      <c r="DB120" s="25">
        <v>2709.51</v>
      </c>
      <c r="DC120" s="25">
        <v>35612.31</v>
      </c>
      <c r="DD120" s="25">
        <v>122644.93</v>
      </c>
      <c r="DE120" s="157">
        <v>164024.20000000001</v>
      </c>
      <c r="DF120" s="157">
        <v>13667.7063825184</v>
      </c>
      <c r="DG120" s="157">
        <v>26693.953114052601</v>
      </c>
      <c r="DH120" s="4">
        <v>0.37910699241785473</v>
      </c>
    </row>
    <row r="121" spans="1:112" x14ac:dyDescent="0.2">
      <c r="A121" s="39">
        <v>40787</v>
      </c>
      <c r="B121" s="48">
        <v>182.03200000000001</v>
      </c>
      <c r="C121" s="150">
        <v>18.961400000000001</v>
      </c>
      <c r="D121" s="150">
        <v>19.094200000000001</v>
      </c>
      <c r="E121" s="49">
        <v>742.28</v>
      </c>
      <c r="F121" s="95">
        <f t="shared" si="22"/>
        <v>14074.667992000001</v>
      </c>
      <c r="G121" s="51">
        <v>246.92</v>
      </c>
      <c r="H121" s="95">
        <f t="shared" si="23"/>
        <v>4681.9488879999999</v>
      </c>
      <c r="I121" s="53">
        <v>-495.36</v>
      </c>
      <c r="J121" s="98">
        <f t="shared" si="24"/>
        <v>-9392.7191040000016</v>
      </c>
      <c r="K121" s="51">
        <v>116.73</v>
      </c>
      <c r="L121" s="95">
        <f t="shared" si="25"/>
        <v>21248.595360000003</v>
      </c>
      <c r="M121" s="51">
        <v>225.78</v>
      </c>
      <c r="N121" s="95">
        <f t="shared" si="26"/>
        <v>4281.1048920000003</v>
      </c>
      <c r="O121" s="51">
        <v>0.32</v>
      </c>
      <c r="P121" s="154">
        <f t="shared" si="27"/>
        <v>6.0676480000000002</v>
      </c>
      <c r="Q121" s="51">
        <v>225.46</v>
      </c>
      <c r="R121" s="98">
        <f t="shared" si="28"/>
        <v>4275.0372440000001</v>
      </c>
      <c r="S121" s="53">
        <v>164.48</v>
      </c>
      <c r="T121" s="98">
        <f t="shared" si="29"/>
        <v>3118.771072</v>
      </c>
      <c r="U121" s="57">
        <v>1409.04</v>
      </c>
      <c r="V121" s="47">
        <v>775.41431607526147</v>
      </c>
      <c r="W121" s="100">
        <f>F121/([5]Enlaces!$C$17/100)</f>
        <v>11709.374369384361</v>
      </c>
      <c r="X121" s="47">
        <v>257.94215515075655</v>
      </c>
      <c r="Y121" s="100">
        <f>H121/([5]Enlaces!$C$17/100)</f>
        <v>3895.1321863560734</v>
      </c>
      <c r="Z121" s="47">
        <v>-517.47216092450492</v>
      </c>
      <c r="AA121" s="100">
        <f>J121/([5]Enlaces!$C$17/100)</f>
        <v>-7814.2421830282874</v>
      </c>
      <c r="AB121" s="47">
        <v>235.85849582835661</v>
      </c>
      <c r="AC121" s="100">
        <f>N121/([5]Enlaces!$C$17/100)</f>
        <v>3561.6513244592352</v>
      </c>
      <c r="AD121" s="47">
        <v>0.33428434168249671</v>
      </c>
      <c r="AE121" s="100">
        <f>(P121/([5]Enlaces!$C$17/100))</f>
        <v>5.0479600665557411</v>
      </c>
      <c r="AF121" s="47">
        <v>235.52421148667412</v>
      </c>
      <c r="AG121" s="100">
        <f>(R121/([5]Enlaces!$C$17/100))</f>
        <v>3556.6033643926789</v>
      </c>
      <c r="AH121" s="47">
        <v>171.8221516248033</v>
      </c>
      <c r="AI121" s="100">
        <f>T121/([5]Enlaces!$C$17/100)</f>
        <v>2594.6514742096506</v>
      </c>
      <c r="AJ121" s="42">
        <v>237.8</v>
      </c>
      <c r="AK121" s="45">
        <v>44.77</v>
      </c>
      <c r="AL121" s="41">
        <v>8308.8121248993248</v>
      </c>
      <c r="AM121" s="123">
        <f t="shared" si="30"/>
        <v>157546.71022506605</v>
      </c>
      <c r="AN121" s="128">
        <v>-1.8346838252100595E-2</v>
      </c>
      <c r="AO121" s="125">
        <v>-9.6964758777006832E-2</v>
      </c>
      <c r="AP121" s="125">
        <v>-8.8358346898387286E-3</v>
      </c>
      <c r="AQ121" s="125">
        <v>2.6892378685041685E-3</v>
      </c>
      <c r="AR121" s="125">
        <v>2.7644197022735906E-3</v>
      </c>
      <c r="AS121" s="125">
        <v>3.996132682435749E-2</v>
      </c>
      <c r="AT121" s="125">
        <v>-3.278595412261387E-3</v>
      </c>
      <c r="AU121" s="125">
        <v>5.7585663265990572E-2</v>
      </c>
      <c r="AV121" s="125">
        <v>7.8669794134348159E-2</v>
      </c>
      <c r="AW121" s="125">
        <v>-8.174288200091695E-3</v>
      </c>
      <c r="AX121" s="125" t="s">
        <v>154</v>
      </c>
      <c r="AY121" s="125">
        <v>1.1667482104343874E-2</v>
      </c>
      <c r="AZ121" s="140">
        <v>5.3874012661703219E-4</v>
      </c>
      <c r="BA121" s="128">
        <v>5.4039532414411617E-3</v>
      </c>
      <c r="BB121" s="125">
        <v>-7.4287816675471019E-2</v>
      </c>
      <c r="BC121" s="125">
        <v>-3.9998089940359693E-2</v>
      </c>
      <c r="BD121" s="125">
        <v>-1.9267310572711471E-3</v>
      </c>
      <c r="BE121" s="125">
        <v>1.8186700008024914E-2</v>
      </c>
      <c r="BF121" s="125">
        <v>3.0083655762029871E-2</v>
      </c>
      <c r="BG121" s="125">
        <v>2.6868669379946919E-2</v>
      </c>
      <c r="BH121" s="125">
        <v>-5.1261908014905933E-2</v>
      </c>
      <c r="BI121" s="125">
        <v>5.136020067106406E-2</v>
      </c>
      <c r="BJ121" s="125">
        <v>1.3982928584608478E-2</v>
      </c>
      <c r="BK121" s="125" t="s">
        <v>154</v>
      </c>
      <c r="BL121" s="125">
        <v>5.1313459631197711E-2</v>
      </c>
      <c r="BM121" s="129">
        <v>1.652949164652906E-2</v>
      </c>
      <c r="BN121" s="29">
        <v>2626.7382290756941</v>
      </c>
      <c r="BO121" s="29">
        <f t="shared" si="31"/>
        <v>49806.634256795871</v>
      </c>
      <c r="BP121" s="29">
        <v>7925.5468138474089</v>
      </c>
      <c r="BQ121" s="26">
        <f t="shared" si="32"/>
        <v>150279.46335608626</v>
      </c>
      <c r="BR121" s="26">
        <v>84.875880408601674</v>
      </c>
      <c r="BS121" s="26">
        <f t="shared" si="33"/>
        <v>1609.3655187796599</v>
      </c>
      <c r="BT121" s="78">
        <v>10637.160923331705</v>
      </c>
      <c r="BU121" s="33">
        <f t="shared" si="34"/>
        <v>201695.46313166179</v>
      </c>
      <c r="BV121" s="45">
        <v>9.17</v>
      </c>
      <c r="BW121" s="34">
        <v>18.260000000000002</v>
      </c>
      <c r="BX121" s="30">
        <v>3.63</v>
      </c>
      <c r="BY121" s="27">
        <v>7.83</v>
      </c>
      <c r="BZ121" s="27"/>
      <c r="CA121" s="27">
        <v>10.7</v>
      </c>
      <c r="CB121" s="79"/>
      <c r="CC121" s="35">
        <v>0.94</v>
      </c>
      <c r="CD121" s="8">
        <v>18.92587142857143</v>
      </c>
      <c r="CE121" s="9">
        <v>19.057809523809524</v>
      </c>
      <c r="CF121" s="10">
        <v>2.67</v>
      </c>
      <c r="CG121" s="11">
        <v>1.7</v>
      </c>
      <c r="CH121" s="11">
        <v>-0.54</v>
      </c>
      <c r="CI121" s="88">
        <v>2.38</v>
      </c>
      <c r="CJ121" s="12">
        <v>309.52</v>
      </c>
      <c r="CK121" s="22">
        <f t="shared" si="35"/>
        <v>5868.9325280000003</v>
      </c>
      <c r="CL121" s="1">
        <v>309.52</v>
      </c>
      <c r="CM121" s="22">
        <f t="shared" si="36"/>
        <v>5868.9325280000003</v>
      </c>
      <c r="CN121" s="1">
        <v>295.64</v>
      </c>
      <c r="CO121" s="23">
        <f t="shared" si="37"/>
        <v>5605.7482959999998</v>
      </c>
      <c r="CP121" s="1">
        <v>13.88</v>
      </c>
      <c r="CQ121" s="23">
        <f t="shared" si="38"/>
        <v>263.18423200000001</v>
      </c>
      <c r="CR121" s="1">
        <v>0</v>
      </c>
      <c r="CS121" s="24">
        <f t="shared" si="39"/>
        <v>0</v>
      </c>
      <c r="CT121" s="82">
        <v>262.12</v>
      </c>
      <c r="CU121" s="22">
        <f t="shared" si="40"/>
        <v>4970.1621680000007</v>
      </c>
      <c r="CV121" s="1">
        <v>218.65</v>
      </c>
      <c r="CW121" s="23">
        <f t="shared" si="41"/>
        <v>4145.9101100000007</v>
      </c>
      <c r="CX121" s="1">
        <v>43.47</v>
      </c>
      <c r="CY121" s="24">
        <f t="shared" si="42"/>
        <v>824.25205800000003</v>
      </c>
      <c r="CZ121" s="85">
        <v>90.87</v>
      </c>
      <c r="DA121" s="25">
        <f t="shared" si="43"/>
        <v>1723.0224180000002</v>
      </c>
      <c r="DB121" s="25">
        <v>2534.71</v>
      </c>
      <c r="DC121" s="25">
        <v>34224.019999999997</v>
      </c>
      <c r="DD121" s="25">
        <v>119970.78</v>
      </c>
      <c r="DE121" s="157">
        <v>160588.89000000001</v>
      </c>
      <c r="DF121" s="157">
        <v>13873.8918999124</v>
      </c>
      <c r="DG121" s="157">
        <v>27937.120814473401</v>
      </c>
      <c r="DH121" s="4">
        <v>-0.20981955518254436</v>
      </c>
    </row>
    <row r="122" spans="1:112" x14ac:dyDescent="0.2">
      <c r="A122" s="39">
        <v>40817</v>
      </c>
      <c r="B122" s="48">
        <v>185.8219</v>
      </c>
      <c r="C122" s="150">
        <v>19.023900000000001</v>
      </c>
      <c r="D122" s="150">
        <v>19.146100000000001</v>
      </c>
      <c r="E122" s="49">
        <v>739.99</v>
      </c>
      <c r="F122" s="95">
        <f t="shared" si="22"/>
        <v>14077.495761</v>
      </c>
      <c r="G122" s="51">
        <v>237.69</v>
      </c>
      <c r="H122" s="95">
        <f t="shared" si="23"/>
        <v>4521.7907910000004</v>
      </c>
      <c r="I122" s="53">
        <v>-502.3</v>
      </c>
      <c r="J122" s="98">
        <f t="shared" si="24"/>
        <v>-9555.7049700000007</v>
      </c>
      <c r="K122" s="51">
        <v>115.61</v>
      </c>
      <c r="L122" s="95">
        <f t="shared" si="25"/>
        <v>21482.869858999999</v>
      </c>
      <c r="M122" s="51">
        <v>221.28</v>
      </c>
      <c r="N122" s="95">
        <f t="shared" si="26"/>
        <v>4209.6085920000005</v>
      </c>
      <c r="O122" s="51">
        <v>0.11</v>
      </c>
      <c r="P122" s="154">
        <f t="shared" si="27"/>
        <v>2.0926290000000001</v>
      </c>
      <c r="Q122" s="51">
        <v>221.17</v>
      </c>
      <c r="R122" s="98">
        <f t="shared" si="28"/>
        <v>4207.5159629999998</v>
      </c>
      <c r="S122" s="53">
        <v>141.88999999999999</v>
      </c>
      <c r="T122" s="98">
        <f t="shared" si="29"/>
        <v>2699.3011710000001</v>
      </c>
      <c r="U122" s="56">
        <v>1227.33</v>
      </c>
      <c r="V122" s="47">
        <v>774.61988874706867</v>
      </c>
      <c r="W122" s="100">
        <f>F122/([5]Enlaces!$C$17/100)</f>
        <v>11711.726922628952</v>
      </c>
      <c r="X122" s="47">
        <v>248.81336417558447</v>
      </c>
      <c r="Y122" s="100">
        <f>H122/([5]Enlaces!$C$17/100)</f>
        <v>3761.8891772046595</v>
      </c>
      <c r="Z122" s="47">
        <v>-525.80652457148426</v>
      </c>
      <c r="AA122" s="100">
        <f>J122/([5]Enlaces!$C$17/100)</f>
        <v>-7949.8377454242936</v>
      </c>
      <c r="AB122" s="47">
        <v>231.63541261632096</v>
      </c>
      <c r="AC122" s="100">
        <f>N122/([5]Enlaces!$C$17/100)</f>
        <v>3502.1702096505828</v>
      </c>
      <c r="AD122" s="47">
        <v>0.11514775572937141</v>
      </c>
      <c r="AE122" s="100">
        <f>(P122/([5]Enlaces!$C$17/100))</f>
        <v>1.7409559068219636</v>
      </c>
      <c r="AF122" s="47">
        <v>231.5202648605916</v>
      </c>
      <c r="AG122" s="100">
        <f>(R122/([5]Enlaces!$C$17/100))</f>
        <v>3500.4292537437605</v>
      </c>
      <c r="AH122" s="47">
        <v>148.53013691309553</v>
      </c>
      <c r="AI122" s="100">
        <f>T122/([5]Enlaces!$C$17/100)</f>
        <v>2245.674851081531</v>
      </c>
      <c r="AJ122" s="42">
        <v>238</v>
      </c>
      <c r="AK122" s="45">
        <v>45.12</v>
      </c>
      <c r="AL122" s="41">
        <v>8245.0743039117588</v>
      </c>
      <c r="AM122" s="123">
        <f t="shared" si="30"/>
        <v>156853.46905018692</v>
      </c>
      <c r="AN122" s="128">
        <v>1.7667883730549061E-2</v>
      </c>
      <c r="AO122" s="125">
        <v>-0.86465061397016951</v>
      </c>
      <c r="AP122" s="125">
        <v>-5.8839633336090769E-3</v>
      </c>
      <c r="AQ122" s="125">
        <v>-7.0610286444404702E-3</v>
      </c>
      <c r="AR122" s="125">
        <v>3.3414727648573672E-2</v>
      </c>
      <c r="AS122" s="125">
        <v>4.6543648281155647E-2</v>
      </c>
      <c r="AT122" s="125">
        <v>2.6079795568120234E-2</v>
      </c>
      <c r="AU122" s="125">
        <v>1.8590802387372429E-2</v>
      </c>
      <c r="AV122" s="125">
        <v>2.3915494837215778E-2</v>
      </c>
      <c r="AW122" s="125">
        <v>-9.014703367189747E-2</v>
      </c>
      <c r="AX122" s="125" t="s">
        <v>154</v>
      </c>
      <c r="AY122" s="125">
        <v>-7.7048831327162226E-3</v>
      </c>
      <c r="AZ122" s="140">
        <v>-8.7775735991186821E-3</v>
      </c>
      <c r="BA122" s="128">
        <v>1.6172854995633701E-2</v>
      </c>
      <c r="BB122" s="125">
        <v>-1.9129041475289821E-3</v>
      </c>
      <c r="BC122" s="125">
        <v>3.9780120057523405E-2</v>
      </c>
      <c r="BD122" s="125">
        <v>-5.1110192274451682E-3</v>
      </c>
      <c r="BE122" s="125">
        <v>1.8695593396063526E-2</v>
      </c>
      <c r="BF122" s="125">
        <v>2.644630248646318E-2</v>
      </c>
      <c r="BG122" s="125">
        <v>3.4478816768880538E-2</v>
      </c>
      <c r="BH122" s="125">
        <v>3.4583311970554975E-2</v>
      </c>
      <c r="BI122" s="125">
        <v>9.6354825747915651E-2</v>
      </c>
      <c r="BJ122" s="125">
        <v>8.7745946703903233E-3</v>
      </c>
      <c r="BK122" s="125" t="s">
        <v>154</v>
      </c>
      <c r="BL122" s="125">
        <v>-3.8986450872349865E-2</v>
      </c>
      <c r="BM122" s="129">
        <v>1.0492905404525299E-2</v>
      </c>
      <c r="BN122" s="29">
        <v>2513.5104163528563</v>
      </c>
      <c r="BO122" s="29">
        <f t="shared" si="31"/>
        <v>47816.770809655107</v>
      </c>
      <c r="BP122" s="29">
        <v>7957.6854512095488</v>
      </c>
      <c r="BQ122" s="26">
        <f t="shared" si="32"/>
        <v>151386.21225526533</v>
      </c>
      <c r="BR122" s="26">
        <v>82.239860263193989</v>
      </c>
      <c r="BS122" s="26">
        <f t="shared" si="33"/>
        <v>1564.5228776609763</v>
      </c>
      <c r="BT122" s="78">
        <v>10553.435727825599</v>
      </c>
      <c r="BU122" s="33">
        <f t="shared" si="34"/>
        <v>200767.50594258143</v>
      </c>
      <c r="BV122" s="45">
        <v>9.27</v>
      </c>
      <c r="BW122" s="34">
        <v>18.3</v>
      </c>
      <c r="BX122" s="30">
        <v>3.52</v>
      </c>
      <c r="BY122" s="27">
        <v>7.83</v>
      </c>
      <c r="BZ122" s="27"/>
      <c r="CA122" s="27">
        <v>11.69</v>
      </c>
      <c r="CB122" s="79"/>
      <c r="CC122" s="35">
        <v>1.8</v>
      </c>
      <c r="CD122" s="8">
        <v>18.99443888888889</v>
      </c>
      <c r="CE122" s="9">
        <v>19.125638888888886</v>
      </c>
      <c r="CF122" s="10">
        <v>1.87</v>
      </c>
      <c r="CG122" s="11">
        <v>2.31</v>
      </c>
      <c r="CH122" s="11">
        <v>-1.07</v>
      </c>
      <c r="CI122" s="88">
        <v>6.7</v>
      </c>
      <c r="CJ122" s="12">
        <v>196.9</v>
      </c>
      <c r="CK122" s="22">
        <f t="shared" si="35"/>
        <v>3745.8059100000005</v>
      </c>
      <c r="CL122" s="1">
        <v>196.9</v>
      </c>
      <c r="CM122" s="22">
        <f t="shared" si="36"/>
        <v>3745.8059100000005</v>
      </c>
      <c r="CN122" s="1">
        <v>184.22</v>
      </c>
      <c r="CO122" s="23">
        <f t="shared" si="37"/>
        <v>3504.5828580000002</v>
      </c>
      <c r="CP122" s="1">
        <v>12.68</v>
      </c>
      <c r="CQ122" s="23">
        <f t="shared" si="38"/>
        <v>241.223052</v>
      </c>
      <c r="CR122" s="1">
        <v>0</v>
      </c>
      <c r="CS122" s="24">
        <f t="shared" si="39"/>
        <v>0</v>
      </c>
      <c r="CT122" s="82">
        <v>298.23</v>
      </c>
      <c r="CU122" s="22">
        <f t="shared" si="40"/>
        <v>5673.4976970000007</v>
      </c>
      <c r="CV122" s="1">
        <v>238.28</v>
      </c>
      <c r="CW122" s="23">
        <f t="shared" si="41"/>
        <v>4533.0148920000001</v>
      </c>
      <c r="CX122" s="1">
        <v>59.73</v>
      </c>
      <c r="CY122" s="24">
        <f t="shared" si="42"/>
        <v>1136.2975470000001</v>
      </c>
      <c r="CZ122" s="85">
        <v>-41.38</v>
      </c>
      <c r="DA122" s="25">
        <f t="shared" si="43"/>
        <v>-787.20898200000011</v>
      </c>
      <c r="DB122" s="25">
        <v>2489.0700000000002</v>
      </c>
      <c r="DC122" s="25">
        <v>35728.660000000003</v>
      </c>
      <c r="DD122" s="25">
        <v>121360.12</v>
      </c>
      <c r="DE122" s="157">
        <v>163057.67000000001</v>
      </c>
      <c r="DF122" s="157">
        <v>14177.4582697512</v>
      </c>
      <c r="DG122" s="157">
        <v>30025.229172736501</v>
      </c>
      <c r="DH122" s="4">
        <v>8.41042893187538E-2</v>
      </c>
    </row>
    <row r="123" spans="1:112" x14ac:dyDescent="0.2">
      <c r="A123" s="39">
        <v>40848</v>
      </c>
      <c r="B123" s="48">
        <v>188.18369999999999</v>
      </c>
      <c r="C123" s="150">
        <v>18.971499999999999</v>
      </c>
      <c r="D123" s="150">
        <v>19.100200000000001</v>
      </c>
      <c r="E123" s="49">
        <v>798.02</v>
      </c>
      <c r="F123" s="95">
        <f t="shared" si="22"/>
        <v>15139.636429999999</v>
      </c>
      <c r="G123" s="51">
        <v>265.42</v>
      </c>
      <c r="H123" s="95">
        <f t="shared" si="23"/>
        <v>5035.4155300000002</v>
      </c>
      <c r="I123" s="53">
        <v>-532.6</v>
      </c>
      <c r="J123" s="98">
        <f t="shared" si="24"/>
        <v>-10104.2209</v>
      </c>
      <c r="K123" s="51">
        <v>119.65</v>
      </c>
      <c r="L123" s="95">
        <f t="shared" si="25"/>
        <v>22516.179704999999</v>
      </c>
      <c r="M123" s="51">
        <v>214.95</v>
      </c>
      <c r="N123" s="95">
        <f t="shared" si="26"/>
        <v>4077.9239249999996</v>
      </c>
      <c r="O123" s="51">
        <v>0.22</v>
      </c>
      <c r="P123" s="154">
        <f t="shared" si="27"/>
        <v>4.1737299999999999</v>
      </c>
      <c r="Q123" s="51">
        <v>214.73</v>
      </c>
      <c r="R123" s="98">
        <f t="shared" si="28"/>
        <v>4073.7501949999996</v>
      </c>
      <c r="S123" s="53">
        <v>190.17</v>
      </c>
      <c r="T123" s="98">
        <f t="shared" si="29"/>
        <v>3607.8101549999997</v>
      </c>
      <c r="U123" s="56">
        <v>1589.37</v>
      </c>
      <c r="V123" s="47">
        <v>836.07084091411446</v>
      </c>
      <c r="W123" s="100">
        <f>F123/([5]Enlaces!$C$17/100)</f>
        <v>12595.371405990016</v>
      </c>
      <c r="X123" s="47">
        <v>278.075640454405</v>
      </c>
      <c r="Y123" s="100">
        <f>H123/([5]Enlaces!$C$17/100)</f>
        <v>4189.1976123128125</v>
      </c>
      <c r="Z123" s="47">
        <v>-557.99520045970951</v>
      </c>
      <c r="AA123" s="100">
        <f>J123/([5]Enlaces!$C$17/100)</f>
        <v>-8406.173793677206</v>
      </c>
      <c r="AB123" s="47">
        <v>225.19915196923498</v>
      </c>
      <c r="AC123" s="100">
        <f>N123/([5]Enlaces!$C$17/100)</f>
        <v>3392.6155782029946</v>
      </c>
      <c r="AD123" s="47">
        <v>0.23048994386244104</v>
      </c>
      <c r="AE123" s="100">
        <f>(P123/([5]Enlaces!$C$17/100))</f>
        <v>3.4723211314475875</v>
      </c>
      <c r="AF123" s="47">
        <v>224.96866202537254</v>
      </c>
      <c r="AG123" s="100">
        <f>(R123/([5]Enlaces!$C$17/100))</f>
        <v>3389.1432570715474</v>
      </c>
      <c r="AH123" s="47">
        <v>199.23760283782002</v>
      </c>
      <c r="AI123" s="100">
        <f>T123/([5]Enlaces!$C$17/100)</f>
        <v>3001.5059525790348</v>
      </c>
      <c r="AJ123" s="42">
        <v>238.9</v>
      </c>
      <c r="AK123" s="45">
        <v>46.11</v>
      </c>
      <c r="AL123" s="41">
        <v>8269.8745614415257</v>
      </c>
      <c r="AM123" s="123">
        <f t="shared" si="30"/>
        <v>156891.92524238789</v>
      </c>
      <c r="AN123" s="128">
        <v>8.5994056879581171E-2</v>
      </c>
      <c r="AO123" s="125">
        <v>0.77700087032585108</v>
      </c>
      <c r="AP123" s="125">
        <v>2.3887181106223787E-2</v>
      </c>
      <c r="AQ123" s="125">
        <v>1.2674095598864676E-2</v>
      </c>
      <c r="AR123" s="125">
        <v>2.0847416266650542E-2</v>
      </c>
      <c r="AS123" s="125">
        <v>4.9707764597386461E-3</v>
      </c>
      <c r="AT123" s="125">
        <v>0.18990124091421623</v>
      </c>
      <c r="AU123" s="125">
        <v>3.5635967343814023E-2</v>
      </c>
      <c r="AV123" s="125">
        <v>7.1199841323090762E-3</v>
      </c>
      <c r="AW123" s="125">
        <v>1.9340794845208009E-2</v>
      </c>
      <c r="AX123" s="125" t="s">
        <v>154</v>
      </c>
      <c r="AY123" s="125">
        <v>1.095177312111395E-2</v>
      </c>
      <c r="AZ123" s="140">
        <v>4.9871734889229025E-2</v>
      </c>
      <c r="BA123" s="128">
        <v>-2.8288723167624541E-2</v>
      </c>
      <c r="BB123" s="125">
        <v>1.8163157568061639E-2</v>
      </c>
      <c r="BC123" s="125">
        <v>2.0268177520911701E-2</v>
      </c>
      <c r="BD123" s="125">
        <v>2.7385170675574111E-2</v>
      </c>
      <c r="BE123" s="125">
        <v>3.6615237401993683E-2</v>
      </c>
      <c r="BF123" s="125">
        <v>4.3326449128765931E-2</v>
      </c>
      <c r="BG123" s="125">
        <v>3.2146811849484092E-2</v>
      </c>
      <c r="BH123" s="125">
        <v>9.4589934404762932E-3</v>
      </c>
      <c r="BI123" s="125">
        <v>2.5316718052107223E-2</v>
      </c>
      <c r="BJ123" s="125">
        <v>1.2834721256854476E-2</v>
      </c>
      <c r="BK123" s="125" t="s">
        <v>154</v>
      </c>
      <c r="BL123" s="125">
        <v>4.0426441935982993E-2</v>
      </c>
      <c r="BM123" s="129">
        <v>2.4007177338386532E-2</v>
      </c>
      <c r="BN123" s="29">
        <v>2477.8706500015446</v>
      </c>
      <c r="BO123" s="29">
        <f t="shared" si="31"/>
        <v>47008.923036504304</v>
      </c>
      <c r="BP123" s="29">
        <v>8137.8171550260067</v>
      </c>
      <c r="BQ123" s="26">
        <f t="shared" si="32"/>
        <v>154386.59815657587</v>
      </c>
      <c r="BR123" s="26">
        <v>84.75795451035529</v>
      </c>
      <c r="BS123" s="26">
        <f t="shared" si="33"/>
        <v>1607.9855339932053</v>
      </c>
      <c r="BT123" s="78">
        <v>10700.445759537906</v>
      </c>
      <c r="BU123" s="33">
        <f t="shared" si="34"/>
        <v>203003.50672707337</v>
      </c>
      <c r="BV123" s="45">
        <v>9.18</v>
      </c>
      <c r="BW123" s="34">
        <v>18.22</v>
      </c>
      <c r="BX123" s="30">
        <v>3.55</v>
      </c>
      <c r="BY123" s="27">
        <v>7.81</v>
      </c>
      <c r="BZ123" s="27"/>
      <c r="CA123" s="27">
        <v>12.13</v>
      </c>
      <c r="CB123" s="79"/>
      <c r="CC123" s="35">
        <v>2.2599999999999998</v>
      </c>
      <c r="CD123" s="8">
        <v>18.983940909090908</v>
      </c>
      <c r="CE123" s="9">
        <v>19.115240909090911</v>
      </c>
      <c r="CF123" s="10">
        <v>1.56</v>
      </c>
      <c r="CG123" s="11">
        <v>2.1</v>
      </c>
      <c r="CH123" s="11">
        <v>-1.34</v>
      </c>
      <c r="CI123" s="88">
        <v>6.5</v>
      </c>
      <c r="CJ123" s="12">
        <v>231.45</v>
      </c>
      <c r="CK123" s="22">
        <f t="shared" si="35"/>
        <v>4390.9536749999997</v>
      </c>
      <c r="CL123" s="1">
        <v>231.45</v>
      </c>
      <c r="CM123" s="22">
        <f t="shared" si="36"/>
        <v>4390.9536749999997</v>
      </c>
      <c r="CN123" s="1">
        <v>196.53</v>
      </c>
      <c r="CO123" s="23">
        <f t="shared" si="37"/>
        <v>3728.468895</v>
      </c>
      <c r="CP123" s="1">
        <v>34.92</v>
      </c>
      <c r="CQ123" s="23">
        <f t="shared" si="38"/>
        <v>662.48478</v>
      </c>
      <c r="CR123" s="1">
        <v>0</v>
      </c>
      <c r="CS123" s="24">
        <f t="shared" si="39"/>
        <v>0</v>
      </c>
      <c r="CT123" s="82">
        <v>370.76</v>
      </c>
      <c r="CU123" s="22">
        <f t="shared" si="40"/>
        <v>7033.8733399999992</v>
      </c>
      <c r="CV123" s="1">
        <v>270.23</v>
      </c>
      <c r="CW123" s="23">
        <f t="shared" si="41"/>
        <v>5126.6684450000002</v>
      </c>
      <c r="CX123" s="1">
        <v>106.4</v>
      </c>
      <c r="CY123" s="24">
        <f t="shared" si="42"/>
        <v>2018.5676000000001</v>
      </c>
      <c r="CZ123" s="85">
        <v>-38.78</v>
      </c>
      <c r="DA123" s="25">
        <f t="shared" si="43"/>
        <v>-735.71476999999993</v>
      </c>
      <c r="DB123" s="25">
        <v>2471.23</v>
      </c>
      <c r="DC123" s="25">
        <v>36090.39</v>
      </c>
      <c r="DD123" s="25">
        <v>121798.76</v>
      </c>
      <c r="DE123" s="157">
        <v>163729.32999999999</v>
      </c>
      <c r="DF123" s="157">
        <v>14373.6561598975</v>
      </c>
      <c r="DG123" s="157">
        <v>31177.534382749898</v>
      </c>
      <c r="DH123" s="4">
        <v>0.37815126050420034</v>
      </c>
    </row>
    <row r="124" spans="1:112" x14ac:dyDescent="0.2">
      <c r="A124" s="39">
        <v>40878</v>
      </c>
      <c r="B124" s="48">
        <v>198.65889999999999</v>
      </c>
      <c r="C124" s="150">
        <v>19.048400000000001</v>
      </c>
      <c r="D124" s="150">
        <v>19.181999999999999</v>
      </c>
      <c r="E124" s="49">
        <v>776.32</v>
      </c>
      <c r="F124" s="95">
        <f t="shared" si="22"/>
        <v>14787.653888000001</v>
      </c>
      <c r="G124" s="51">
        <v>337.14</v>
      </c>
      <c r="H124" s="95">
        <f t="shared" si="23"/>
        <v>6421.9775760000002</v>
      </c>
      <c r="I124" s="53">
        <v>-439.18</v>
      </c>
      <c r="J124" s="98">
        <f t="shared" si="24"/>
        <v>-8365.6763120000014</v>
      </c>
      <c r="K124" s="51">
        <v>110.76</v>
      </c>
      <c r="L124" s="95">
        <f t="shared" si="25"/>
        <v>22003.459763999999</v>
      </c>
      <c r="M124" s="51">
        <v>228.46</v>
      </c>
      <c r="N124" s="95">
        <f t="shared" si="26"/>
        <v>4351.7974640000002</v>
      </c>
      <c r="O124" s="51">
        <v>0.83</v>
      </c>
      <c r="P124" s="154">
        <f t="shared" si="27"/>
        <v>15.810172</v>
      </c>
      <c r="Q124" s="51">
        <v>227.63</v>
      </c>
      <c r="R124" s="98">
        <f t="shared" si="28"/>
        <v>4335.9872919999998</v>
      </c>
      <c r="S124" s="53">
        <v>122.22</v>
      </c>
      <c r="T124" s="98">
        <f t="shared" si="29"/>
        <v>2328.095448</v>
      </c>
      <c r="U124" s="56">
        <v>1103.49</v>
      </c>
      <c r="V124" s="47">
        <v>815.34721826367513</v>
      </c>
      <c r="W124" s="100">
        <f>F124/([5]Enlaces!$C$17/100)</f>
        <v>12302.540672212979</v>
      </c>
      <c r="X124" s="47">
        <v>354.08872779963855</v>
      </c>
      <c r="Y124" s="100">
        <f>H124/([5]Enlaces!$C$17/100)</f>
        <v>5342.7434076539103</v>
      </c>
      <c r="Z124" s="47">
        <v>-461.25849046403653</v>
      </c>
      <c r="AA124" s="100">
        <f>J124/([5]Enlaces!$C$17/100)</f>
        <v>-6959.7972645590698</v>
      </c>
      <c r="AB124" s="47">
        <v>239.94515854869027</v>
      </c>
      <c r="AC124" s="100">
        <f>N124/([5]Enlaces!$C$17/100)</f>
        <v>3620.4637803660571</v>
      </c>
      <c r="AD124" s="47">
        <v>0.87172582331879933</v>
      </c>
      <c r="AE124" s="100">
        <f>(P124/([5]Enlaces!$C$17/100))</f>
        <v>13.153221297836939</v>
      </c>
      <c r="AF124" s="47">
        <v>239.07343272537145</v>
      </c>
      <c r="AG124" s="100">
        <f>(R124/([5]Enlaces!$C$17/100))</f>
        <v>3607.3105590682194</v>
      </c>
      <c r="AH124" s="47">
        <v>128.36425316388392</v>
      </c>
      <c r="AI124" s="100">
        <f>T124/([5]Enlaces!$C$17/100)</f>
        <v>1936.8514542429286</v>
      </c>
      <c r="AJ124" s="42">
        <v>239.3</v>
      </c>
      <c r="AK124" s="45">
        <v>46.92</v>
      </c>
      <c r="AL124" s="41">
        <v>8368.6348369062925</v>
      </c>
      <c r="AM124" s="123">
        <f t="shared" si="30"/>
        <v>159409.10382732583</v>
      </c>
      <c r="AN124" s="128">
        <v>0.10309571169056819</v>
      </c>
      <c r="AO124" s="125">
        <v>3.8059819865101874E-2</v>
      </c>
      <c r="AP124" s="125">
        <v>7.0814665921525632E-2</v>
      </c>
      <c r="AQ124" s="125">
        <v>-0.10738014400444851</v>
      </c>
      <c r="AR124" s="125">
        <v>-6.7095848794158863E-2</v>
      </c>
      <c r="AS124" s="125">
        <v>8.5883665787234165E-3</v>
      </c>
      <c r="AT124" s="125">
        <v>0.1763574290366845</v>
      </c>
      <c r="AU124" s="125">
        <v>4.1670820630288929E-2</v>
      </c>
      <c r="AV124" s="125">
        <v>-9.9585347335373831E-2</v>
      </c>
      <c r="AW124" s="125">
        <v>5.1479755094962831E-2</v>
      </c>
      <c r="AX124" s="125" t="s">
        <v>154</v>
      </c>
      <c r="AY124" s="125">
        <v>9.8119883411859732E-2</v>
      </c>
      <c r="AZ124" s="140">
        <v>6.2936911986622102E-2</v>
      </c>
      <c r="BA124" s="128">
        <v>4.6935165996990102E-2</v>
      </c>
      <c r="BB124" s="125">
        <v>-2.4496144224330774E-3</v>
      </c>
      <c r="BC124" s="125">
        <v>2.1983067571216264E-2</v>
      </c>
      <c r="BD124" s="125">
        <v>5.2365875599042377E-2</v>
      </c>
      <c r="BE124" s="125">
        <v>7.3607979006939939E-3</v>
      </c>
      <c r="BF124" s="125">
        <v>3.6452283414565745E-2</v>
      </c>
      <c r="BG124" s="125">
        <v>-8.8645960905642252E-4</v>
      </c>
      <c r="BH124" s="125">
        <v>-2.6487045128961162E-3</v>
      </c>
      <c r="BI124" s="125">
        <v>0.19109638123883865</v>
      </c>
      <c r="BJ124" s="125">
        <v>1.0775932684722322E-2</v>
      </c>
      <c r="BK124" s="125" t="s">
        <v>154</v>
      </c>
      <c r="BL124" s="125">
        <v>3.5896548694134056E-2</v>
      </c>
      <c r="BM124" s="129">
        <v>1.9462510552241907E-2</v>
      </c>
      <c r="BN124" s="29">
        <v>2558.1277849161802</v>
      </c>
      <c r="BO124" s="29">
        <f t="shared" si="31"/>
        <v>48728.241298197368</v>
      </c>
      <c r="BP124" s="29">
        <v>8267.8587798591871</v>
      </c>
      <c r="BQ124" s="26">
        <f t="shared" si="32"/>
        <v>157489.48118226975</v>
      </c>
      <c r="BR124" s="26">
        <v>96.435081866203802</v>
      </c>
      <c r="BS124" s="26">
        <f t="shared" si="33"/>
        <v>1836.9340134201966</v>
      </c>
      <c r="BT124" s="78">
        <v>10922.421646641569</v>
      </c>
      <c r="BU124" s="33">
        <f t="shared" si="34"/>
        <v>208054.65649388728</v>
      </c>
      <c r="BV124" s="45">
        <v>8.93</v>
      </c>
      <c r="BW124" s="34">
        <v>18.100000000000001</v>
      </c>
      <c r="BX124" s="30">
        <v>3.63</v>
      </c>
      <c r="BY124" s="27">
        <v>7.92</v>
      </c>
      <c r="BZ124" s="27"/>
      <c r="CA124" s="27">
        <v>11.83</v>
      </c>
      <c r="CB124" s="79"/>
      <c r="CC124" s="35">
        <v>2.19</v>
      </c>
      <c r="CD124" s="8">
        <v>19.011857142857142</v>
      </c>
      <c r="CE124" s="9">
        <v>19.143457142857145</v>
      </c>
      <c r="CF124" s="10">
        <v>2.0499999999999998</v>
      </c>
      <c r="CG124" s="11">
        <v>2.19</v>
      </c>
      <c r="CH124" s="11">
        <v>-1.26</v>
      </c>
      <c r="CI124" s="88">
        <v>6.29</v>
      </c>
      <c r="CJ124" s="12">
        <v>333.96</v>
      </c>
      <c r="CK124" s="22">
        <f t="shared" si="35"/>
        <v>6361.4036639999995</v>
      </c>
      <c r="CL124" s="1">
        <v>328.7</v>
      </c>
      <c r="CM124" s="22">
        <f t="shared" si="36"/>
        <v>6261.2090799999996</v>
      </c>
      <c r="CN124" s="1">
        <v>315.12</v>
      </c>
      <c r="CO124" s="23">
        <f t="shared" si="37"/>
        <v>6002.5318080000006</v>
      </c>
      <c r="CP124" s="1">
        <v>13.58</v>
      </c>
      <c r="CQ124" s="23">
        <f t="shared" si="38"/>
        <v>258.67727200000002</v>
      </c>
      <c r="CR124" s="1">
        <v>5.26</v>
      </c>
      <c r="CS124" s="24">
        <f t="shared" si="39"/>
        <v>100.19458400000001</v>
      </c>
      <c r="CT124" s="82">
        <v>532.47</v>
      </c>
      <c r="CU124" s="22">
        <f t="shared" si="40"/>
        <v>10142.701548000001</v>
      </c>
      <c r="CV124" s="1">
        <v>385.32</v>
      </c>
      <c r="CW124" s="23">
        <f t="shared" si="41"/>
        <v>7339.7294879999999</v>
      </c>
      <c r="CX124" s="1">
        <v>147.22999999999999</v>
      </c>
      <c r="CY124" s="24">
        <f t="shared" si="42"/>
        <v>2804.4959319999998</v>
      </c>
      <c r="CZ124" s="85">
        <v>-56.62</v>
      </c>
      <c r="DA124" s="25">
        <f t="shared" si="43"/>
        <v>-1078.5204080000001</v>
      </c>
      <c r="DB124" s="25">
        <v>2820.69</v>
      </c>
      <c r="DC124" s="25">
        <v>41225.21</v>
      </c>
      <c r="DD124" s="25">
        <v>130773.47</v>
      </c>
      <c r="DE124" s="157">
        <v>172578.82</v>
      </c>
      <c r="DF124" s="157">
        <v>14462.4855703513</v>
      </c>
      <c r="DG124" s="157">
        <v>31394.0364445136</v>
      </c>
      <c r="DH124" s="4">
        <v>0.16743407283381639</v>
      </c>
    </row>
    <row r="125" spans="1:112" x14ac:dyDescent="0.2">
      <c r="A125" s="39">
        <v>40909</v>
      </c>
      <c r="B125" s="48">
        <v>181.512</v>
      </c>
      <c r="C125" s="150">
        <v>19.1234</v>
      </c>
      <c r="D125" s="150">
        <v>19.252199999999998</v>
      </c>
      <c r="E125" s="49">
        <v>740.2</v>
      </c>
      <c r="F125" s="95">
        <f t="shared" si="22"/>
        <v>14155.14068</v>
      </c>
      <c r="G125" s="51">
        <v>342.57</v>
      </c>
      <c r="H125" s="95">
        <f t="shared" si="23"/>
        <v>6551.1031379999995</v>
      </c>
      <c r="I125" s="53">
        <v>-397.63</v>
      </c>
      <c r="J125" s="98">
        <f t="shared" si="24"/>
        <v>-7604.037542</v>
      </c>
      <c r="K125" s="51">
        <v>120.17</v>
      </c>
      <c r="L125" s="95">
        <f t="shared" si="25"/>
        <v>21812.297040000001</v>
      </c>
      <c r="M125" s="51">
        <v>189.2</v>
      </c>
      <c r="N125" s="95">
        <f t="shared" si="26"/>
        <v>3618.1472799999997</v>
      </c>
      <c r="O125" s="51">
        <v>0.55000000000000004</v>
      </c>
      <c r="P125" s="154">
        <f t="shared" si="27"/>
        <v>10.51787</v>
      </c>
      <c r="Q125" s="51">
        <v>188.65</v>
      </c>
      <c r="R125" s="98">
        <f t="shared" si="28"/>
        <v>3607.62941</v>
      </c>
      <c r="S125" s="53">
        <v>186.96</v>
      </c>
      <c r="T125" s="98">
        <f t="shared" si="29"/>
        <v>3575.310864</v>
      </c>
      <c r="U125" s="56">
        <v>1555.84</v>
      </c>
      <c r="V125" s="47">
        <v>774.00561798248577</v>
      </c>
      <c r="W125" s="100">
        <f>F125/([5]Enlaces!$C$17/100)</f>
        <v>11776.323361064893</v>
      </c>
      <c r="X125" s="47">
        <v>358.21548845212124</v>
      </c>
      <c r="Y125" s="100">
        <f>H125/([5]Enlaces!$C$17/100)</f>
        <v>5450.1689999999999</v>
      </c>
      <c r="Z125" s="47">
        <v>-415.79012953036454</v>
      </c>
      <c r="AA125" s="100">
        <f>J125/([5]Enlaces!$C$17/100)</f>
        <v>-6326.1543610648923</v>
      </c>
      <c r="AB125" s="47">
        <v>197.84093883043272</v>
      </c>
      <c r="AC125" s="100">
        <f>N125/([5]Enlaces!$C$17/100)</f>
        <v>3010.1058901830284</v>
      </c>
      <c r="AD125" s="47">
        <v>0.57511900822800222</v>
      </c>
      <c r="AE125" s="100">
        <f>(P125/([5]Enlaces!$C$17/100))</f>
        <v>8.7503078202995006</v>
      </c>
      <c r="AF125" s="47">
        <v>197.26581982220475</v>
      </c>
      <c r="AG125" s="100">
        <f>(R125/([5]Enlaces!$C$17/100))</f>
        <v>3001.3555823627289</v>
      </c>
      <c r="AH125" s="47">
        <v>195.49863596055869</v>
      </c>
      <c r="AI125" s="100">
        <f>T125/([5]Enlaces!$C$17/100)</f>
        <v>2974.468272878536</v>
      </c>
      <c r="AJ125" s="42">
        <v>239.8</v>
      </c>
      <c r="AK125" s="45">
        <v>44.4</v>
      </c>
      <c r="AL125" s="41">
        <v>8537.7677084157131</v>
      </c>
      <c r="AM125" s="123">
        <f t="shared" si="30"/>
        <v>163271.14699511704</v>
      </c>
      <c r="AN125" s="128">
        <v>4.4457959459110796E-2</v>
      </c>
      <c r="AO125" s="125">
        <v>-0.44843149394850512</v>
      </c>
      <c r="AP125" s="125">
        <v>2.1739117450705336E-2</v>
      </c>
      <c r="AQ125" s="125">
        <v>4.9958414479955859E-3</v>
      </c>
      <c r="AR125" s="125">
        <v>3.216547193707564E-3</v>
      </c>
      <c r="AS125" s="125">
        <v>-4.3235058274659899E-3</v>
      </c>
      <c r="AT125" s="125">
        <v>0.23189155390631355</v>
      </c>
      <c r="AU125" s="125">
        <v>1.6484362932449592E-3</v>
      </c>
      <c r="AV125" s="125">
        <v>2.2632981869695756E-2</v>
      </c>
      <c r="AW125" s="125">
        <v>-4.4371933796604202E-3</v>
      </c>
      <c r="AX125" s="125" t="s">
        <v>154</v>
      </c>
      <c r="AY125" s="125">
        <v>-5.2067425328286232E-2</v>
      </c>
      <c r="AZ125" s="140">
        <v>4.8222138612504795E-2</v>
      </c>
      <c r="BA125" s="128">
        <v>-1.1683934421640285E-2</v>
      </c>
      <c r="BB125" s="125">
        <v>-1.523744910416347E-2</v>
      </c>
      <c r="BC125" s="125">
        <v>-1.5168145450606185E-2</v>
      </c>
      <c r="BD125" s="125">
        <v>7.9200723941652562E-4</v>
      </c>
      <c r="BE125" s="125">
        <v>-7.3659416086078178E-3</v>
      </c>
      <c r="BF125" s="125">
        <v>2.1967254422991855E-2</v>
      </c>
      <c r="BG125" s="125">
        <v>1.2330409138539666E-2</v>
      </c>
      <c r="BH125" s="125">
        <v>-7.2286690497651573E-3</v>
      </c>
      <c r="BI125" s="125">
        <v>7.1953414339313015E-2</v>
      </c>
      <c r="BJ125" s="125">
        <v>5.3376840741239384E-3</v>
      </c>
      <c r="BK125" s="125" t="s">
        <v>154</v>
      </c>
      <c r="BL125" s="125">
        <v>-1.8647476327281032E-2</v>
      </c>
      <c r="BM125" s="129">
        <v>7.7222594694958957E-4</v>
      </c>
      <c r="BN125" s="29">
        <v>2731.1223452438485</v>
      </c>
      <c r="BO125" s="29">
        <f t="shared" si="31"/>
        <v>52228.345057036211</v>
      </c>
      <c r="BP125" s="29">
        <v>8405.9975766006501</v>
      </c>
      <c r="BQ125" s="26">
        <f t="shared" si="32"/>
        <v>160751.25405636488</v>
      </c>
      <c r="BR125" s="26">
        <v>87.919925536726581</v>
      </c>
      <c r="BS125" s="26">
        <f t="shared" si="33"/>
        <v>1681.3279040090372</v>
      </c>
      <c r="BT125" s="78">
        <v>11225.039847381224</v>
      </c>
      <c r="BU125" s="33">
        <f t="shared" si="34"/>
        <v>214660.92701741011</v>
      </c>
      <c r="BV125" s="45">
        <v>8.91</v>
      </c>
      <c r="BW125" s="34">
        <v>18.13</v>
      </c>
      <c r="BX125" s="30">
        <v>3.57</v>
      </c>
      <c r="BY125" s="27">
        <v>7.98</v>
      </c>
      <c r="BZ125" s="27"/>
      <c r="CA125" s="27">
        <v>12.12</v>
      </c>
      <c r="CB125" s="79"/>
      <c r="CC125" s="35">
        <v>2.4900000000000002</v>
      </c>
      <c r="CD125" s="8">
        <v>19.087709523809522</v>
      </c>
      <c r="CE125" s="9">
        <v>19.214271428571429</v>
      </c>
      <c r="CF125" s="10">
        <v>1.37</v>
      </c>
      <c r="CG125" s="11">
        <v>1.29</v>
      </c>
      <c r="CH125" s="11">
        <v>-1.17</v>
      </c>
      <c r="CI125" s="88">
        <v>3.69</v>
      </c>
      <c r="CJ125" s="12">
        <v>176.3</v>
      </c>
      <c r="CK125" s="22">
        <f t="shared" si="35"/>
        <v>3371.4554200000002</v>
      </c>
      <c r="CL125" s="1">
        <v>176.3</v>
      </c>
      <c r="CM125" s="22">
        <f t="shared" si="36"/>
        <v>3371.4554200000002</v>
      </c>
      <c r="CN125" s="1">
        <v>161.91999999999999</v>
      </c>
      <c r="CO125" s="23">
        <f t="shared" si="37"/>
        <v>3096.460928</v>
      </c>
      <c r="CP125" s="1">
        <v>14.38</v>
      </c>
      <c r="CQ125" s="23">
        <f t="shared" si="38"/>
        <v>274.99449200000004</v>
      </c>
      <c r="CR125" s="1">
        <v>0</v>
      </c>
      <c r="CS125" s="24">
        <f t="shared" si="39"/>
        <v>0</v>
      </c>
      <c r="CT125" s="82">
        <v>247.82</v>
      </c>
      <c r="CU125" s="22">
        <f t="shared" si="40"/>
        <v>4739.1609879999996</v>
      </c>
      <c r="CV125" s="1">
        <v>207.87</v>
      </c>
      <c r="CW125" s="23">
        <f t="shared" si="41"/>
        <v>3975.1811580000003</v>
      </c>
      <c r="CX125" s="1">
        <v>37.18</v>
      </c>
      <c r="CY125" s="24">
        <f t="shared" si="42"/>
        <v>711.00801200000001</v>
      </c>
      <c r="CZ125" s="85">
        <v>-31.57</v>
      </c>
      <c r="DA125" s="25">
        <f t="shared" si="43"/>
        <v>-603.72573799999998</v>
      </c>
      <c r="DB125" s="25">
        <v>2880.44</v>
      </c>
      <c r="DC125" s="25">
        <v>41023.769999999997</v>
      </c>
      <c r="DD125" s="25">
        <v>131948.32999999999</v>
      </c>
      <c r="DE125" s="157">
        <v>175920.57</v>
      </c>
      <c r="DF125" s="157">
        <v>14443.946501112499</v>
      </c>
      <c r="DG125" s="157">
        <v>30674.735358027501</v>
      </c>
      <c r="DH125" s="4">
        <v>0.20894274968659143</v>
      </c>
    </row>
    <row r="126" spans="1:112" x14ac:dyDescent="0.2">
      <c r="A126" s="39">
        <v>40940</v>
      </c>
      <c r="B126" s="48">
        <v>189.2533</v>
      </c>
      <c r="C126" s="150">
        <v>19.198899999999998</v>
      </c>
      <c r="D126" s="150">
        <v>19.3339</v>
      </c>
      <c r="E126" s="49">
        <v>765.55</v>
      </c>
      <c r="F126" s="95">
        <f t="shared" si="22"/>
        <v>14697.717894999998</v>
      </c>
      <c r="G126" s="51">
        <v>432.48</v>
      </c>
      <c r="H126" s="95">
        <f t="shared" si="23"/>
        <v>8303.1402719999987</v>
      </c>
      <c r="I126" s="53">
        <v>-333.07</v>
      </c>
      <c r="J126" s="98">
        <f t="shared" si="24"/>
        <v>-6394.5776229999992</v>
      </c>
      <c r="K126" s="51">
        <v>125.86</v>
      </c>
      <c r="L126" s="95">
        <f t="shared" si="25"/>
        <v>23819.420338</v>
      </c>
      <c r="M126" s="51">
        <v>226.26</v>
      </c>
      <c r="N126" s="95">
        <f t="shared" si="26"/>
        <v>4343.9431139999997</v>
      </c>
      <c r="O126" s="51">
        <v>0.67</v>
      </c>
      <c r="P126" s="154">
        <f t="shared" si="27"/>
        <v>12.863263</v>
      </c>
      <c r="Q126" s="51">
        <v>225.59</v>
      </c>
      <c r="R126" s="98">
        <f t="shared" si="28"/>
        <v>4331.0798509999995</v>
      </c>
      <c r="S126" s="53">
        <v>188.81</v>
      </c>
      <c r="T126" s="98">
        <f t="shared" si="29"/>
        <v>3624.9443089999995</v>
      </c>
      <c r="U126" s="56">
        <v>1500.21</v>
      </c>
      <c r="V126" s="47">
        <v>797.00418754914028</v>
      </c>
      <c r="W126" s="100">
        <f>F126/([5]Enlaces!$C$17/100)</f>
        <v>12227.718714642262</v>
      </c>
      <c r="X126" s="47">
        <v>450.24932536248741</v>
      </c>
      <c r="Y126" s="100">
        <f>H126/([5]Enlaces!$C$17/100)</f>
        <v>6907.7706089850244</v>
      </c>
      <c r="Z126" s="47">
        <v>-346.75486218665299</v>
      </c>
      <c r="AA126" s="100">
        <f>J126/([5]Enlaces!$C$17/100)</f>
        <v>-5319.9481056572376</v>
      </c>
      <c r="AB126" s="47">
        <v>235.55635487540786</v>
      </c>
      <c r="AC126" s="100">
        <f>N126/([5]Enlaces!$C$17/100)</f>
        <v>3613.9293793677202</v>
      </c>
      <c r="AD126" s="47">
        <v>0.6975283203682634</v>
      </c>
      <c r="AE126" s="100">
        <f>(P126/([5]Enlaces!$C$17/100))</f>
        <v>10.701549916805325</v>
      </c>
      <c r="AF126" s="47">
        <v>234.8588265550396</v>
      </c>
      <c r="AG126" s="100">
        <f>(R126/([5]Enlaces!$C$17/100))</f>
        <v>3603.2278294509147</v>
      </c>
      <c r="AH126" s="47">
        <v>196.56764502795792</v>
      </c>
      <c r="AI126" s="100">
        <f>T126/([5]Enlaces!$C$17/100)</f>
        <v>3015.7606564059897</v>
      </c>
      <c r="AJ126" s="42">
        <v>242.1</v>
      </c>
      <c r="AK126" s="45">
        <v>44.85</v>
      </c>
      <c r="AL126" s="41">
        <v>8593.8818317429177</v>
      </c>
      <c r="AM126" s="123">
        <f t="shared" si="30"/>
        <v>164993.0778994491</v>
      </c>
      <c r="AN126" s="128">
        <v>-2.5374885086804078E-4</v>
      </c>
      <c r="AO126" s="125">
        <v>-7.1023575370000591E-3</v>
      </c>
      <c r="AP126" s="125">
        <v>-6.5461791888521415E-4</v>
      </c>
      <c r="AQ126" s="125">
        <v>1.8950809141251579E-3</v>
      </c>
      <c r="AR126" s="125">
        <v>-9.1279865945792515E-4</v>
      </c>
      <c r="AS126" s="125">
        <v>1.8488710971182876E-3</v>
      </c>
      <c r="AT126" s="125">
        <v>8.0633957659852928E-2</v>
      </c>
      <c r="AU126" s="125">
        <v>-1.3264219952031642E-3</v>
      </c>
      <c r="AV126" s="125">
        <v>-2.9074094602295153E-2</v>
      </c>
      <c r="AW126" s="125">
        <v>3.2413479643305099E-3</v>
      </c>
      <c r="AX126" s="125" t="s">
        <v>154</v>
      </c>
      <c r="AY126" s="125">
        <v>6.1390504657630407E-2</v>
      </c>
      <c r="AZ126" s="140">
        <v>2.9033962909569722E-2</v>
      </c>
      <c r="BA126" s="128">
        <v>-9.9347903742902366E-3</v>
      </c>
      <c r="BB126" s="125">
        <v>-7.5959349151049071E-3</v>
      </c>
      <c r="BC126" s="125">
        <v>-3.7459893422688073E-2</v>
      </c>
      <c r="BD126" s="125">
        <v>2.1147275571631319E-4</v>
      </c>
      <c r="BE126" s="125">
        <v>1.234976604822613E-2</v>
      </c>
      <c r="BF126" s="125">
        <v>2.6921475045773802E-2</v>
      </c>
      <c r="BG126" s="125">
        <v>-4.75879918572919E-3</v>
      </c>
      <c r="BH126" s="125">
        <v>-4.3306122627835286E-3</v>
      </c>
      <c r="BI126" s="125">
        <v>4.706234980824342E-2</v>
      </c>
      <c r="BJ126" s="125">
        <v>9.1866663965416429E-3</v>
      </c>
      <c r="BK126" s="125" t="s">
        <v>154</v>
      </c>
      <c r="BL126" s="125">
        <v>-2.8782670156874968E-3</v>
      </c>
      <c r="BM126" s="129">
        <v>2.9298255037382148E-3</v>
      </c>
      <c r="BN126" s="29">
        <v>2806.089541527519</v>
      </c>
      <c r="BO126" s="29">
        <f t="shared" si="31"/>
        <v>53873.832498832679</v>
      </c>
      <c r="BP126" s="29">
        <v>8457.6259048046923</v>
      </c>
      <c r="BQ126" s="26">
        <f t="shared" si="32"/>
        <v>162377.1139837548</v>
      </c>
      <c r="BR126" s="26">
        <v>81.317505468773874</v>
      </c>
      <c r="BS126" s="26">
        <f t="shared" si="33"/>
        <v>1561.2066557444425</v>
      </c>
      <c r="BT126" s="78">
        <v>11345.032429959561</v>
      </c>
      <c r="BU126" s="33">
        <f t="shared" si="34"/>
        <v>217812.1431195506</v>
      </c>
      <c r="BV126" s="45">
        <v>8.85</v>
      </c>
      <c r="BW126" s="34">
        <v>18.190000000000001</v>
      </c>
      <c r="BX126" s="30">
        <v>3.58</v>
      </c>
      <c r="BY126" s="27">
        <v>8.09</v>
      </c>
      <c r="BZ126" s="27"/>
      <c r="CA126" s="27">
        <v>11.89</v>
      </c>
      <c r="CB126" s="79"/>
      <c r="CC126" s="35">
        <v>2.33</v>
      </c>
      <c r="CD126" s="8">
        <v>19.162909523809525</v>
      </c>
      <c r="CE126" s="9">
        <v>19.296152380952382</v>
      </c>
      <c r="CF126" s="10">
        <v>1.27</v>
      </c>
      <c r="CG126" s="11">
        <v>1.19</v>
      </c>
      <c r="CH126" s="11">
        <v>-0.63</v>
      </c>
      <c r="CI126" s="88">
        <v>2.94</v>
      </c>
      <c r="CJ126" s="12">
        <v>201.68</v>
      </c>
      <c r="CK126" s="22">
        <f t="shared" si="35"/>
        <v>3872.0341519999997</v>
      </c>
      <c r="CL126" s="1">
        <v>201.68</v>
      </c>
      <c r="CM126" s="22">
        <f t="shared" si="36"/>
        <v>3872.0341519999997</v>
      </c>
      <c r="CN126" s="1">
        <v>178.01</v>
      </c>
      <c r="CO126" s="23">
        <f t="shared" si="37"/>
        <v>3417.5961889999994</v>
      </c>
      <c r="CP126" s="1">
        <v>23.67</v>
      </c>
      <c r="CQ126" s="23">
        <f t="shared" si="38"/>
        <v>454.43796299999997</v>
      </c>
      <c r="CR126" s="1">
        <v>0</v>
      </c>
      <c r="CS126" s="24">
        <f t="shared" si="39"/>
        <v>0</v>
      </c>
      <c r="CT126" s="82">
        <v>303.19</v>
      </c>
      <c r="CU126" s="22">
        <f t="shared" si="40"/>
        <v>5820.9144909999995</v>
      </c>
      <c r="CV126" s="1">
        <v>244.65</v>
      </c>
      <c r="CW126" s="23">
        <f t="shared" si="41"/>
        <v>4697.0108849999997</v>
      </c>
      <c r="CX126" s="1">
        <v>58.52</v>
      </c>
      <c r="CY126" s="24">
        <f t="shared" si="42"/>
        <v>1123.519628</v>
      </c>
      <c r="CZ126" s="85">
        <v>-42.97</v>
      </c>
      <c r="DA126" s="25">
        <f t="shared" si="43"/>
        <v>-824.97673299999985</v>
      </c>
      <c r="DB126" s="25">
        <v>3016.47</v>
      </c>
      <c r="DC126" s="25">
        <v>40941.019999999997</v>
      </c>
      <c r="DD126" s="25">
        <v>134228.35</v>
      </c>
      <c r="DE126" s="157">
        <v>178631.63</v>
      </c>
      <c r="DF126" s="157">
        <v>14410.8768579684</v>
      </c>
      <c r="DG126" s="157">
        <v>30203.3085678854</v>
      </c>
      <c r="DH126" s="4">
        <v>0.95913261050875054</v>
      </c>
    </row>
    <row r="127" spans="1:112" x14ac:dyDescent="0.2">
      <c r="A127" s="39">
        <v>40969</v>
      </c>
      <c r="B127" s="48">
        <v>202.52029999999999</v>
      </c>
      <c r="C127" s="150">
        <v>19.278199999999998</v>
      </c>
      <c r="D127" s="150">
        <v>19.412199999999999</v>
      </c>
      <c r="E127" s="49">
        <v>882.05</v>
      </c>
      <c r="F127" s="95">
        <f t="shared" si="22"/>
        <v>17004.336309999999</v>
      </c>
      <c r="G127" s="51">
        <v>503.9</v>
      </c>
      <c r="H127" s="95">
        <f t="shared" si="23"/>
        <v>9714.2849799999985</v>
      </c>
      <c r="I127" s="53">
        <v>-378.15</v>
      </c>
      <c r="J127" s="98">
        <f t="shared" si="24"/>
        <v>-7290.0513299999993</v>
      </c>
      <c r="K127" s="51">
        <v>128.46</v>
      </c>
      <c r="L127" s="95">
        <f t="shared" si="25"/>
        <v>26015.757738</v>
      </c>
      <c r="M127" s="51">
        <v>257.11</v>
      </c>
      <c r="N127" s="95">
        <f t="shared" si="26"/>
        <v>4956.6180020000002</v>
      </c>
      <c r="O127" s="51">
        <v>0.77</v>
      </c>
      <c r="P127" s="154">
        <f t="shared" si="27"/>
        <v>14.844213999999999</v>
      </c>
      <c r="Q127" s="51">
        <v>256.33999999999997</v>
      </c>
      <c r="R127" s="98">
        <f t="shared" si="28"/>
        <v>4941.7737879999995</v>
      </c>
      <c r="S127" s="53">
        <v>239.53</v>
      </c>
      <c r="T127" s="98">
        <f t="shared" si="29"/>
        <v>4617.7072459999999</v>
      </c>
      <c r="U127" s="56">
        <v>1864.71</v>
      </c>
      <c r="V127" s="47">
        <v>911.36938014403279</v>
      </c>
      <c r="W127" s="100">
        <f>F127/([5]Enlaces!$C$17/100)</f>
        <v>14146.702420965057</v>
      </c>
      <c r="X127" s="47">
        <v>520.64965779103011</v>
      </c>
      <c r="Y127" s="100">
        <f>H127/([5]Enlaces!$C$17/100)</f>
        <v>8081.7678702163048</v>
      </c>
      <c r="Z127" s="47">
        <v>-390.71972235300268</v>
      </c>
      <c r="AA127" s="100">
        <f>J127/([5]Enlaces!$C$17/100)</f>
        <v>-6064.9345507487515</v>
      </c>
      <c r="AB127" s="47">
        <v>265.65634751865804</v>
      </c>
      <c r="AC127" s="100">
        <f>N127/([5]Enlaces!$C$17/100)</f>
        <v>4123.6422645590683</v>
      </c>
      <c r="AD127" s="47">
        <v>0.79559483329845848</v>
      </c>
      <c r="AE127" s="100">
        <f>(P127/([5]Enlaces!$C$17/100))</f>
        <v>12.349595673876872</v>
      </c>
      <c r="AF127" s="47">
        <v>264.8607526853595</v>
      </c>
      <c r="AG127" s="100">
        <f>(R127/([5]Enlaces!$C$17/100))</f>
        <v>4111.2926688851912</v>
      </c>
      <c r="AH127" s="47">
        <v>247.49198755841527</v>
      </c>
      <c r="AI127" s="100">
        <f>T127/([5]Enlaces!$C$17/100)</f>
        <v>3841.6865607321133</v>
      </c>
      <c r="AJ127" s="42">
        <v>243.9</v>
      </c>
      <c r="AK127" s="45">
        <v>45.37</v>
      </c>
      <c r="AL127" s="41">
        <v>8686.0868184719729</v>
      </c>
      <c r="AM127" s="123">
        <f t="shared" si="30"/>
        <v>167452.11890386639</v>
      </c>
      <c r="AN127" s="128">
        <v>0.13530370043870743</v>
      </c>
      <c r="AO127" s="125">
        <v>-2.2262854572091095E-2</v>
      </c>
      <c r="AP127" s="125">
        <v>2.810793909974163E-2</v>
      </c>
      <c r="AQ127" s="125">
        <v>0.10819883155691468</v>
      </c>
      <c r="AR127" s="125">
        <v>-2.0801337254571228E-2</v>
      </c>
      <c r="AS127" s="125">
        <v>-5.052615184269249E-3</v>
      </c>
      <c r="AT127" s="125">
        <v>1.282331402516923E-2</v>
      </c>
      <c r="AU127" s="125">
        <v>0.16374104855498817</v>
      </c>
      <c r="AV127" s="125">
        <v>9.2920098008275387E-2</v>
      </c>
      <c r="AW127" s="125">
        <v>2.1319629535668128E-2</v>
      </c>
      <c r="AX127" s="125" t="s">
        <v>154</v>
      </c>
      <c r="AY127" s="125">
        <v>-1.3460133807918329E-2</v>
      </c>
      <c r="AZ127" s="140">
        <v>2.7954043596911227E-2</v>
      </c>
      <c r="BA127" s="128">
        <v>-2.1172438357683454E-2</v>
      </c>
      <c r="BB127" s="125">
        <v>3.3261025361155383E-3</v>
      </c>
      <c r="BC127" s="125">
        <v>2.8665665446326649E-2</v>
      </c>
      <c r="BD127" s="125">
        <v>-7.9581474388169871E-2</v>
      </c>
      <c r="BE127" s="125">
        <v>8.3814977790286349E-3</v>
      </c>
      <c r="BF127" s="125">
        <v>4.749699920752759E-2</v>
      </c>
      <c r="BG127" s="125">
        <v>1.0659366676796456E-2</v>
      </c>
      <c r="BH127" s="125">
        <v>-6.579130128763766E-3</v>
      </c>
      <c r="BI127" s="125">
        <v>-8.6009858465752043E-4</v>
      </c>
      <c r="BJ127" s="125">
        <v>1.0953045047195964E-2</v>
      </c>
      <c r="BK127" s="125" t="s">
        <v>154</v>
      </c>
      <c r="BL127" s="125">
        <v>5.9708344229925103E-4</v>
      </c>
      <c r="BM127" s="129">
        <v>8.2774473248665714E-3</v>
      </c>
      <c r="BN127" s="29">
        <v>2889.6432167428407</v>
      </c>
      <c r="BO127" s="29">
        <f t="shared" si="31"/>
        <v>55707.119861011823</v>
      </c>
      <c r="BP127" s="29">
        <v>8521.6480607284229</v>
      </c>
      <c r="BQ127" s="26">
        <f t="shared" si="32"/>
        <v>164282.03564433465</v>
      </c>
      <c r="BR127" s="26">
        <v>86.02492205067098</v>
      </c>
      <c r="BS127" s="26">
        <f t="shared" si="33"/>
        <v>1658.4056522772451</v>
      </c>
      <c r="BT127" s="78">
        <v>11497.316199521934</v>
      </c>
      <c r="BU127" s="33">
        <f t="shared" si="34"/>
        <v>221647.56115762374</v>
      </c>
      <c r="BV127" s="45">
        <v>8.7899999999999991</v>
      </c>
      <c r="BW127" s="34">
        <v>18.14</v>
      </c>
      <c r="BX127" s="30">
        <v>3.67</v>
      </c>
      <c r="BY127" s="27">
        <v>8.17</v>
      </c>
      <c r="BZ127" s="27"/>
      <c r="CA127" s="27">
        <v>11.79</v>
      </c>
      <c r="CB127" s="79"/>
      <c r="CC127" s="35">
        <v>2.36</v>
      </c>
      <c r="CD127" s="8">
        <v>19.240354545454544</v>
      </c>
      <c r="CE127" s="9">
        <v>19.374445454545452</v>
      </c>
      <c r="CF127" s="10">
        <v>1.17</v>
      </c>
      <c r="CG127" s="11">
        <v>1.6</v>
      </c>
      <c r="CH127" s="11">
        <v>-0.46</v>
      </c>
      <c r="CI127" s="88">
        <v>4.3600000000000003</v>
      </c>
      <c r="CJ127" s="12">
        <v>213.15</v>
      </c>
      <c r="CK127" s="22">
        <f t="shared" si="35"/>
        <v>4109.14833</v>
      </c>
      <c r="CL127" s="1">
        <v>213.15</v>
      </c>
      <c r="CM127" s="22">
        <f t="shared" si="36"/>
        <v>4109.14833</v>
      </c>
      <c r="CN127" s="1">
        <v>194.11</v>
      </c>
      <c r="CO127" s="23">
        <f t="shared" si="37"/>
        <v>3742.091402</v>
      </c>
      <c r="CP127" s="1">
        <v>19.04</v>
      </c>
      <c r="CQ127" s="23">
        <f t="shared" si="38"/>
        <v>367.05692799999997</v>
      </c>
      <c r="CR127" s="1">
        <v>0</v>
      </c>
      <c r="CS127" s="24">
        <f t="shared" si="39"/>
        <v>0</v>
      </c>
      <c r="CT127" s="82">
        <v>315.22000000000003</v>
      </c>
      <c r="CU127" s="22">
        <f t="shared" si="40"/>
        <v>6076.8742039999997</v>
      </c>
      <c r="CV127" s="1">
        <v>266.13</v>
      </c>
      <c r="CW127" s="23">
        <f t="shared" si="41"/>
        <v>5130.5073659999998</v>
      </c>
      <c r="CX127" s="1">
        <v>49.06</v>
      </c>
      <c r="CY127" s="24">
        <f t="shared" si="42"/>
        <v>945.78849199999991</v>
      </c>
      <c r="CZ127" s="85">
        <v>-52.98</v>
      </c>
      <c r="DA127" s="25">
        <f t="shared" si="43"/>
        <v>-1021.3590359999998</v>
      </c>
      <c r="DB127" s="25">
        <v>3068.31</v>
      </c>
      <c r="DC127" s="25">
        <v>41112.93</v>
      </c>
      <c r="DD127" s="25">
        <v>137233.51</v>
      </c>
      <c r="DE127" s="157">
        <v>182226.1</v>
      </c>
      <c r="DF127" s="157">
        <v>14363.276640919001</v>
      </c>
      <c r="DG127" s="157">
        <v>29979.7560740872</v>
      </c>
      <c r="DH127" s="4">
        <v>0.74349442379182396</v>
      </c>
    </row>
    <row r="128" spans="1:112" x14ac:dyDescent="0.2">
      <c r="A128" s="39">
        <v>41000</v>
      </c>
      <c r="B128" s="48">
        <v>183.8135</v>
      </c>
      <c r="C128" s="150">
        <v>19.336200000000002</v>
      </c>
      <c r="D128" s="150">
        <v>19.471399999999999</v>
      </c>
      <c r="E128" s="49">
        <v>749.97</v>
      </c>
      <c r="F128" s="95">
        <f t="shared" si="22"/>
        <v>14501.569914000002</v>
      </c>
      <c r="G128" s="51">
        <v>393.4</v>
      </c>
      <c r="H128" s="95">
        <f t="shared" si="23"/>
        <v>7606.8610800000006</v>
      </c>
      <c r="I128" s="53">
        <v>-356.58</v>
      </c>
      <c r="J128" s="98">
        <f t="shared" si="24"/>
        <v>-6894.902196</v>
      </c>
      <c r="K128" s="51">
        <v>129.37</v>
      </c>
      <c r="L128" s="95">
        <f t="shared" si="25"/>
        <v>23779.952495000001</v>
      </c>
      <c r="M128" s="51">
        <v>241.92</v>
      </c>
      <c r="N128" s="95">
        <f t="shared" si="26"/>
        <v>4677.8135039999997</v>
      </c>
      <c r="O128" s="51">
        <v>0.57999999999999996</v>
      </c>
      <c r="P128" s="154">
        <f t="shared" si="27"/>
        <v>11.214995999999999</v>
      </c>
      <c r="Q128" s="51">
        <v>241.34</v>
      </c>
      <c r="R128" s="98">
        <f t="shared" si="28"/>
        <v>4666.598508</v>
      </c>
      <c r="S128" s="53">
        <v>201.45</v>
      </c>
      <c r="T128" s="98">
        <f t="shared" si="29"/>
        <v>3895.2774899999999</v>
      </c>
      <c r="U128" s="56">
        <v>1557.18</v>
      </c>
      <c r="V128" s="47">
        <v>772.56509329160997</v>
      </c>
      <c r="W128" s="100">
        <f>F128/([5]Enlaces!$C$17/100)</f>
        <v>12064.534038269552</v>
      </c>
      <c r="X128" s="47">
        <v>405.25235369537359</v>
      </c>
      <c r="Y128" s="100">
        <f>H128/([5]Enlaces!$C$17/100)</f>
        <v>6328.5033943427625</v>
      </c>
      <c r="Z128" s="47">
        <v>-367.32304087619804</v>
      </c>
      <c r="AA128" s="100">
        <f>J128/([5]Enlaces!$C$17/100)</f>
        <v>-5736.191510815308</v>
      </c>
      <c r="AB128" s="47">
        <v>249.20856483473509</v>
      </c>
      <c r="AC128" s="100">
        <f>N128/([5]Enlaces!$C$17/100)</f>
        <v>3891.6917670549083</v>
      </c>
      <c r="AD128" s="47">
        <v>0.59747423778168962</v>
      </c>
      <c r="AE128" s="100">
        <f>(P128/([5]Enlaces!$C$17/100))</f>
        <v>9.3302795341098168</v>
      </c>
      <c r="AF128" s="47">
        <v>248.6110905969534</v>
      </c>
      <c r="AG128" s="100">
        <f>(R128/([5]Enlaces!$C$17/100))</f>
        <v>3882.3614875207986</v>
      </c>
      <c r="AH128" s="47">
        <v>207.51928482951959</v>
      </c>
      <c r="AI128" s="100">
        <f>T128/([5]Enlaces!$C$17/100)</f>
        <v>3240.66346921797</v>
      </c>
      <c r="AJ128" s="42">
        <v>246.6</v>
      </c>
      <c r="AK128" s="45">
        <v>46.06</v>
      </c>
      <c r="AL128" s="41">
        <v>8769.811616539313</v>
      </c>
      <c r="AM128" s="123">
        <f t="shared" si="30"/>
        <v>169574.83137972749</v>
      </c>
      <c r="AN128" s="128">
        <v>-4.7100126841910339E-2</v>
      </c>
      <c r="AO128" s="125">
        <v>-3.2626300888049964E-2</v>
      </c>
      <c r="AP128" s="125">
        <v>4.7125118413344103E-2</v>
      </c>
      <c r="AQ128" s="125">
        <v>-4.7337999934997654E-3</v>
      </c>
      <c r="AR128" s="125">
        <v>3.300654707162165E-2</v>
      </c>
      <c r="AS128" s="125">
        <v>-8.4598159562365716E-4</v>
      </c>
      <c r="AT128" s="125">
        <v>-6.3594231964589798E-2</v>
      </c>
      <c r="AU128" s="125">
        <v>-7.0541383088174037E-3</v>
      </c>
      <c r="AV128" s="125">
        <v>-1.6736142451853064E-3</v>
      </c>
      <c r="AW128" s="125">
        <v>-3.2952705039682728E-3</v>
      </c>
      <c r="AX128" s="125" t="s">
        <v>154</v>
      </c>
      <c r="AY128" s="125">
        <v>4.9744946339045581E-2</v>
      </c>
      <c r="AZ128" s="140">
        <v>2.3744046892182347E-4</v>
      </c>
      <c r="BA128" s="128">
        <v>1.8787542513719391E-2</v>
      </c>
      <c r="BB128" s="125">
        <v>-1.3598036274655279E-2</v>
      </c>
      <c r="BC128" s="125">
        <v>1.6383173914573446E-2</v>
      </c>
      <c r="BD128" s="125">
        <v>-3.3611524749602717E-3</v>
      </c>
      <c r="BE128" s="125">
        <v>2.1371720214879542E-2</v>
      </c>
      <c r="BF128" s="125">
        <v>3.0150184807253844E-2</v>
      </c>
      <c r="BG128" s="125">
        <v>2.0095162149468271E-2</v>
      </c>
      <c r="BH128" s="125">
        <v>0.22987810959632626</v>
      </c>
      <c r="BI128" s="125">
        <v>-8.7844286553490081E-3</v>
      </c>
      <c r="BJ128" s="125">
        <v>1.0193819805789595E-2</v>
      </c>
      <c r="BK128" s="125" t="s">
        <v>154</v>
      </c>
      <c r="BL128" s="125">
        <v>1.491126543440191E-2</v>
      </c>
      <c r="BM128" s="129">
        <v>1.9725643549927785E-2</v>
      </c>
      <c r="BN128" s="29">
        <v>2868.809678368305</v>
      </c>
      <c r="BO128" s="29">
        <f t="shared" si="31"/>
        <v>55471.877702865226</v>
      </c>
      <c r="BP128" s="29">
        <v>8621.3528700825627</v>
      </c>
      <c r="BQ128" s="26">
        <f t="shared" si="32"/>
        <v>166704.20336649046</v>
      </c>
      <c r="BR128" s="26">
        <v>84.850885699711355</v>
      </c>
      <c r="BS128" s="26">
        <f t="shared" si="33"/>
        <v>1640.6936960667588</v>
      </c>
      <c r="BT128" s="78">
        <v>11575.01343415058</v>
      </c>
      <c r="BU128" s="33">
        <f t="shared" si="34"/>
        <v>223816.77476542245</v>
      </c>
      <c r="BV128" s="45">
        <v>8.74</v>
      </c>
      <c r="BW128" s="34">
        <v>18.13</v>
      </c>
      <c r="BX128" s="30">
        <v>3.67</v>
      </c>
      <c r="BY128" s="27">
        <v>8.2200000000000006</v>
      </c>
      <c r="BZ128" s="27"/>
      <c r="CA128" s="27">
        <v>11.81</v>
      </c>
      <c r="CB128" s="79"/>
      <c r="CC128" s="35">
        <v>2.4300000000000002</v>
      </c>
      <c r="CD128" s="8">
        <v>19.30468947368421</v>
      </c>
      <c r="CE128" s="9">
        <v>19.439984210526319</v>
      </c>
      <c r="CF128" s="10">
        <v>1.17</v>
      </c>
      <c r="CG128" s="11">
        <v>2.5099999999999998</v>
      </c>
      <c r="CH128" s="11">
        <v>0.27</v>
      </c>
      <c r="CI128" s="88">
        <v>7.09</v>
      </c>
      <c r="CJ128" s="12">
        <v>351.3</v>
      </c>
      <c r="CK128" s="22">
        <f t="shared" si="35"/>
        <v>6792.807060000001</v>
      </c>
      <c r="CL128" s="1">
        <v>351.3</v>
      </c>
      <c r="CM128" s="22">
        <f t="shared" si="36"/>
        <v>6792.807060000001</v>
      </c>
      <c r="CN128" s="1">
        <v>337.02</v>
      </c>
      <c r="CO128" s="23">
        <f t="shared" si="37"/>
        <v>6516.6861239999998</v>
      </c>
      <c r="CP128" s="1">
        <v>14.28</v>
      </c>
      <c r="CQ128" s="23">
        <f t="shared" si="38"/>
        <v>276.12093600000003</v>
      </c>
      <c r="CR128" s="1">
        <v>0</v>
      </c>
      <c r="CS128" s="24">
        <f t="shared" si="39"/>
        <v>0</v>
      </c>
      <c r="CT128" s="82">
        <v>263.68</v>
      </c>
      <c r="CU128" s="22">
        <f t="shared" si="40"/>
        <v>5098.5692160000008</v>
      </c>
      <c r="CV128" s="1">
        <v>218.28</v>
      </c>
      <c r="CW128" s="23">
        <f t="shared" si="41"/>
        <v>4220.7057360000008</v>
      </c>
      <c r="CX128" s="1">
        <v>45.48</v>
      </c>
      <c r="CY128" s="24">
        <f t="shared" si="42"/>
        <v>879.41037600000004</v>
      </c>
      <c r="CZ128" s="85">
        <v>133.02000000000001</v>
      </c>
      <c r="DA128" s="25">
        <f t="shared" si="43"/>
        <v>2572.1013240000002</v>
      </c>
      <c r="DB128" s="25">
        <v>2978.34</v>
      </c>
      <c r="DC128" s="25">
        <v>38819.370000000003</v>
      </c>
      <c r="DD128" s="25">
        <v>135372.74</v>
      </c>
      <c r="DE128" s="157">
        <v>179814.52</v>
      </c>
      <c r="DF128" s="157">
        <v>14301.145849964299</v>
      </c>
      <c r="DG128" s="157">
        <v>30004.077876632899</v>
      </c>
      <c r="DH128" s="4">
        <v>1.1070110701106861</v>
      </c>
    </row>
    <row r="129" spans="1:112" x14ac:dyDescent="0.2">
      <c r="A129" s="39">
        <v>41030</v>
      </c>
      <c r="B129" s="48">
        <v>193.44929999999999</v>
      </c>
      <c r="C129" s="150">
        <v>19.4161</v>
      </c>
      <c r="D129" s="150">
        <v>19.552499999999998</v>
      </c>
      <c r="E129" s="49">
        <v>817.35</v>
      </c>
      <c r="F129" s="95">
        <f t="shared" si="22"/>
        <v>15869.749335</v>
      </c>
      <c r="G129" s="51">
        <v>415.63</v>
      </c>
      <c r="H129" s="95">
        <f t="shared" si="23"/>
        <v>8069.9136429999999</v>
      </c>
      <c r="I129" s="53">
        <v>-401.73</v>
      </c>
      <c r="J129" s="98">
        <f t="shared" si="24"/>
        <v>-7800.029853</v>
      </c>
      <c r="K129" s="51">
        <v>116.91</v>
      </c>
      <c r="L129" s="95">
        <f t="shared" si="25"/>
        <v>22616.157662999998</v>
      </c>
      <c r="M129" s="51">
        <v>260.08999999999997</v>
      </c>
      <c r="N129" s="95">
        <f t="shared" si="26"/>
        <v>5049.9334489999992</v>
      </c>
      <c r="O129" s="51">
        <v>0.79</v>
      </c>
      <c r="P129" s="154">
        <f t="shared" si="27"/>
        <v>15.338719000000001</v>
      </c>
      <c r="Q129" s="51">
        <v>259.31</v>
      </c>
      <c r="R129" s="98">
        <f t="shared" si="28"/>
        <v>5034.7888910000001</v>
      </c>
      <c r="S129" s="53">
        <v>178.32</v>
      </c>
      <c r="T129" s="98">
        <f t="shared" si="29"/>
        <v>3462.2789520000001</v>
      </c>
      <c r="U129" s="56">
        <v>1525.28</v>
      </c>
      <c r="V129" s="47">
        <v>842.96431890868803</v>
      </c>
      <c r="W129" s="100">
        <f>F129/([5]Enlaces!$C$17/100)</f>
        <v>13202.786468386024</v>
      </c>
      <c r="X129" s="47">
        <v>428.65511698540161</v>
      </c>
      <c r="Y129" s="100">
        <f>H129/([5]Enlaces!$C$17/100)</f>
        <v>6713.7384717138102</v>
      </c>
      <c r="Z129" s="47">
        <v>-414.31951530578976</v>
      </c>
      <c r="AA129" s="100">
        <f>J129/([5]Enlaces!$C$17/100)</f>
        <v>-6489.2095282861901</v>
      </c>
      <c r="AB129" s="47">
        <v>268.24076552879507</v>
      </c>
      <c r="AC129" s="100">
        <f>N129/([5]Enlaces!$C$17/100)</f>
        <v>4201.2757479201327</v>
      </c>
      <c r="AD129" s="47">
        <v>0.81475721776211363</v>
      </c>
      <c r="AE129" s="100">
        <f>(P129/([5]Enlaces!$C$17/100))</f>
        <v>12.760997504159736</v>
      </c>
      <c r="AF129" s="47">
        <v>267.43632169353629</v>
      </c>
      <c r="AG129" s="100">
        <f>(R129/([5]Enlaces!$C$17/100))</f>
        <v>4188.67628202995</v>
      </c>
      <c r="AH129" s="47">
        <v>183.90823679916468</v>
      </c>
      <c r="AI129" s="100">
        <f>T129/([5]Enlaces!$C$17/100)</f>
        <v>2880.4317404326125</v>
      </c>
      <c r="AJ129" s="42">
        <v>246.9</v>
      </c>
      <c r="AK129" s="45">
        <v>46.55</v>
      </c>
      <c r="AL129" s="41">
        <v>8604.2934353370401</v>
      </c>
      <c r="AM129" s="123">
        <f t="shared" si="30"/>
        <v>167061.82176984751</v>
      </c>
      <c r="AN129" s="128">
        <v>-0.14929283533644577</v>
      </c>
      <c r="AO129" s="125">
        <v>-8.0177613438934259E-3</v>
      </c>
      <c r="AP129" s="125">
        <v>2.0081914631380648E-2</v>
      </c>
      <c r="AQ129" s="125">
        <v>4.4663047287114566E-3</v>
      </c>
      <c r="AR129" s="125">
        <v>-1.9348776688191127E-2</v>
      </c>
      <c r="AS129" s="125">
        <v>5.5071893110028025E-2</v>
      </c>
      <c r="AT129" s="125">
        <v>-4.8178535256046984E-2</v>
      </c>
      <c r="AU129" s="125">
        <v>-2.7754081223718696E-3</v>
      </c>
      <c r="AV129" s="125">
        <v>-3.3096872013448353E-3</v>
      </c>
      <c r="AW129" s="125">
        <v>0.12530539257188189</v>
      </c>
      <c r="AX129" s="125" t="s">
        <v>154</v>
      </c>
      <c r="AY129" s="125">
        <v>5.1734881597792715E-2</v>
      </c>
      <c r="AZ129" s="140">
        <v>9.4837882359086745E-3</v>
      </c>
      <c r="BA129" s="128">
        <v>1.1104292961972462E-2</v>
      </c>
      <c r="BB129" s="125">
        <v>-4.6617836049061001E-3</v>
      </c>
      <c r="BC129" s="125">
        <v>1.6909997029321167E-2</v>
      </c>
      <c r="BD129" s="125">
        <v>-3.66478372905088E-3</v>
      </c>
      <c r="BE129" s="125">
        <v>3.1495868070049893E-2</v>
      </c>
      <c r="BF129" s="125">
        <v>3.4244986898619656E-2</v>
      </c>
      <c r="BG129" s="125">
        <v>-1.5482905145831616E-3</v>
      </c>
      <c r="BH129" s="125">
        <v>3.1865694727670757E-3</v>
      </c>
      <c r="BI129" s="125">
        <v>5.110802739404674E-3</v>
      </c>
      <c r="BJ129" s="125">
        <v>-2.9411880978188476E-3</v>
      </c>
      <c r="BK129" s="125" t="s">
        <v>154</v>
      </c>
      <c r="BL129" s="125">
        <v>9.1351016230163395E-3</v>
      </c>
      <c r="BM129" s="129">
        <v>8.4681892599314246E-3</v>
      </c>
      <c r="BN129" s="29">
        <v>2631.0729741388509</v>
      </c>
      <c r="BO129" s="29">
        <f t="shared" si="31"/>
        <v>51085.175973177342</v>
      </c>
      <c r="BP129" s="29">
        <v>8680.4682869067728</v>
      </c>
      <c r="BQ129" s="26">
        <f t="shared" si="32"/>
        <v>168540.84030541059</v>
      </c>
      <c r="BR129" s="26">
        <v>85.431326826194834</v>
      </c>
      <c r="BS129" s="26">
        <f t="shared" si="33"/>
        <v>1658.7431847900816</v>
      </c>
      <c r="BT129" s="78">
        <v>11396.972587871818</v>
      </c>
      <c r="BU129" s="33">
        <f t="shared" si="34"/>
        <v>221284.75946337802</v>
      </c>
      <c r="BV129" s="45">
        <v>8.69</v>
      </c>
      <c r="BW129" s="34">
        <v>18.04</v>
      </c>
      <c r="BX129" s="30">
        <v>3.65</v>
      </c>
      <c r="BY129" s="27">
        <v>8.3699999999999992</v>
      </c>
      <c r="BZ129" s="27"/>
      <c r="CA129" s="27">
        <v>12.26</v>
      </c>
      <c r="CB129" s="79"/>
      <c r="CC129" s="35">
        <v>3.06</v>
      </c>
      <c r="CD129" s="8">
        <v>19.377786363636368</v>
      </c>
      <c r="CE129" s="9">
        <v>19.513613636363637</v>
      </c>
      <c r="CF129" s="10">
        <v>0.78</v>
      </c>
      <c r="CG129" s="11">
        <v>2.6</v>
      </c>
      <c r="CH129" s="11">
        <v>-0.36</v>
      </c>
      <c r="CI129" s="88">
        <v>8.65</v>
      </c>
      <c r="CJ129" s="12">
        <v>193.7</v>
      </c>
      <c r="CK129" s="22">
        <f t="shared" si="35"/>
        <v>3760.8985699999998</v>
      </c>
      <c r="CL129" s="1">
        <v>193.7</v>
      </c>
      <c r="CM129" s="22">
        <f t="shared" si="36"/>
        <v>3760.8985699999998</v>
      </c>
      <c r="CN129" s="1">
        <v>178.52</v>
      </c>
      <c r="CO129" s="23">
        <f t="shared" si="37"/>
        <v>3466.1621720000003</v>
      </c>
      <c r="CP129" s="1">
        <v>15.18</v>
      </c>
      <c r="CQ129" s="23">
        <f t="shared" si="38"/>
        <v>294.73639800000001</v>
      </c>
      <c r="CR129" s="1">
        <v>0</v>
      </c>
      <c r="CS129" s="24">
        <f t="shared" si="39"/>
        <v>0</v>
      </c>
      <c r="CT129" s="82">
        <v>367.68</v>
      </c>
      <c r="CU129" s="22">
        <f t="shared" si="40"/>
        <v>7138.9116480000002</v>
      </c>
      <c r="CV129" s="1">
        <v>266.70999999999998</v>
      </c>
      <c r="CW129" s="23">
        <f t="shared" si="41"/>
        <v>5178.4680309999994</v>
      </c>
      <c r="CX129" s="1">
        <v>101.02</v>
      </c>
      <c r="CY129" s="24">
        <f t="shared" si="42"/>
        <v>1961.4144219999998</v>
      </c>
      <c r="CZ129" s="85">
        <v>-73.010000000000005</v>
      </c>
      <c r="DA129" s="25">
        <f t="shared" si="43"/>
        <v>-1417.569461</v>
      </c>
      <c r="DB129" s="25">
        <v>2860.69</v>
      </c>
      <c r="DC129" s="25">
        <v>37680.370000000003</v>
      </c>
      <c r="DD129" s="25">
        <v>134626.23999999999</v>
      </c>
      <c r="DE129" s="157">
        <v>180414.14</v>
      </c>
      <c r="DF129" s="157">
        <v>14205.453764752399</v>
      </c>
      <c r="DG129" s="157">
        <v>29772.174919794699</v>
      </c>
      <c r="DH129" s="4">
        <v>0.12165450121655041</v>
      </c>
    </row>
    <row r="130" spans="1:112" x14ac:dyDescent="0.2">
      <c r="A130" s="39">
        <v>41061</v>
      </c>
      <c r="B130" s="48">
        <v>192.28059999999999</v>
      </c>
      <c r="C130" s="150">
        <v>19.492599999999999</v>
      </c>
      <c r="D130" s="150">
        <v>19.628699999999998</v>
      </c>
      <c r="E130" s="49">
        <v>741.66</v>
      </c>
      <c r="F130" s="95">
        <f t="shared" si="22"/>
        <v>14456.881716</v>
      </c>
      <c r="G130" s="51">
        <v>384.81</v>
      </c>
      <c r="H130" s="95">
        <f t="shared" si="23"/>
        <v>7500.9474060000002</v>
      </c>
      <c r="I130" s="53">
        <v>-356.85</v>
      </c>
      <c r="J130" s="98">
        <f t="shared" si="24"/>
        <v>-6955.9343100000006</v>
      </c>
      <c r="K130" s="51">
        <v>109.83</v>
      </c>
      <c r="L130" s="95">
        <f t="shared" si="25"/>
        <v>21118.178297999999</v>
      </c>
      <c r="M130" s="51">
        <v>226.93</v>
      </c>
      <c r="N130" s="95">
        <f t="shared" si="26"/>
        <v>4423.4557180000002</v>
      </c>
      <c r="O130" s="51">
        <v>1.17</v>
      </c>
      <c r="P130" s="154">
        <f t="shared" si="27"/>
        <v>22.806341999999997</v>
      </c>
      <c r="Q130" s="51">
        <v>225.75</v>
      </c>
      <c r="R130" s="98">
        <f t="shared" si="28"/>
        <v>4400.4544500000002</v>
      </c>
      <c r="S130" s="53">
        <v>159.81</v>
      </c>
      <c r="T130" s="98">
        <f t="shared" si="29"/>
        <v>3115.1124059999997</v>
      </c>
      <c r="U130" s="57">
        <v>1455.07</v>
      </c>
      <c r="V130" s="47">
        <v>766.02562433000082</v>
      </c>
      <c r="W130" s="100">
        <f>F130/([5]Enlaces!$C$17/100)</f>
        <v>12027.355836938435</v>
      </c>
      <c r="X130" s="47">
        <v>397.45209462344963</v>
      </c>
      <c r="Y130" s="100">
        <f>H130/([5]Enlaces!$C$17/100)</f>
        <v>6240.3888569051587</v>
      </c>
      <c r="Z130" s="47">
        <v>-368.57352970655131</v>
      </c>
      <c r="AA130" s="100">
        <f>J130/([5]Enlaces!$C$17/100)</f>
        <v>-5786.9669800332786</v>
      </c>
      <c r="AB130" s="47">
        <v>234.38529100828831</v>
      </c>
      <c r="AC130" s="100">
        <f>N130/([5]Enlaces!$C$17/100)</f>
        <v>3680.0796322795345</v>
      </c>
      <c r="AD130" s="47">
        <v>1.2084378023165614</v>
      </c>
      <c r="AE130" s="100">
        <f>(P130/([5]Enlaces!$C$17/100))</f>
        <v>18.973662229617304</v>
      </c>
      <c r="AF130" s="47">
        <v>233.16652467774682</v>
      </c>
      <c r="AG130" s="100">
        <f>(R130/([5]Enlaces!$C$17/100))</f>
        <v>3660.9438019966724</v>
      </c>
      <c r="AH130" s="47">
        <v>165.0602095625724</v>
      </c>
      <c r="AI130" s="100">
        <f>T130/([5]Enlaces!$C$17/100)</f>
        <v>2591.6076589018303</v>
      </c>
      <c r="AJ130" s="42">
        <v>246.9</v>
      </c>
      <c r="AK130" s="45">
        <v>46.75</v>
      </c>
      <c r="AL130" s="41">
        <v>8693.2240177160602</v>
      </c>
      <c r="AM130" s="123">
        <f t="shared" si="30"/>
        <v>169453.53848773206</v>
      </c>
      <c r="AN130" s="128">
        <v>-2.9088928175610929E-2</v>
      </c>
      <c r="AO130" s="125">
        <v>-2.573500583248256E-2</v>
      </c>
      <c r="AP130" s="125">
        <v>1.8181090124069987E-2</v>
      </c>
      <c r="AQ130" s="125">
        <v>3.4941400998650174E-2</v>
      </c>
      <c r="AR130" s="125">
        <v>3.6362188213555635E-2</v>
      </c>
      <c r="AS130" s="125">
        <v>-1.7623920816836058E-2</v>
      </c>
      <c r="AT130" s="125">
        <v>-4.4541580053416796E-2</v>
      </c>
      <c r="AU130" s="125">
        <v>-9.2518765129313563E-3</v>
      </c>
      <c r="AV130" s="125">
        <v>2.7962803759302712E-3</v>
      </c>
      <c r="AW130" s="125">
        <v>8.3013769184984376E-2</v>
      </c>
      <c r="AX130" s="125" t="s">
        <v>154</v>
      </c>
      <c r="AY130" s="125">
        <v>-3.759313743877124E-2</v>
      </c>
      <c r="AZ130" s="140">
        <v>1.4985034663737018E-3</v>
      </c>
      <c r="BA130" s="128">
        <v>8.6790811029340276E-3</v>
      </c>
      <c r="BB130" s="125">
        <v>2.4366257754209864E-2</v>
      </c>
      <c r="BC130" s="125">
        <v>-2.2992552986833337E-2</v>
      </c>
      <c r="BD130" s="125">
        <v>-6.6457829652509681E-2</v>
      </c>
      <c r="BE130" s="125">
        <v>6.2046610255441781E-3</v>
      </c>
      <c r="BF130" s="125">
        <v>1.4536345628181291E-2</v>
      </c>
      <c r="BG130" s="125">
        <v>2.7099688965371849E-2</v>
      </c>
      <c r="BH130" s="125">
        <v>8.4550068076600926E-3</v>
      </c>
      <c r="BI130" s="125">
        <v>3.69735596851819E-2</v>
      </c>
      <c r="BJ130" s="125">
        <v>8.0097521071063049E-3</v>
      </c>
      <c r="BK130" s="125" t="s">
        <v>154</v>
      </c>
      <c r="BL130" s="125">
        <v>3.7588029439650672E-2</v>
      </c>
      <c r="BM130" s="129">
        <v>1.0413035667126813E-2</v>
      </c>
      <c r="BN130" s="29">
        <v>2705.4538859616664</v>
      </c>
      <c r="BO130" s="29">
        <f t="shared" si="31"/>
        <v>52736.330417496378</v>
      </c>
      <c r="BP130" s="29">
        <v>8682.2963475308534</v>
      </c>
      <c r="BQ130" s="26">
        <f t="shared" si="32"/>
        <v>169240.5297838799</v>
      </c>
      <c r="BR130" s="26">
        <v>91.192926498317092</v>
      </c>
      <c r="BS130" s="26">
        <f t="shared" si="33"/>
        <v>1777.5872390610957</v>
      </c>
      <c r="BT130" s="78">
        <v>11478.942646013593</v>
      </c>
      <c r="BU130" s="33">
        <f t="shared" si="34"/>
        <v>223754.43742168456</v>
      </c>
      <c r="BV130" s="45">
        <v>8.66</v>
      </c>
      <c r="BW130" s="34">
        <v>18.170000000000002</v>
      </c>
      <c r="BX130" s="30">
        <v>3.75</v>
      </c>
      <c r="BY130" s="27">
        <v>8.52</v>
      </c>
      <c r="BZ130" s="27"/>
      <c r="CA130" s="27">
        <v>12.86</v>
      </c>
      <c r="CB130" s="79"/>
      <c r="CC130" s="35">
        <v>3.64</v>
      </c>
      <c r="CD130" s="8">
        <v>19.456114285714285</v>
      </c>
      <c r="CE130" s="9">
        <v>19.592547619047622</v>
      </c>
      <c r="CF130" s="10">
        <v>0</v>
      </c>
      <c r="CG130" s="11">
        <v>2.39</v>
      </c>
      <c r="CH130" s="11">
        <v>-1.18</v>
      </c>
      <c r="CI130" s="88">
        <v>10.02</v>
      </c>
      <c r="CJ130" s="12">
        <v>258.08</v>
      </c>
      <c r="CK130" s="22">
        <f t="shared" si="35"/>
        <v>5030.6502079999991</v>
      </c>
      <c r="CL130" s="1">
        <v>258.08</v>
      </c>
      <c r="CM130" s="22">
        <f t="shared" si="36"/>
        <v>5030.6502079999991</v>
      </c>
      <c r="CN130" s="1">
        <v>245.44</v>
      </c>
      <c r="CO130" s="23">
        <f t="shared" si="37"/>
        <v>4784.2637439999999</v>
      </c>
      <c r="CP130" s="1">
        <v>12.64</v>
      </c>
      <c r="CQ130" s="23">
        <f t="shared" si="38"/>
        <v>246.38646400000002</v>
      </c>
      <c r="CR130" s="1">
        <v>0</v>
      </c>
      <c r="CS130" s="24">
        <f t="shared" si="39"/>
        <v>0</v>
      </c>
      <c r="CT130" s="82">
        <v>480.98</v>
      </c>
      <c r="CU130" s="22">
        <f t="shared" si="40"/>
        <v>9375.5507479999997</v>
      </c>
      <c r="CV130" s="1">
        <v>370.16</v>
      </c>
      <c r="CW130" s="23">
        <f t="shared" si="41"/>
        <v>7215.3808159999999</v>
      </c>
      <c r="CX130" s="1">
        <v>110.65</v>
      </c>
      <c r="CY130" s="24">
        <f t="shared" si="42"/>
        <v>2156.85619</v>
      </c>
      <c r="CZ130" s="85">
        <v>-112.08</v>
      </c>
      <c r="DA130" s="25">
        <f t="shared" si="43"/>
        <v>-2184.7306079999998</v>
      </c>
      <c r="DB130" s="25">
        <v>2784.46</v>
      </c>
      <c r="DC130" s="25">
        <v>37856.33</v>
      </c>
      <c r="DD130" s="25">
        <v>136978.07999999999</v>
      </c>
      <c r="DE130" s="157">
        <v>183368.49</v>
      </c>
      <c r="DF130" s="157">
        <v>14076.2003852833</v>
      </c>
      <c r="DG130" s="157">
        <v>29284.047203572401</v>
      </c>
      <c r="DH130" s="4">
        <v>0</v>
      </c>
    </row>
    <row r="131" spans="1:112" x14ac:dyDescent="0.2">
      <c r="A131" s="39">
        <v>41091</v>
      </c>
      <c r="B131" s="48">
        <v>185.88849999999999</v>
      </c>
      <c r="C131" s="150">
        <v>19.5731</v>
      </c>
      <c r="D131" s="150">
        <v>19.710699999999999</v>
      </c>
      <c r="E131" s="49">
        <v>750.42</v>
      </c>
      <c r="F131" s="95">
        <f t="shared" si="22"/>
        <v>14688.045701999999</v>
      </c>
      <c r="G131" s="51">
        <v>383.41</v>
      </c>
      <c r="H131" s="95">
        <f t="shared" si="23"/>
        <v>7504.5222710000007</v>
      </c>
      <c r="I131" s="53">
        <v>-367.01</v>
      </c>
      <c r="J131" s="98">
        <f t="shared" si="24"/>
        <v>-7183.5234309999996</v>
      </c>
      <c r="K131" s="51">
        <v>109.92</v>
      </c>
      <c r="L131" s="95">
        <f t="shared" si="25"/>
        <v>20432.86392</v>
      </c>
      <c r="M131" s="51">
        <v>243.89</v>
      </c>
      <c r="N131" s="95">
        <f t="shared" si="26"/>
        <v>4773.6833589999997</v>
      </c>
      <c r="O131" s="51">
        <v>1.28</v>
      </c>
      <c r="P131" s="154">
        <f t="shared" si="27"/>
        <v>25.053568000000002</v>
      </c>
      <c r="Q131" s="51">
        <v>242.61</v>
      </c>
      <c r="R131" s="98">
        <f t="shared" si="28"/>
        <v>4748.6297910000003</v>
      </c>
      <c r="S131" s="53">
        <v>129.76</v>
      </c>
      <c r="T131" s="98">
        <f t="shared" si="29"/>
        <v>2539.805456</v>
      </c>
      <c r="U131" s="56">
        <v>1180.43</v>
      </c>
      <c r="V131" s="47">
        <v>776.33868086109328</v>
      </c>
      <c r="W131" s="100">
        <f>F131/([5]Enlaces!$C$17/100)</f>
        <v>12219.671965058236</v>
      </c>
      <c r="X131" s="47">
        <v>396.65255940533547</v>
      </c>
      <c r="Y131" s="100">
        <f>H131/([5]Enlaces!$C$17/100)</f>
        <v>6243.3629542429289</v>
      </c>
      <c r="Z131" s="47">
        <v>-379.68612145575793</v>
      </c>
      <c r="AA131" s="100">
        <f>J131/([5]Enlaces!$C$17/100)</f>
        <v>-5976.3090108153074</v>
      </c>
      <c r="AB131" s="47">
        <v>252.31369216600311</v>
      </c>
      <c r="AC131" s="100">
        <f>N131/([5]Enlaces!$C$17/100)</f>
        <v>3971.4503818635608</v>
      </c>
      <c r="AD131" s="47">
        <v>1.3242097911865349</v>
      </c>
      <c r="AE131" s="100">
        <f>(P131/([5]Enlaces!$C$17/100))</f>
        <v>20.843234608985028</v>
      </c>
      <c r="AF131" s="47">
        <v>250.98948237481659</v>
      </c>
      <c r="AG131" s="100">
        <f>(R131/([5]Enlaces!$C$17/100))</f>
        <v>3950.6071472545759</v>
      </c>
      <c r="AH131" s="47">
        <v>134.24176758153496</v>
      </c>
      <c r="AI131" s="100">
        <f>T131/([5]Enlaces!$C$17/100)</f>
        <v>2112.982908485857</v>
      </c>
      <c r="AJ131" s="42">
        <v>247.1</v>
      </c>
      <c r="AK131" s="45">
        <v>46.96</v>
      </c>
      <c r="AL131" s="41">
        <v>8665.9689321282967</v>
      </c>
      <c r="AM131" s="123">
        <f t="shared" si="30"/>
        <v>169619.87650544036</v>
      </c>
      <c r="AN131" s="128">
        <v>-4.3651548103836091E-2</v>
      </c>
      <c r="AO131" s="125">
        <v>-5.6816123344124447E-2</v>
      </c>
      <c r="AP131" s="125">
        <v>-1.3925050162988728E-2</v>
      </c>
      <c r="AQ131" s="125">
        <v>-1.9922915131535213E-2</v>
      </c>
      <c r="AR131" s="125">
        <v>4.9500421499339087E-2</v>
      </c>
      <c r="AS131" s="125">
        <v>7.6176136434954911E-2</v>
      </c>
      <c r="AT131" s="125">
        <v>-8.0900900454579316E-2</v>
      </c>
      <c r="AU131" s="125">
        <v>6.2898887364595257E-3</v>
      </c>
      <c r="AV131" s="125">
        <v>-2.9821610142364285E-3</v>
      </c>
      <c r="AW131" s="125">
        <v>1.5389239892219075E-2</v>
      </c>
      <c r="AX131" s="125" t="s">
        <v>154</v>
      </c>
      <c r="AY131" s="125">
        <v>3.0934485138909729E-2</v>
      </c>
      <c r="AZ131" s="140">
        <v>-1.312315298981781E-2</v>
      </c>
      <c r="BA131" s="128">
        <v>1.4843606058592584E-2</v>
      </c>
      <c r="BB131" s="125">
        <v>-6.4639509826719399E-3</v>
      </c>
      <c r="BC131" s="125">
        <v>1.9494834584208087E-2</v>
      </c>
      <c r="BD131" s="125">
        <v>-1.1085989482431335E-2</v>
      </c>
      <c r="BE131" s="125">
        <v>1.7996028895471694E-2</v>
      </c>
      <c r="BF131" s="125">
        <v>2.9930098478010203E-2</v>
      </c>
      <c r="BG131" s="125">
        <v>8.5920526420661947E-3</v>
      </c>
      <c r="BH131" s="125">
        <v>-5.4068241490369262E-3</v>
      </c>
      <c r="BI131" s="125">
        <v>-5.3269850800943819E-2</v>
      </c>
      <c r="BJ131" s="125">
        <v>9.2350142816328695E-3</v>
      </c>
      <c r="BK131" s="125" t="s">
        <v>154</v>
      </c>
      <c r="BL131" s="125">
        <v>1.1256239422425152E-2</v>
      </c>
      <c r="BM131" s="129">
        <v>1.2141765762624601E-2</v>
      </c>
      <c r="BN131" s="29">
        <v>2688.8493011136625</v>
      </c>
      <c r="BO131" s="29">
        <f t="shared" si="31"/>
        <v>52629.116255627829</v>
      </c>
      <c r="BP131" s="29">
        <v>8686.048124742445</v>
      </c>
      <c r="BQ131" s="26">
        <f t="shared" si="32"/>
        <v>170012.88855039634</v>
      </c>
      <c r="BR131" s="26">
        <v>86.368580957426943</v>
      </c>
      <c r="BS131" s="26">
        <f t="shared" si="33"/>
        <v>1690.5008719378134</v>
      </c>
      <c r="BT131" s="78">
        <v>11461.266006813536</v>
      </c>
      <c r="BU131" s="33">
        <f t="shared" si="34"/>
        <v>224332.50567796201</v>
      </c>
      <c r="BV131" s="45">
        <v>8.75</v>
      </c>
      <c r="BW131" s="34">
        <v>18.25</v>
      </c>
      <c r="BX131" s="30">
        <v>3.8</v>
      </c>
      <c r="BY131" s="27">
        <v>8.83</v>
      </c>
      <c r="BZ131" s="27"/>
      <c r="CA131" s="27">
        <v>13.61</v>
      </c>
      <c r="CB131" s="79"/>
      <c r="CC131" s="35">
        <v>4.5599999999999996</v>
      </c>
      <c r="CD131" s="8">
        <v>19.534649999999999</v>
      </c>
      <c r="CE131" s="9">
        <v>19.671986363636361</v>
      </c>
      <c r="CF131" s="10">
        <v>-0.86</v>
      </c>
      <c r="CG131" s="11">
        <v>1.58</v>
      </c>
      <c r="CH131" s="11">
        <v>-1.81</v>
      </c>
      <c r="CI131" s="88">
        <v>9.0299999999999994</v>
      </c>
      <c r="CJ131" s="12">
        <v>261.06</v>
      </c>
      <c r="CK131" s="22">
        <f t="shared" si="35"/>
        <v>5109.7534860000005</v>
      </c>
      <c r="CL131" s="1">
        <v>261.06</v>
      </c>
      <c r="CM131" s="22">
        <f t="shared" si="36"/>
        <v>5109.7534860000005</v>
      </c>
      <c r="CN131" s="1">
        <v>247.21</v>
      </c>
      <c r="CO131" s="23">
        <f t="shared" si="37"/>
        <v>4838.6660510000002</v>
      </c>
      <c r="CP131" s="1">
        <v>13.85</v>
      </c>
      <c r="CQ131" s="23">
        <f t="shared" si="38"/>
        <v>271.08743499999997</v>
      </c>
      <c r="CR131" s="1">
        <v>0</v>
      </c>
      <c r="CS131" s="24">
        <f t="shared" si="39"/>
        <v>0</v>
      </c>
      <c r="CT131" s="82">
        <v>432.04</v>
      </c>
      <c r="CU131" s="22">
        <f t="shared" si="40"/>
        <v>8456.3621240000011</v>
      </c>
      <c r="CV131" s="1">
        <v>351.88</v>
      </c>
      <c r="CW131" s="23">
        <f t="shared" si="41"/>
        <v>6887.3824279999999</v>
      </c>
      <c r="CX131" s="1">
        <v>80.03</v>
      </c>
      <c r="CY131" s="24">
        <f t="shared" si="42"/>
        <v>1566.435193</v>
      </c>
      <c r="CZ131" s="85">
        <v>-90.82</v>
      </c>
      <c r="DA131" s="25">
        <f t="shared" si="43"/>
        <v>-1777.6289419999998</v>
      </c>
      <c r="DB131" s="25">
        <v>2690.46</v>
      </c>
      <c r="DC131" s="25">
        <v>36507.1</v>
      </c>
      <c r="DD131" s="25">
        <v>135446.23000000001</v>
      </c>
      <c r="DE131" s="157">
        <v>183385.23</v>
      </c>
      <c r="DF131" s="157">
        <v>13913.385711557101</v>
      </c>
      <c r="DG131" s="157">
        <v>28539.6947279661</v>
      </c>
      <c r="DH131" s="4">
        <v>8.1004455245037299E-2</v>
      </c>
    </row>
    <row r="132" spans="1:112" x14ac:dyDescent="0.2">
      <c r="A132" s="39">
        <v>41122</v>
      </c>
      <c r="B132" s="48">
        <v>193.6086</v>
      </c>
      <c r="C132" s="150">
        <v>19.657699999999998</v>
      </c>
      <c r="D132" s="150">
        <v>19.795500000000001</v>
      </c>
      <c r="E132" s="49">
        <v>842.04</v>
      </c>
      <c r="F132" s="95">
        <f t="shared" si="22"/>
        <v>16552.569707999999</v>
      </c>
      <c r="G132" s="51">
        <v>406.56</v>
      </c>
      <c r="H132" s="95">
        <f t="shared" si="23"/>
        <v>7992.0345119999993</v>
      </c>
      <c r="I132" s="53">
        <v>-435.48</v>
      </c>
      <c r="J132" s="98">
        <f t="shared" si="24"/>
        <v>-8560.5351959999989</v>
      </c>
      <c r="K132" s="51">
        <v>123.77</v>
      </c>
      <c r="L132" s="95">
        <f t="shared" si="25"/>
        <v>23962.936421999999</v>
      </c>
      <c r="M132" s="51">
        <v>247.66</v>
      </c>
      <c r="N132" s="95">
        <f t="shared" si="26"/>
        <v>4868.4259819999997</v>
      </c>
      <c r="O132" s="51">
        <v>0.94</v>
      </c>
      <c r="P132" s="154">
        <f t="shared" si="27"/>
        <v>18.478237999999997</v>
      </c>
      <c r="Q132" s="51">
        <v>246.72</v>
      </c>
      <c r="R132" s="98">
        <f t="shared" si="28"/>
        <v>4849.9477439999991</v>
      </c>
      <c r="S132" s="53">
        <v>219.51</v>
      </c>
      <c r="T132" s="98">
        <f t="shared" si="29"/>
        <v>4315.0617269999993</v>
      </c>
      <c r="U132" s="56">
        <v>1773.54</v>
      </c>
      <c r="V132" s="47">
        <v>866.30202700766984</v>
      </c>
      <c r="W132" s="100">
        <f>F132/([5]Enlaces!$C$17/100)</f>
        <v>13770.856662229617</v>
      </c>
      <c r="X132" s="47">
        <v>418.27437188285387</v>
      </c>
      <c r="Y132" s="100">
        <f>H132/([5]Enlaces!$C$17/100)</f>
        <v>6648.9471813643922</v>
      </c>
      <c r="Z132" s="47">
        <v>-448.02765512481602</v>
      </c>
      <c r="AA132" s="100">
        <f>J132/([5]Enlaces!$C$17/100)</f>
        <v>-7121.9094808652244</v>
      </c>
      <c r="AB132" s="47">
        <v>254.79592419447951</v>
      </c>
      <c r="AC132" s="100">
        <f>N132/([5]Enlaces!$C$17/100)</f>
        <v>4050.271199667221</v>
      </c>
      <c r="AD132" s="47">
        <v>0.96708458670278097</v>
      </c>
      <c r="AE132" s="100">
        <f>(P132/([5]Enlaces!$C$17/100))</f>
        <v>15.372910149750414</v>
      </c>
      <c r="AF132" s="47">
        <v>253.82883960777673</v>
      </c>
      <c r="AG132" s="100">
        <f>(R132/([5]Enlaces!$C$17/100))</f>
        <v>4034.8982895174704</v>
      </c>
      <c r="AH132" s="47">
        <v>225.83482726290154</v>
      </c>
      <c r="AI132" s="100">
        <f>T132/([5]Enlaces!$C$17/100)</f>
        <v>3589.9016031613974</v>
      </c>
      <c r="AJ132" s="42">
        <v>248.6</v>
      </c>
      <c r="AK132" s="45">
        <v>47.54</v>
      </c>
      <c r="AL132" s="41">
        <v>8636.5843263411862</v>
      </c>
      <c r="AM132" s="123">
        <f t="shared" si="30"/>
        <v>169775.38371191712</v>
      </c>
      <c r="AN132" s="128">
        <v>1.2693113652469279E-2</v>
      </c>
      <c r="AO132" s="125">
        <v>-2.0939337549823467E-3</v>
      </c>
      <c r="AP132" s="125">
        <v>-4.1405961461903895E-2</v>
      </c>
      <c r="AQ132" s="125">
        <v>3.8619708806330477E-2</v>
      </c>
      <c r="AR132" s="125">
        <v>-2.323109431809911E-4</v>
      </c>
      <c r="AS132" s="125">
        <v>-2.2788925151535633E-3</v>
      </c>
      <c r="AT132" s="125">
        <v>-8.1882953506440259E-3</v>
      </c>
      <c r="AU132" s="125">
        <v>3.6285453199272011E-2</v>
      </c>
      <c r="AV132" s="125">
        <v>1.5780134180160887E-2</v>
      </c>
      <c r="AW132" s="125">
        <v>-4.0330306945750571E-2</v>
      </c>
      <c r="AX132" s="125" t="s">
        <v>154</v>
      </c>
      <c r="AY132" s="125">
        <v>3.7112367571170868E-2</v>
      </c>
      <c r="AZ132" s="140">
        <v>-7.5365458438158006E-3</v>
      </c>
      <c r="BA132" s="128">
        <v>9.1580470392813584E-3</v>
      </c>
      <c r="BB132" s="125">
        <v>1.5455861156845607E-3</v>
      </c>
      <c r="BC132" s="125">
        <v>4.4515361178419699E-2</v>
      </c>
      <c r="BD132" s="125">
        <v>2.1816117423623105E-4</v>
      </c>
      <c r="BE132" s="125">
        <v>4.5810103883279218E-2</v>
      </c>
      <c r="BF132" s="125">
        <v>2.6380566569822905E-2</v>
      </c>
      <c r="BG132" s="125">
        <v>1.3898620268449902E-2</v>
      </c>
      <c r="BH132" s="125">
        <v>2.2286115034919618E-4</v>
      </c>
      <c r="BI132" s="125">
        <v>7.9803684874317771E-3</v>
      </c>
      <c r="BJ132" s="125">
        <v>7.8786221830327019E-3</v>
      </c>
      <c r="BK132" s="125" t="s">
        <v>154</v>
      </c>
      <c r="BL132" s="125">
        <v>1.6527523768207208E-2</v>
      </c>
      <c r="BM132" s="129">
        <v>1.8003533374866487E-2</v>
      </c>
      <c r="BN132" s="29">
        <v>2567.8057786352515</v>
      </c>
      <c r="BO132" s="29">
        <f t="shared" si="31"/>
        <v>50477.155654678179</v>
      </c>
      <c r="BP132" s="29">
        <v>8756.8153121755167</v>
      </c>
      <c r="BQ132" s="26">
        <f t="shared" si="32"/>
        <v>172138.84836215264</v>
      </c>
      <c r="BR132" s="26">
        <v>91.606672480837076</v>
      </c>
      <c r="BS132" s="26">
        <f t="shared" si="33"/>
        <v>1800.7764856265508</v>
      </c>
      <c r="BT132" s="78">
        <v>11416.228273047333</v>
      </c>
      <c r="BU132" s="33">
        <f t="shared" si="34"/>
        <v>224416.79052308254</v>
      </c>
      <c r="BV132" s="45">
        <v>8.76</v>
      </c>
      <c r="BW132" s="34">
        <v>18.440000000000001</v>
      </c>
      <c r="BX132" s="30">
        <v>3.84</v>
      </c>
      <c r="BY132" s="27">
        <v>9.15</v>
      </c>
      <c r="BZ132" s="27"/>
      <c r="CA132" s="27">
        <v>13.53</v>
      </c>
      <c r="CB132" s="79"/>
      <c r="CC132" s="35">
        <v>4.63</v>
      </c>
      <c r="CD132" s="8">
        <v>19.617239130434779</v>
      </c>
      <c r="CE132" s="9">
        <v>19.755047826086958</v>
      </c>
      <c r="CF132" s="10">
        <v>-1.44</v>
      </c>
      <c r="CG132" s="11">
        <v>0.59</v>
      </c>
      <c r="CH132" s="11">
        <v>-2.16</v>
      </c>
      <c r="CI132" s="88">
        <v>7.14</v>
      </c>
      <c r="CJ132" s="12">
        <v>217.7</v>
      </c>
      <c r="CK132" s="22">
        <f t="shared" si="35"/>
        <v>4279.4812899999997</v>
      </c>
      <c r="CL132" s="1">
        <v>217.7</v>
      </c>
      <c r="CM132" s="22">
        <f t="shared" si="36"/>
        <v>4279.4812899999997</v>
      </c>
      <c r="CN132" s="1">
        <v>206.84</v>
      </c>
      <c r="CO132" s="23">
        <f t="shared" si="37"/>
        <v>4065.9986679999997</v>
      </c>
      <c r="CP132" s="1">
        <v>10.86</v>
      </c>
      <c r="CQ132" s="23">
        <f t="shared" si="38"/>
        <v>213.48262199999996</v>
      </c>
      <c r="CR132" s="1">
        <v>0</v>
      </c>
      <c r="CS132" s="24">
        <f t="shared" si="39"/>
        <v>0</v>
      </c>
      <c r="CT132" s="82">
        <v>364.24</v>
      </c>
      <c r="CU132" s="22">
        <f t="shared" si="40"/>
        <v>7160.1206479999992</v>
      </c>
      <c r="CV132" s="1">
        <v>285.37</v>
      </c>
      <c r="CW132" s="23">
        <f t="shared" si="41"/>
        <v>5609.7178489999997</v>
      </c>
      <c r="CX132" s="1">
        <v>57.98</v>
      </c>
      <c r="CY132" s="24">
        <f t="shared" si="42"/>
        <v>1139.7534459999999</v>
      </c>
      <c r="CZ132" s="85">
        <v>-67.67</v>
      </c>
      <c r="DA132" s="25">
        <f t="shared" si="43"/>
        <v>-1330.2365589999999</v>
      </c>
      <c r="DB132" s="25">
        <v>2506</v>
      </c>
      <c r="DC132" s="25">
        <v>34736.129999999997</v>
      </c>
      <c r="DD132" s="25">
        <v>132988.87</v>
      </c>
      <c r="DE132" s="157">
        <v>181100.43</v>
      </c>
      <c r="DF132" s="157">
        <v>13978.1427594577</v>
      </c>
      <c r="DG132" s="157">
        <v>28589.885563089902</v>
      </c>
      <c r="DH132" s="4">
        <v>0.60704168352894161</v>
      </c>
    </row>
    <row r="133" spans="1:112" x14ac:dyDescent="0.2">
      <c r="A133" s="39">
        <v>41153</v>
      </c>
      <c r="B133" s="48">
        <v>188.785</v>
      </c>
      <c r="C133" s="150">
        <v>19.7317</v>
      </c>
      <c r="D133" s="150">
        <v>19.870100000000001</v>
      </c>
      <c r="E133" s="49">
        <v>775.7</v>
      </c>
      <c r="F133" s="95">
        <f t="shared" si="22"/>
        <v>15305.879690000002</v>
      </c>
      <c r="G133" s="51">
        <v>309.5</v>
      </c>
      <c r="H133" s="95">
        <f t="shared" si="23"/>
        <v>6106.9611500000001</v>
      </c>
      <c r="I133" s="53">
        <v>-466.2</v>
      </c>
      <c r="J133" s="98">
        <f t="shared" si="24"/>
        <v>-9198.9185400000006</v>
      </c>
      <c r="K133" s="51">
        <v>119.83</v>
      </c>
      <c r="L133" s="95">
        <f t="shared" si="25"/>
        <v>22622.10655</v>
      </c>
      <c r="M133" s="51">
        <v>225.91</v>
      </c>
      <c r="N133" s="95">
        <f t="shared" si="26"/>
        <v>4457.5883469999999</v>
      </c>
      <c r="O133" s="51">
        <v>0.73</v>
      </c>
      <c r="P133" s="154">
        <f t="shared" si="27"/>
        <v>14.404140999999999</v>
      </c>
      <c r="Q133" s="51">
        <v>225.19</v>
      </c>
      <c r="R133" s="98">
        <f t="shared" si="28"/>
        <v>4443.381523</v>
      </c>
      <c r="S133" s="53">
        <v>201.04</v>
      </c>
      <c r="T133" s="98">
        <f t="shared" si="29"/>
        <v>3966.860968</v>
      </c>
      <c r="U133" s="56">
        <v>1677.69</v>
      </c>
      <c r="V133" s="47">
        <v>794.50529543185792</v>
      </c>
      <c r="W133" s="100">
        <f>F133/([5]Enlaces!$C$17/100)</f>
        <v>12733.67694675541</v>
      </c>
      <c r="X133" s="47">
        <v>317.00320863240944</v>
      </c>
      <c r="Y133" s="100">
        <f>H133/([5]Enlaces!$C$17/100)</f>
        <v>5080.6665141430949</v>
      </c>
      <c r="Z133" s="47">
        <v>-477.50208679944842</v>
      </c>
      <c r="AA133" s="100">
        <f>J133/([5]Enlaces!$C$17/100)</f>
        <v>-7653.0104326123137</v>
      </c>
      <c r="AB133" s="47">
        <v>231.38673622664822</v>
      </c>
      <c r="AC133" s="100">
        <f>N133/([5]Enlaces!$C$17/100)</f>
        <v>3708.4761622296173</v>
      </c>
      <c r="AD133" s="47">
        <v>0.74769739031230664</v>
      </c>
      <c r="AE133" s="100">
        <f>(P133/([5]Enlaces!$C$17/100))</f>
        <v>11.983478369384359</v>
      </c>
      <c r="AF133" s="47">
        <v>230.64928126634018</v>
      </c>
      <c r="AG133" s="100">
        <f>(R133/([5]Enlaces!$C$17/100))</f>
        <v>3696.6568410981699</v>
      </c>
      <c r="AH133" s="47">
        <v>205.91381280600839</v>
      </c>
      <c r="AI133" s="100">
        <f>T133/([5]Enlaces!$C$17/100)</f>
        <v>3300.2171114808652</v>
      </c>
      <c r="AJ133" s="42">
        <v>250.4</v>
      </c>
      <c r="AK133" s="45">
        <v>48.34</v>
      </c>
      <c r="AL133" s="41">
        <v>8688.8530167423196</v>
      </c>
      <c r="AM133" s="123">
        <f t="shared" si="30"/>
        <v>171445.84107045442</v>
      </c>
      <c r="AN133" s="128">
        <v>-1.220835793958619E-2</v>
      </c>
      <c r="AO133" s="125">
        <v>0.95609433324606274</v>
      </c>
      <c r="AP133" s="125">
        <v>5.8718667610375697E-3</v>
      </c>
      <c r="AQ133" s="125">
        <v>6.1899384319521467E-3</v>
      </c>
      <c r="AR133" s="125">
        <v>-1.6198076133284611E-2</v>
      </c>
      <c r="AS133" s="125">
        <v>-9.7305684958101102E-3</v>
      </c>
      <c r="AT133" s="125">
        <v>4.9737311480771984E-2</v>
      </c>
      <c r="AU133" s="125">
        <v>1.1513101100088852E-2</v>
      </c>
      <c r="AV133" s="125">
        <v>0.17143780558324528</v>
      </c>
      <c r="AW133" s="125">
        <v>1.1881219350086569E-2</v>
      </c>
      <c r="AX133" s="125" t="s">
        <v>154</v>
      </c>
      <c r="AY133" s="125">
        <v>-3.7297436861396305E-2</v>
      </c>
      <c r="AZ133" s="140">
        <v>8.1728868423138756E-3</v>
      </c>
      <c r="BA133" s="128">
        <v>2.9298977312842034E-2</v>
      </c>
      <c r="BB133" s="125">
        <v>0.14680178115068099</v>
      </c>
      <c r="BC133" s="125">
        <v>7.5316117116237535E-2</v>
      </c>
      <c r="BD133" s="125">
        <v>-5.5509567074703003E-3</v>
      </c>
      <c r="BE133" s="125">
        <v>3.2469169102957052E-2</v>
      </c>
      <c r="BF133" s="125">
        <v>3.195924357335711E-2</v>
      </c>
      <c r="BG133" s="125">
        <v>2.4216961609793142E-3</v>
      </c>
      <c r="BH133" s="125">
        <v>-8.1089610867119966E-3</v>
      </c>
      <c r="BI133" s="125">
        <v>4.7485549465409171E-4</v>
      </c>
      <c r="BJ133" s="125">
        <v>1.2416946631310211E-2</v>
      </c>
      <c r="BK133" s="125" t="s">
        <v>154</v>
      </c>
      <c r="BL133" s="125">
        <v>-5.7049074687512968E-3</v>
      </c>
      <c r="BM133" s="129">
        <v>1.6791472959323261E-2</v>
      </c>
      <c r="BN133" s="29">
        <v>2509.3378288878303</v>
      </c>
      <c r="BO133" s="29">
        <f t="shared" si="31"/>
        <v>49513.501238265999</v>
      </c>
      <c r="BP133" s="29">
        <v>8867.7569283265893</v>
      </c>
      <c r="BQ133" s="26">
        <f t="shared" si="32"/>
        <v>174975.91938266176</v>
      </c>
      <c r="BR133" s="26">
        <v>103.55344948428643</v>
      </c>
      <c r="BS133" s="26">
        <f t="shared" si="33"/>
        <v>2043.2855991890947</v>
      </c>
      <c r="BT133" s="78">
        <v>11480.648206698705</v>
      </c>
      <c r="BU133" s="33">
        <f t="shared" si="34"/>
        <v>226532.70622011682</v>
      </c>
      <c r="BV133" s="45">
        <v>8.81</v>
      </c>
      <c r="BW133" s="34">
        <v>18.809999999999999</v>
      </c>
      <c r="BX133" s="30">
        <v>3.95</v>
      </c>
      <c r="BY133" s="27">
        <v>9.42</v>
      </c>
      <c r="BZ133" s="27"/>
      <c r="CA133" s="27">
        <v>12.83</v>
      </c>
      <c r="CB133" s="79"/>
      <c r="CC133" s="35">
        <v>3.91</v>
      </c>
      <c r="CD133" s="8">
        <v>19.696494999999999</v>
      </c>
      <c r="CE133" s="9">
        <v>19.834785</v>
      </c>
      <c r="CF133" s="10">
        <v>-0.77</v>
      </c>
      <c r="CG133" s="11">
        <v>-0.28999999999999998</v>
      </c>
      <c r="CH133" s="11">
        <v>-1.53</v>
      </c>
      <c r="CI133" s="88">
        <v>1.88</v>
      </c>
      <c r="CJ133" s="12">
        <v>257.60000000000002</v>
      </c>
      <c r="CK133" s="22">
        <f t="shared" si="35"/>
        <v>5082.8859200000006</v>
      </c>
      <c r="CL133" s="1">
        <v>257.60000000000002</v>
      </c>
      <c r="CM133" s="22">
        <f t="shared" si="36"/>
        <v>5082.8859200000006</v>
      </c>
      <c r="CN133" s="1">
        <v>244.38</v>
      </c>
      <c r="CO133" s="23">
        <f t="shared" si="37"/>
        <v>4822.0328460000001</v>
      </c>
      <c r="CP133" s="1">
        <v>13.22</v>
      </c>
      <c r="CQ133" s="23">
        <f t="shared" si="38"/>
        <v>260.85307399999999</v>
      </c>
      <c r="CR133" s="1">
        <v>0</v>
      </c>
      <c r="CS133" s="24">
        <f t="shared" si="39"/>
        <v>0</v>
      </c>
      <c r="CT133" s="82">
        <v>274.77</v>
      </c>
      <c r="CU133" s="22">
        <f t="shared" si="40"/>
        <v>5421.6792089999999</v>
      </c>
      <c r="CV133" s="1">
        <v>216.11</v>
      </c>
      <c r="CW133" s="23">
        <f t="shared" si="41"/>
        <v>4264.2176870000003</v>
      </c>
      <c r="CX133" s="1">
        <v>58.66</v>
      </c>
      <c r="CY133" s="24">
        <f t="shared" si="42"/>
        <v>1157.4615219999998</v>
      </c>
      <c r="CZ133" s="85">
        <v>41.48</v>
      </c>
      <c r="DA133" s="25">
        <f t="shared" si="43"/>
        <v>818.47091599999999</v>
      </c>
      <c r="DB133" s="25">
        <v>2466.3200000000002</v>
      </c>
      <c r="DC133" s="25">
        <v>33480.49</v>
      </c>
      <c r="DD133" s="25">
        <v>131389.23000000001</v>
      </c>
      <c r="DE133" s="157">
        <v>179286.41</v>
      </c>
      <c r="DF133" s="157">
        <v>14270.471528985199</v>
      </c>
      <c r="DG133" s="157">
        <v>29434.619708943999</v>
      </c>
      <c r="DH133" s="4">
        <v>0.72405470635559244</v>
      </c>
    </row>
    <row r="134" spans="1:112" x14ac:dyDescent="0.2">
      <c r="A134" s="39">
        <v>41183</v>
      </c>
      <c r="B134" s="48">
        <v>199.96870000000001</v>
      </c>
      <c r="C134" s="150">
        <v>19.805700000000002</v>
      </c>
      <c r="D134" s="150">
        <v>19.944099999999999</v>
      </c>
      <c r="E134" s="49">
        <v>811.25</v>
      </c>
      <c r="F134" s="95">
        <f t="shared" ref="F134:F197" si="44">+E134*C134</f>
        <v>16067.374125000002</v>
      </c>
      <c r="G134" s="51">
        <v>275.89</v>
      </c>
      <c r="H134" s="95">
        <f t="shared" ref="H134:H197" si="45">+G134*C134</f>
        <v>5464.1945729999998</v>
      </c>
      <c r="I134" s="53">
        <v>-535.36</v>
      </c>
      <c r="J134" s="98">
        <f t="shared" ref="J134:J197" si="46">+I134*C134</f>
        <v>-10603.179552000001</v>
      </c>
      <c r="K134" s="51">
        <v>119.51</v>
      </c>
      <c r="L134" s="95">
        <f t="shared" ref="L134:L197" si="47">+K134*B134</f>
        <v>23898.259337000003</v>
      </c>
      <c r="M134" s="51">
        <v>247.61</v>
      </c>
      <c r="N134" s="95">
        <f t="shared" ref="N134:N197" si="48">+M134*C134</f>
        <v>4904.0893770000002</v>
      </c>
      <c r="O134" s="51">
        <v>0.78</v>
      </c>
      <c r="P134" s="154">
        <f t="shared" ref="P134:P197" si="49">+O134*C134</f>
        <v>15.448446000000002</v>
      </c>
      <c r="Q134" s="51">
        <v>246.83</v>
      </c>
      <c r="R134" s="98">
        <f t="shared" ref="R134:R197" si="50">+Q134*C134</f>
        <v>4888.6409310000008</v>
      </c>
      <c r="S134" s="53">
        <v>154.22</v>
      </c>
      <c r="T134" s="98">
        <f t="shared" ref="T134:T197" si="51">+S134*C134</f>
        <v>3054.435054</v>
      </c>
      <c r="U134" s="56">
        <v>1290.48</v>
      </c>
      <c r="V134" s="47">
        <v>831.24042439595917</v>
      </c>
      <c r="W134" s="100">
        <f>F134/([5]Enlaces!$C$17/100)</f>
        <v>13367.199771214644</v>
      </c>
      <c r="X134" s="47">
        <v>282.68834599272867</v>
      </c>
      <c r="Y134" s="100">
        <f>H134/([5]Enlaces!$C$17/100)</f>
        <v>4545.9189459234613</v>
      </c>
      <c r="Z134" s="47">
        <v>-548.55207840323044</v>
      </c>
      <c r="AA134" s="100">
        <f>J134/([5]Enlaces!$C$17/100)</f>
        <v>-8821.2808252911836</v>
      </c>
      <c r="AB134" s="47">
        <v>253.71148411054969</v>
      </c>
      <c r="AC134" s="100">
        <f>N134/([5]Enlaces!$C$17/100)</f>
        <v>4079.9412454242934</v>
      </c>
      <c r="AD134" s="47">
        <v>0.79922037723124573</v>
      </c>
      <c r="AE134" s="100">
        <f>(P134/([5]Enlaces!$C$17/100))</f>
        <v>12.852284525790353</v>
      </c>
      <c r="AF134" s="47">
        <v>252.91226373331847</v>
      </c>
      <c r="AG134" s="100">
        <f>(R134/([5]Enlaces!$C$17/100))</f>
        <v>4067.0889608985035</v>
      </c>
      <c r="AH134" s="47">
        <v>158.02021355974708</v>
      </c>
      <c r="AI134" s="100">
        <f>T134/([5]Enlaces!$C$17/100)</f>
        <v>2541.1273327787021</v>
      </c>
      <c r="AJ134" s="42">
        <v>251.5</v>
      </c>
      <c r="AK134" s="45">
        <v>49.24</v>
      </c>
      <c r="AL134" s="41">
        <v>8632.1343094420681</v>
      </c>
      <c r="AM134" s="123">
        <f t="shared" ref="AM134:AM197" si="52">+AL134*C134</f>
        <v>170965.46249251679</v>
      </c>
      <c r="AN134" s="128">
        <v>4.0872332941352951E-2</v>
      </c>
      <c r="AO134" s="125">
        <v>-1.5367696916690488E-3</v>
      </c>
      <c r="AP134" s="125">
        <v>1.7454415193666861E-2</v>
      </c>
      <c r="AQ134" s="125">
        <v>3.5560665907815148E-2</v>
      </c>
      <c r="AR134" s="125">
        <v>3.7425317569200978E-2</v>
      </c>
      <c r="AS134" s="125">
        <v>-1.5911594983192612E-2</v>
      </c>
      <c r="AT134" s="125">
        <v>2.7099382392532734E-2</v>
      </c>
      <c r="AU134" s="125">
        <v>-1.2595162695648754E-2</v>
      </c>
      <c r="AV134" s="125">
        <v>6.4001824400933049E-2</v>
      </c>
      <c r="AW134" s="125">
        <v>-1.8043980349295996E-3</v>
      </c>
      <c r="AX134" s="125" t="s">
        <v>154</v>
      </c>
      <c r="AY134" s="125">
        <v>0.1258186391764109</v>
      </c>
      <c r="AZ134" s="140">
        <v>3.6391295603245943E-2</v>
      </c>
      <c r="BA134" s="128">
        <v>5.4535930512956021E-2</v>
      </c>
      <c r="BB134" s="125">
        <v>-1.3374885554392257E-2</v>
      </c>
      <c r="BC134" s="125">
        <v>-1.3180490355199082E-3</v>
      </c>
      <c r="BD134" s="125">
        <v>-3.5570052623890014E-3</v>
      </c>
      <c r="BE134" s="125">
        <v>3.641083183037197E-2</v>
      </c>
      <c r="BF134" s="125">
        <v>1.1921301250415572E-2</v>
      </c>
      <c r="BG134" s="125">
        <v>3.2049041778764442E-2</v>
      </c>
      <c r="BH134" s="125">
        <v>-4.2135528060071037E-3</v>
      </c>
      <c r="BI134" s="125">
        <v>2.5773144647134316E-5</v>
      </c>
      <c r="BJ134" s="125">
        <v>6.3032049296731785E-3</v>
      </c>
      <c r="BK134" s="125" t="s">
        <v>154</v>
      </c>
      <c r="BL134" s="125">
        <v>1.9170877789421503E-2</v>
      </c>
      <c r="BM134" s="129">
        <v>1.6320524013142768E-2</v>
      </c>
      <c r="BN134" s="29">
        <v>2368.8178430061239</v>
      </c>
      <c r="BO134" s="29">
        <f t="shared" ref="BO134:BO197" si="53">+BN134*C134</f>
        <v>46916.095553226391</v>
      </c>
      <c r="BP134" s="29">
        <v>8999.5392959710553</v>
      </c>
      <c r="BQ134" s="26">
        <f t="shared" ref="BQ134:BQ197" si="54">+BP134*C134</f>
        <v>178242.17543421395</v>
      </c>
      <c r="BR134" s="26">
        <v>105.00240699107201</v>
      </c>
      <c r="BS134" s="26">
        <f t="shared" ref="BS134:BS197" si="55">+BR134*C134</f>
        <v>2079.6461721430751</v>
      </c>
      <c r="BT134" s="78">
        <v>11473.360051777247</v>
      </c>
      <c r="BU134" s="33">
        <f t="shared" ref="BU134:BU197" si="56">+BT134*C134</f>
        <v>227237.92717748464</v>
      </c>
      <c r="BV134" s="45">
        <v>8.85</v>
      </c>
      <c r="BW134" s="34">
        <v>18.89</v>
      </c>
      <c r="BX134" s="30">
        <v>3.92</v>
      </c>
      <c r="BY134" s="27">
        <v>9.81</v>
      </c>
      <c r="BZ134" s="27"/>
      <c r="CA134" s="27">
        <v>12.51</v>
      </c>
      <c r="CB134" s="79"/>
      <c r="CC134" s="35">
        <v>3.92</v>
      </c>
      <c r="CD134" s="8">
        <v>19.770308695652176</v>
      </c>
      <c r="CE134" s="9">
        <v>19.908726086956527</v>
      </c>
      <c r="CF134" s="10">
        <v>-0.68</v>
      </c>
      <c r="CG134" s="11">
        <v>-0.59</v>
      </c>
      <c r="CH134" s="11">
        <v>-1.81</v>
      </c>
      <c r="CI134" s="88">
        <v>0.77</v>
      </c>
      <c r="CJ134" s="12">
        <v>247.85</v>
      </c>
      <c r="CK134" s="22">
        <f t="shared" ref="CK134:CK197" si="57">+CJ134*C134</f>
        <v>4908.8427449999999</v>
      </c>
      <c r="CL134" s="1">
        <v>247.85</v>
      </c>
      <c r="CM134" s="22">
        <f t="shared" ref="CM134:CM197" si="58">+CL134*C134</f>
        <v>4908.8427449999999</v>
      </c>
      <c r="CN134" s="1">
        <v>234.97</v>
      </c>
      <c r="CO134" s="23">
        <f t="shared" ref="CO134:CO197" si="59">+CN134*C134</f>
        <v>4653.7453290000003</v>
      </c>
      <c r="CP134" s="1">
        <v>12.88</v>
      </c>
      <c r="CQ134" s="23">
        <f t="shared" ref="CQ134:CQ197" si="60">+CP134*C134</f>
        <v>255.09741600000004</v>
      </c>
      <c r="CR134" s="1">
        <v>0</v>
      </c>
      <c r="CS134" s="24">
        <f t="shared" ref="CS134:CS197" si="61">+CR134*C134</f>
        <v>0</v>
      </c>
      <c r="CT134" s="82">
        <v>312.14</v>
      </c>
      <c r="CU134" s="22">
        <f t="shared" ref="CU134:CU197" si="62">+CT134*C134</f>
        <v>6182.1511980000005</v>
      </c>
      <c r="CV134" s="1">
        <v>231.22</v>
      </c>
      <c r="CW134" s="23">
        <f t="shared" ref="CW134:CW197" si="63">+CV134*C134</f>
        <v>4579.473954</v>
      </c>
      <c r="CX134" s="1">
        <v>81.03</v>
      </c>
      <c r="CY134" s="24">
        <f t="shared" ref="CY134:CY197" si="64">+CX134*C134</f>
        <v>1604.8558710000002</v>
      </c>
      <c r="CZ134" s="85">
        <v>16.64</v>
      </c>
      <c r="DA134" s="25">
        <f t="shared" ref="DA134:DA197" si="65">+CZ134*C134</f>
        <v>329.56684800000005</v>
      </c>
      <c r="DB134" s="25">
        <v>2398.5</v>
      </c>
      <c r="DC134" s="25">
        <v>33784.620000000003</v>
      </c>
      <c r="DD134" s="25">
        <v>130570.89</v>
      </c>
      <c r="DE134" s="157">
        <v>180103.31</v>
      </c>
      <c r="DF134" s="157">
        <v>14790.372020139401</v>
      </c>
      <c r="DG134" s="157">
        <v>31073.8971655282</v>
      </c>
      <c r="DH134" s="4">
        <v>0.43929712460064607</v>
      </c>
    </row>
    <row r="135" spans="1:112" x14ac:dyDescent="0.2">
      <c r="A135" s="39">
        <v>41214</v>
      </c>
      <c r="B135" s="48">
        <v>199.48240000000001</v>
      </c>
      <c r="C135" s="150">
        <v>19.887599999999999</v>
      </c>
      <c r="D135" s="150">
        <v>20.026199999999999</v>
      </c>
      <c r="E135" s="49">
        <v>761.97</v>
      </c>
      <c r="F135" s="95">
        <f t="shared" si="44"/>
        <v>15153.754572</v>
      </c>
      <c r="G135" s="51">
        <v>249.7</v>
      </c>
      <c r="H135" s="95">
        <f t="shared" si="45"/>
        <v>4965.9337199999991</v>
      </c>
      <c r="I135" s="53">
        <v>-512.27</v>
      </c>
      <c r="J135" s="98">
        <f t="shared" si="46"/>
        <v>-10187.820851999999</v>
      </c>
      <c r="K135" s="51">
        <v>110.86</v>
      </c>
      <c r="L135" s="95">
        <f t="shared" si="47"/>
        <v>22114.618864</v>
      </c>
      <c r="M135" s="51">
        <v>224.43</v>
      </c>
      <c r="N135" s="95">
        <f t="shared" si="48"/>
        <v>4463.3740680000001</v>
      </c>
      <c r="O135" s="51">
        <v>1.17</v>
      </c>
      <c r="P135" s="154">
        <f t="shared" si="49"/>
        <v>23.268491999999998</v>
      </c>
      <c r="Q135" s="51">
        <v>223.25</v>
      </c>
      <c r="R135" s="98">
        <f t="shared" si="50"/>
        <v>4439.9066999999995</v>
      </c>
      <c r="S135" s="53">
        <v>130.88</v>
      </c>
      <c r="T135" s="98">
        <f t="shared" si="51"/>
        <v>2602.8890879999999</v>
      </c>
      <c r="U135" s="56">
        <v>1180.6099999999999</v>
      </c>
      <c r="V135" s="47">
        <v>784.46294425790904</v>
      </c>
      <c r="W135" s="100">
        <f>F135/([5]Enlaces!$C$17/100)</f>
        <v>12607.116948419301</v>
      </c>
      <c r="X135" s="47">
        <v>257.07100959512826</v>
      </c>
      <c r="Y135" s="100">
        <f>H135/([5]Enlaces!$C$17/100)</f>
        <v>4131.3924459234604</v>
      </c>
      <c r="Z135" s="47">
        <v>-527.39193466278073</v>
      </c>
      <c r="AA135" s="100">
        <f>J135/([5]Enlaces!$C$17/100)</f>
        <v>-8475.7245024958393</v>
      </c>
      <c r="AB135" s="47">
        <v>231.05505279709504</v>
      </c>
      <c r="AC135" s="100">
        <f>N135/([5]Enlaces!$C$17/100)</f>
        <v>3713.2895740432614</v>
      </c>
      <c r="AD135" s="47">
        <v>1.2045377702294755</v>
      </c>
      <c r="AE135" s="100">
        <f>(P135/([5]Enlaces!$C$17/100))</f>
        <v>19.358146422628952</v>
      </c>
      <c r="AF135" s="47">
        <v>229.84021983224824</v>
      </c>
      <c r="AG135" s="100">
        <f>(R135/([5]Enlaces!$C$17/100))</f>
        <v>3693.7659733777036</v>
      </c>
      <c r="AH135" s="47">
        <v>134.74350715182374</v>
      </c>
      <c r="AI135" s="100">
        <f>T135/([5]Enlaces!$C$17/100)</f>
        <v>2165.4651314475873</v>
      </c>
      <c r="AJ135" s="42">
        <v>251.9</v>
      </c>
      <c r="AK135" s="45">
        <v>50.14</v>
      </c>
      <c r="AL135" s="41">
        <v>8682.0602133339926</v>
      </c>
      <c r="AM135" s="123">
        <f t="shared" si="52"/>
        <v>172665.3406987011</v>
      </c>
      <c r="AN135" s="128">
        <v>-2.8983968317742859E-3</v>
      </c>
      <c r="AO135" s="125">
        <v>3.7525320266678532</v>
      </c>
      <c r="AP135" s="125">
        <v>-2.3173446202149339E-2</v>
      </c>
      <c r="AQ135" s="125">
        <v>-1.7330352018239958E-3</v>
      </c>
      <c r="AR135" s="125">
        <v>5.1535262668891857E-2</v>
      </c>
      <c r="AS135" s="125">
        <v>-6.3417597954943394E-3</v>
      </c>
      <c r="AT135" s="125">
        <v>0.11337357118627911</v>
      </c>
      <c r="AU135" s="125">
        <v>5.6008424248862099E-2</v>
      </c>
      <c r="AV135" s="125">
        <v>4.3922846279409455E-3</v>
      </c>
      <c r="AW135" s="125">
        <v>4.3665024723690493E-2</v>
      </c>
      <c r="AX135" s="125" t="s">
        <v>154</v>
      </c>
      <c r="AY135" s="125">
        <v>-9.4200097359270485E-3</v>
      </c>
      <c r="AZ135" s="140">
        <v>2.5810678397869324E-2</v>
      </c>
      <c r="BA135" s="128">
        <v>7.1357093069463362E-2</v>
      </c>
      <c r="BB135" s="125">
        <v>-7.7711758199248138E-3</v>
      </c>
      <c r="BC135" s="125">
        <v>-1.3958731601276031E-2</v>
      </c>
      <c r="BD135" s="125">
        <v>-1.364640871716305E-2</v>
      </c>
      <c r="BE135" s="125">
        <v>4.7825205151540873E-2</v>
      </c>
      <c r="BF135" s="125">
        <v>2.5181716131518206E-2</v>
      </c>
      <c r="BG135" s="125">
        <v>2.2513184622729332E-2</v>
      </c>
      <c r="BH135" s="125">
        <v>1.550613564851866E-2</v>
      </c>
      <c r="BI135" s="125">
        <v>0.12179635174595149</v>
      </c>
      <c r="BJ135" s="125">
        <v>9.342485311159221E-3</v>
      </c>
      <c r="BK135" s="125" t="s">
        <v>154</v>
      </c>
      <c r="BL135" s="125">
        <v>-1.2685282010288512E-3</v>
      </c>
      <c r="BM135" s="129">
        <v>1.6446793806067728E-2</v>
      </c>
      <c r="BN135" s="29">
        <v>2343.5059269366116</v>
      </c>
      <c r="BO135" s="29">
        <f t="shared" si="53"/>
        <v>46606.708472544553</v>
      </c>
      <c r="BP135" s="29">
        <v>9127.9660446371763</v>
      </c>
      <c r="BQ135" s="26">
        <f t="shared" si="54"/>
        <v>181533.33750932629</v>
      </c>
      <c r="BR135" s="26">
        <v>104.99927404702068</v>
      </c>
      <c r="BS135" s="26">
        <f t="shared" si="55"/>
        <v>2088.1835625375284</v>
      </c>
      <c r="BT135" s="78">
        <v>11576.471245620809</v>
      </c>
      <c r="BU135" s="33">
        <f t="shared" si="56"/>
        <v>230228.22954440839</v>
      </c>
      <c r="BV135" s="45">
        <v>8.74</v>
      </c>
      <c r="BW135" s="34">
        <v>18.96</v>
      </c>
      <c r="BX135" s="30">
        <v>3.98</v>
      </c>
      <c r="BY135" s="27">
        <v>10.19</v>
      </c>
      <c r="BZ135" s="27"/>
      <c r="CA135" s="27">
        <v>12.82</v>
      </c>
      <c r="CB135" s="79"/>
      <c r="CC135" s="35">
        <v>4.5</v>
      </c>
      <c r="CD135" s="8">
        <v>19.848518181818182</v>
      </c>
      <c r="CE135" s="9">
        <v>19.98745454545455</v>
      </c>
      <c r="CF135" s="10">
        <v>-0.96</v>
      </c>
      <c r="CG135" s="11">
        <v>-1.17</v>
      </c>
      <c r="CH135" s="11">
        <v>-1.9</v>
      </c>
      <c r="CI135" s="88">
        <v>-0.65</v>
      </c>
      <c r="CJ135" s="12">
        <v>209.71</v>
      </c>
      <c r="CK135" s="22">
        <f t="shared" si="57"/>
        <v>4170.6285959999996</v>
      </c>
      <c r="CL135" s="1">
        <v>209.71</v>
      </c>
      <c r="CM135" s="22">
        <f t="shared" si="58"/>
        <v>4170.6285959999996</v>
      </c>
      <c r="CN135" s="1">
        <v>199.46</v>
      </c>
      <c r="CO135" s="23">
        <f t="shared" si="59"/>
        <v>3966.7806959999998</v>
      </c>
      <c r="CP135" s="1">
        <v>10.26</v>
      </c>
      <c r="CQ135" s="23">
        <f t="shared" si="60"/>
        <v>204.04677599999999</v>
      </c>
      <c r="CR135" s="1">
        <v>0</v>
      </c>
      <c r="CS135" s="24">
        <f t="shared" si="61"/>
        <v>0</v>
      </c>
      <c r="CT135" s="82">
        <v>308.56</v>
      </c>
      <c r="CU135" s="22">
        <f t="shared" si="62"/>
        <v>6136.5178559999995</v>
      </c>
      <c r="CV135" s="1">
        <v>249.2</v>
      </c>
      <c r="CW135" s="23">
        <f t="shared" si="63"/>
        <v>4955.98992</v>
      </c>
      <c r="CX135" s="1">
        <v>59.3</v>
      </c>
      <c r="CY135" s="24">
        <f t="shared" si="64"/>
        <v>1179.3346799999999</v>
      </c>
      <c r="CZ135" s="85">
        <v>-39.479999999999997</v>
      </c>
      <c r="DA135" s="25">
        <f t="shared" si="65"/>
        <v>-785.16244799999993</v>
      </c>
      <c r="DB135" s="25">
        <v>2376.11</v>
      </c>
      <c r="DC135" s="25">
        <v>34690.26</v>
      </c>
      <c r="DD135" s="25">
        <v>131212.54999999999</v>
      </c>
      <c r="DE135" s="157">
        <v>181419.09</v>
      </c>
      <c r="DF135" s="157">
        <v>15039.393127823399</v>
      </c>
      <c r="DG135" s="157">
        <v>31894.868655528098</v>
      </c>
      <c r="DH135" s="4">
        <v>0.15904572564613417</v>
      </c>
    </row>
    <row r="136" spans="1:112" x14ac:dyDescent="0.2">
      <c r="A136" s="39">
        <v>41244</v>
      </c>
      <c r="B136" s="48">
        <v>203.09569999999999</v>
      </c>
      <c r="C136" s="150">
        <v>19.962199999999999</v>
      </c>
      <c r="D136" s="150">
        <v>20.102</v>
      </c>
      <c r="E136" s="49">
        <v>747.12</v>
      </c>
      <c r="F136" s="95">
        <f t="shared" si="44"/>
        <v>14914.158863999999</v>
      </c>
      <c r="G136" s="51">
        <v>293.22000000000003</v>
      </c>
      <c r="H136" s="95">
        <f t="shared" si="45"/>
        <v>5853.3162840000005</v>
      </c>
      <c r="I136" s="53">
        <v>-453.9</v>
      </c>
      <c r="J136" s="98">
        <f t="shared" si="46"/>
        <v>-9060.8425799999986</v>
      </c>
      <c r="K136" s="51">
        <v>124.63</v>
      </c>
      <c r="L136" s="95">
        <f t="shared" si="47"/>
        <v>25311.817090999997</v>
      </c>
      <c r="M136" s="51">
        <v>250.89</v>
      </c>
      <c r="N136" s="95">
        <f t="shared" si="48"/>
        <v>5008.3163579999991</v>
      </c>
      <c r="O136" s="51">
        <v>0.87</v>
      </c>
      <c r="P136" s="154">
        <f t="shared" si="49"/>
        <v>17.367114000000001</v>
      </c>
      <c r="Q136" s="51">
        <v>250.02</v>
      </c>
      <c r="R136" s="98">
        <f t="shared" si="50"/>
        <v>4990.9492440000004</v>
      </c>
      <c r="S136" s="53">
        <v>244.66</v>
      </c>
      <c r="T136" s="98">
        <f t="shared" si="51"/>
        <v>4883.9518520000001</v>
      </c>
      <c r="U136" s="56">
        <v>1963.14</v>
      </c>
      <c r="V136" s="47">
        <v>771.25161057660887</v>
      </c>
      <c r="W136" s="100">
        <f>F136/([5]Enlaces!$C$17/100)</f>
        <v>12407.786076539101</v>
      </c>
      <c r="X136" s="47">
        <v>302.69086258335113</v>
      </c>
      <c r="Y136" s="100">
        <f>H136/([5]Enlaces!$C$17/100)</f>
        <v>4869.6474908485861</v>
      </c>
      <c r="Z136" s="47">
        <v>-468.56074799325779</v>
      </c>
      <c r="AA136" s="100">
        <f>J136/([5]Enlaces!$C$17/100)</f>
        <v>-7538.1385856905154</v>
      </c>
      <c r="AB136" s="47">
        <v>258.9936242873506</v>
      </c>
      <c r="AC136" s="100">
        <f>N136/([5]Enlaces!$C$17/100)</f>
        <v>4166.6525440931773</v>
      </c>
      <c r="AD136" s="47">
        <v>0.8981005744748497</v>
      </c>
      <c r="AE136" s="100">
        <f>(P136/([5]Enlaces!$C$17/100))</f>
        <v>14.448514143094844</v>
      </c>
      <c r="AF136" s="47">
        <v>258.09552371287577</v>
      </c>
      <c r="AG136" s="100">
        <f>(R136/([5]Enlaces!$C$17/100))</f>
        <v>4152.2040299500841</v>
      </c>
      <c r="AH136" s="47">
        <v>252.56239833450201</v>
      </c>
      <c r="AI136" s="100">
        <f>T136/([5]Enlaces!$C$17/100)</f>
        <v>4063.1878968386027</v>
      </c>
      <c r="AJ136" s="42">
        <v>252.2</v>
      </c>
      <c r="AK136" s="45">
        <v>50.89</v>
      </c>
      <c r="AL136" s="41">
        <v>8634.1030854990968</v>
      </c>
      <c r="AM136" s="123">
        <f t="shared" si="52"/>
        <v>172355.69261335005</v>
      </c>
      <c r="AN136" s="128">
        <v>5.9928862681605244E-2</v>
      </c>
      <c r="AO136" s="125">
        <v>-0.10652381441157199</v>
      </c>
      <c r="AP136" s="125">
        <v>6.7963343822492917E-2</v>
      </c>
      <c r="AQ136" s="125">
        <v>4.3159507187033874E-3</v>
      </c>
      <c r="AR136" s="125">
        <v>-7.4102781753896063E-2</v>
      </c>
      <c r="AS136" s="125">
        <v>1.5234528951832971E-2</v>
      </c>
      <c r="AT136" s="125">
        <v>0.12230947988350716</v>
      </c>
      <c r="AU136" s="125">
        <v>-9.623940816150256E-4</v>
      </c>
      <c r="AV136" s="125">
        <v>4.3668597464685766E-2</v>
      </c>
      <c r="AW136" s="125">
        <v>-4.4110930385327096E-3</v>
      </c>
      <c r="AX136" s="125" t="s">
        <v>154</v>
      </c>
      <c r="AY136" s="125">
        <v>4.6498556752919251E-2</v>
      </c>
      <c r="AZ136" s="140">
        <v>5.1196014680708446E-2</v>
      </c>
      <c r="BA136" s="128">
        <v>6.2036725342231591E-3</v>
      </c>
      <c r="BB136" s="125">
        <v>3.3624276455754831E-3</v>
      </c>
      <c r="BC136" s="125">
        <v>7.5809082284479246E-3</v>
      </c>
      <c r="BD136" s="125">
        <v>-3.0418083771898141E-2</v>
      </c>
      <c r="BE136" s="125">
        <v>1.8541751621611535E-2</v>
      </c>
      <c r="BF136" s="125">
        <v>1.4299783933492849E-2</v>
      </c>
      <c r="BG136" s="125">
        <v>-2.0330787031340281E-2</v>
      </c>
      <c r="BH136" s="125">
        <v>-2.5939344167239531E-3</v>
      </c>
      <c r="BI136" s="125">
        <v>-6.9748932262249541E-2</v>
      </c>
      <c r="BJ136" s="125">
        <v>3.0292575982513448E-3</v>
      </c>
      <c r="BK136" s="125" t="s">
        <v>154</v>
      </c>
      <c r="BL136" s="125">
        <v>-1.0314698862039617E-2</v>
      </c>
      <c r="BM136" s="129">
        <v>-1.8762937400029767E-4</v>
      </c>
      <c r="BN136" s="29">
        <v>2307.0594517121699</v>
      </c>
      <c r="BO136" s="29">
        <f t="shared" si="53"/>
        <v>46053.982186968678</v>
      </c>
      <c r="BP136" s="29">
        <v>9227.6235574674465</v>
      </c>
      <c r="BQ136" s="26">
        <f t="shared" si="54"/>
        <v>184203.66697887666</v>
      </c>
      <c r="BR136" s="26">
        <v>109.42822616421336</v>
      </c>
      <c r="BS136" s="26">
        <f t="shared" si="55"/>
        <v>2184.4281363352598</v>
      </c>
      <c r="BT136" s="78">
        <v>11644.110733506099</v>
      </c>
      <c r="BU136" s="33">
        <f t="shared" si="56"/>
        <v>232442.06728439542</v>
      </c>
      <c r="BV136" s="45">
        <v>8.75</v>
      </c>
      <c r="BW136" s="34">
        <v>19.239999999999998</v>
      </c>
      <c r="BX136" s="30">
        <v>4.1100000000000003</v>
      </c>
      <c r="BY136" s="27">
        <v>10.5</v>
      </c>
      <c r="BZ136" s="27"/>
      <c r="CA136" s="27">
        <v>13.14</v>
      </c>
      <c r="CB136" s="79"/>
      <c r="CC136" s="35">
        <v>4.8499999999999996</v>
      </c>
      <c r="CD136" s="8">
        <v>19.926760000000002</v>
      </c>
      <c r="CE136" s="9">
        <v>20.066144999999999</v>
      </c>
      <c r="CF136" s="10">
        <v>-1.1499999999999999</v>
      </c>
      <c r="CG136" s="11">
        <v>-2.0499999999999998</v>
      </c>
      <c r="CH136" s="11">
        <v>-2</v>
      </c>
      <c r="CI136" s="88">
        <v>-3.44</v>
      </c>
      <c r="CJ136" s="12">
        <v>322.57</v>
      </c>
      <c r="CK136" s="22">
        <f t="shared" si="57"/>
        <v>6439.206854</v>
      </c>
      <c r="CL136" s="1">
        <v>322.57</v>
      </c>
      <c r="CM136" s="22">
        <f t="shared" si="58"/>
        <v>6439.206854</v>
      </c>
      <c r="CN136" s="1">
        <v>301.95</v>
      </c>
      <c r="CO136" s="23">
        <f t="shared" si="59"/>
        <v>6027.5862899999993</v>
      </c>
      <c r="CP136" s="1">
        <v>20.62</v>
      </c>
      <c r="CQ136" s="23">
        <f t="shared" si="60"/>
        <v>411.620564</v>
      </c>
      <c r="CR136" s="1">
        <v>0</v>
      </c>
      <c r="CS136" s="24">
        <f t="shared" si="61"/>
        <v>0</v>
      </c>
      <c r="CT136" s="82">
        <v>525.46</v>
      </c>
      <c r="CU136" s="22">
        <f t="shared" si="62"/>
        <v>10489.337612000001</v>
      </c>
      <c r="CV136" s="1">
        <v>413</v>
      </c>
      <c r="CW136" s="23">
        <f t="shared" si="63"/>
        <v>8244.3886000000002</v>
      </c>
      <c r="CX136" s="1">
        <v>112.56</v>
      </c>
      <c r="CY136" s="24">
        <f t="shared" si="64"/>
        <v>2246.945232</v>
      </c>
      <c r="CZ136" s="85">
        <v>-90.43</v>
      </c>
      <c r="DA136" s="25">
        <f t="shared" si="65"/>
        <v>-1805.181746</v>
      </c>
      <c r="DB136" s="25">
        <v>2570.9299999999998</v>
      </c>
      <c r="DC136" s="25">
        <v>38399.879999999997</v>
      </c>
      <c r="DD136" s="25">
        <v>136500.91</v>
      </c>
      <c r="DE136" s="157">
        <v>184637.63</v>
      </c>
      <c r="DF136" s="157">
        <v>15017.534852037201</v>
      </c>
      <c r="DG136" s="157">
        <v>31897.534178943701</v>
      </c>
      <c r="DH136" s="4">
        <v>0.11909487892018955</v>
      </c>
    </row>
    <row r="137" spans="1:112" x14ac:dyDescent="0.2">
      <c r="A137" s="39">
        <v>41275</v>
      </c>
      <c r="B137" s="48">
        <v>189.67930000000001</v>
      </c>
      <c r="C137" s="150">
        <v>20.041</v>
      </c>
      <c r="D137" s="150">
        <v>20.180599999999998</v>
      </c>
      <c r="E137" s="49">
        <v>807.42</v>
      </c>
      <c r="F137" s="95">
        <f t="shared" si="44"/>
        <v>16181.504219999999</v>
      </c>
      <c r="G137" s="51">
        <v>379.57</v>
      </c>
      <c r="H137" s="95">
        <f t="shared" si="45"/>
        <v>7606.9623700000002</v>
      </c>
      <c r="I137" s="53">
        <v>-427.86</v>
      </c>
      <c r="J137" s="98">
        <f t="shared" si="46"/>
        <v>-8574.7422600000009</v>
      </c>
      <c r="K137" s="51">
        <v>115.68</v>
      </c>
      <c r="L137" s="95">
        <f t="shared" si="47"/>
        <v>21942.101424000004</v>
      </c>
      <c r="M137" s="51">
        <v>223.5</v>
      </c>
      <c r="N137" s="95">
        <f t="shared" si="48"/>
        <v>4479.1634999999997</v>
      </c>
      <c r="O137" s="51">
        <v>1.04</v>
      </c>
      <c r="P137" s="154">
        <f t="shared" si="49"/>
        <v>20.842639999999999</v>
      </c>
      <c r="Q137" s="51">
        <v>222.46</v>
      </c>
      <c r="R137" s="98">
        <f t="shared" si="50"/>
        <v>4458.3208599999998</v>
      </c>
      <c r="S137" s="53">
        <v>188.6</v>
      </c>
      <c r="T137" s="98">
        <f t="shared" si="51"/>
        <v>3779.7325999999998</v>
      </c>
      <c r="U137" s="56">
        <v>1630.28</v>
      </c>
      <c r="V137" s="47">
        <v>831.04162819176679</v>
      </c>
      <c r="W137" s="100">
        <f>F137/([5]Enlaces!$C$17/100)</f>
        <v>13462.14993344426</v>
      </c>
      <c r="X137" s="47">
        <v>390.67458177001924</v>
      </c>
      <c r="Y137" s="100">
        <f>H137/([5]Enlaces!$C$17/100)</f>
        <v>6328.5876622296173</v>
      </c>
      <c r="Z137" s="47">
        <v>-440.3773389786349</v>
      </c>
      <c r="AA137" s="100">
        <f>J137/([5]Enlaces!$C$17/100)</f>
        <v>-7133.7290016638945</v>
      </c>
      <c r="AB137" s="47">
        <v>230.03864643043261</v>
      </c>
      <c r="AC137" s="100">
        <f>N137/([5]Enlaces!$C$17/100)</f>
        <v>3726.4255407653909</v>
      </c>
      <c r="AD137" s="47">
        <v>1.0704259162758385</v>
      </c>
      <c r="AE137" s="100">
        <f>(P137/([5]Enlaces!$C$17/100))</f>
        <v>17.339966722129784</v>
      </c>
      <c r="AF137" s="47">
        <v>228.96822051415677</v>
      </c>
      <c r="AG137" s="100">
        <f>(R137/([5]Enlaces!$C$17/100))</f>
        <v>3709.0855740432612</v>
      </c>
      <c r="AH137" s="47">
        <v>194.1176228938684</v>
      </c>
      <c r="AI137" s="100">
        <f>T137/([5]Enlaces!$C$17/100)</f>
        <v>3144.5362728785358</v>
      </c>
      <c r="AJ137" s="42">
        <v>253.4</v>
      </c>
      <c r="AK137" s="45">
        <v>49.23</v>
      </c>
      <c r="AL137" s="41">
        <v>8657.2247597746264</v>
      </c>
      <c r="AM137" s="123">
        <f t="shared" si="52"/>
        <v>173499.44141064328</v>
      </c>
      <c r="AN137" s="128">
        <v>-2.9121332364124952E-2</v>
      </c>
      <c r="AO137" s="125">
        <v>0.12019916973526379</v>
      </c>
      <c r="AP137" s="125">
        <v>3.1478594055678766E-2</v>
      </c>
      <c r="AQ137" s="125">
        <v>-1.5085094304556623E-3</v>
      </c>
      <c r="AR137" s="125">
        <v>1.9681242592787251E-2</v>
      </c>
      <c r="AS137" s="125">
        <v>-2.6069235051549011E-3</v>
      </c>
      <c r="AT137" s="125">
        <v>8.2981869401906216E-2</v>
      </c>
      <c r="AU137" s="125">
        <v>-1.165102882546154E-2</v>
      </c>
      <c r="AV137" s="125">
        <v>3.8003775131407735E-2</v>
      </c>
      <c r="AW137" s="125">
        <v>2.3408852385184087E-2</v>
      </c>
      <c r="AX137" s="125" t="s">
        <v>154</v>
      </c>
      <c r="AY137" s="125">
        <v>2.7601156202491151E-2</v>
      </c>
      <c r="AZ137" s="140">
        <v>3.4909960845459498E-2</v>
      </c>
      <c r="BA137" s="128">
        <v>-3.0294628237533483E-2</v>
      </c>
      <c r="BB137" s="125">
        <v>2.1754454519939959E-3</v>
      </c>
      <c r="BC137" s="125">
        <v>-2.6481419932947725E-2</v>
      </c>
      <c r="BD137" s="125">
        <v>-1.8488391060753173E-2</v>
      </c>
      <c r="BE137" s="125">
        <v>8.5335922200895364E-3</v>
      </c>
      <c r="BF137" s="125">
        <v>1.1951890068224502E-2</v>
      </c>
      <c r="BG137" s="125">
        <v>-1.5404367760091242E-3</v>
      </c>
      <c r="BH137" s="125">
        <v>-3.0419016785532271E-4</v>
      </c>
      <c r="BI137" s="125">
        <v>1.1703915074582572E-2</v>
      </c>
      <c r="BJ137" s="125">
        <v>4.0917741494472804E-3</v>
      </c>
      <c r="BK137" s="125" t="s">
        <v>154</v>
      </c>
      <c r="BL137" s="125">
        <v>-1.4503751941974286E-2</v>
      </c>
      <c r="BM137" s="129">
        <v>-2.3519346080492776E-3</v>
      </c>
      <c r="BN137" s="29">
        <v>2403.8599228651742</v>
      </c>
      <c r="BO137" s="29">
        <f t="shared" si="53"/>
        <v>48175.75671414096</v>
      </c>
      <c r="BP137" s="29">
        <v>9268.3650630279844</v>
      </c>
      <c r="BQ137" s="26">
        <f t="shared" si="54"/>
        <v>185747.30422814385</v>
      </c>
      <c r="BR137" s="26">
        <v>94.692532202574029</v>
      </c>
      <c r="BS137" s="26">
        <f t="shared" si="55"/>
        <v>1897.7330378717861</v>
      </c>
      <c r="BT137" s="78">
        <v>11766.917018135162</v>
      </c>
      <c r="BU137" s="33">
        <f t="shared" si="56"/>
        <v>235820.78396044677</v>
      </c>
      <c r="BV137" s="45">
        <v>8.75</v>
      </c>
      <c r="BW137" s="34">
        <v>19.5</v>
      </c>
      <c r="BX137" s="30">
        <v>4.17</v>
      </c>
      <c r="BY137" s="27">
        <v>11.08</v>
      </c>
      <c r="BZ137" s="27"/>
      <c r="CA137" s="27">
        <v>13.09</v>
      </c>
      <c r="CB137" s="79"/>
      <c r="CC137" s="35">
        <v>5.12</v>
      </c>
      <c r="CD137" s="8">
        <v>20.001577272727271</v>
      </c>
      <c r="CE137" s="9">
        <v>20.14215909090909</v>
      </c>
      <c r="CF137" s="10">
        <v>-0.77</v>
      </c>
      <c r="CG137" s="11">
        <v>-2.25</v>
      </c>
      <c r="CH137" s="11">
        <v>-2.2799999999999998</v>
      </c>
      <c r="CI137" s="88">
        <v>-4.42</v>
      </c>
      <c r="CJ137" s="12">
        <v>204.32</v>
      </c>
      <c r="CK137" s="22">
        <f t="shared" si="57"/>
        <v>4094.7771199999997</v>
      </c>
      <c r="CL137" s="1">
        <v>204.32</v>
      </c>
      <c r="CM137" s="22">
        <f t="shared" si="58"/>
        <v>4094.7771199999997</v>
      </c>
      <c r="CN137" s="1">
        <v>190.76</v>
      </c>
      <c r="CO137" s="23">
        <f t="shared" si="59"/>
        <v>3823.0211599999998</v>
      </c>
      <c r="CP137" s="1">
        <v>13.56</v>
      </c>
      <c r="CQ137" s="23">
        <f t="shared" si="60"/>
        <v>271.75596000000002</v>
      </c>
      <c r="CR137" s="1">
        <v>0</v>
      </c>
      <c r="CS137" s="24">
        <f t="shared" si="61"/>
        <v>0</v>
      </c>
      <c r="CT137" s="82">
        <v>197.9</v>
      </c>
      <c r="CU137" s="22">
        <f t="shared" si="62"/>
        <v>3966.1139000000003</v>
      </c>
      <c r="CV137" s="1">
        <v>179.76</v>
      </c>
      <c r="CW137" s="23">
        <f t="shared" si="63"/>
        <v>3602.5701599999998</v>
      </c>
      <c r="CX137" s="1">
        <v>18.14</v>
      </c>
      <c r="CY137" s="24">
        <f t="shared" si="64"/>
        <v>363.54374000000001</v>
      </c>
      <c r="CZ137" s="85">
        <v>24.56</v>
      </c>
      <c r="DA137" s="25">
        <f t="shared" si="65"/>
        <v>492.20695999999998</v>
      </c>
      <c r="DB137" s="25">
        <v>2535.36</v>
      </c>
      <c r="DC137" s="25">
        <v>36343.01</v>
      </c>
      <c r="DD137" s="25">
        <v>135562.10999999999</v>
      </c>
      <c r="DE137" s="157">
        <v>186228.77</v>
      </c>
      <c r="DF137" s="157">
        <v>14724.797192780699</v>
      </c>
      <c r="DG137" s="157">
        <v>31081.893735775</v>
      </c>
      <c r="DH137" s="4">
        <v>0.47581284694686587</v>
      </c>
    </row>
    <row r="138" spans="1:112" x14ac:dyDescent="0.2">
      <c r="A138" s="39">
        <v>41306</v>
      </c>
      <c r="B138" s="48">
        <v>192.65719999999999</v>
      </c>
      <c r="C138" s="150">
        <v>20.116299999999999</v>
      </c>
      <c r="D138" s="150">
        <v>20.2514</v>
      </c>
      <c r="E138" s="49">
        <v>725.9</v>
      </c>
      <c r="F138" s="95">
        <f t="shared" si="44"/>
        <v>14602.422169999998</v>
      </c>
      <c r="G138" s="51">
        <v>358.44</v>
      </c>
      <c r="H138" s="95">
        <f t="shared" si="45"/>
        <v>7210.4865719999998</v>
      </c>
      <c r="I138" s="53">
        <v>-367.46</v>
      </c>
      <c r="J138" s="98">
        <f t="shared" si="46"/>
        <v>-7391.9355979999991</v>
      </c>
      <c r="K138" s="51">
        <v>123.85</v>
      </c>
      <c r="L138" s="95">
        <f t="shared" si="47"/>
        <v>23860.594219999999</v>
      </c>
      <c r="M138" s="51">
        <v>224.42</v>
      </c>
      <c r="N138" s="95">
        <f t="shared" si="48"/>
        <v>4514.5000459999992</v>
      </c>
      <c r="O138" s="51">
        <v>1.18</v>
      </c>
      <c r="P138" s="154">
        <f t="shared" si="49"/>
        <v>23.737233999999997</v>
      </c>
      <c r="Q138" s="51">
        <v>223.24</v>
      </c>
      <c r="R138" s="98">
        <f t="shared" si="50"/>
        <v>4490.7628119999999</v>
      </c>
      <c r="S138" s="53">
        <v>194.11</v>
      </c>
      <c r="T138" s="98">
        <f t="shared" si="51"/>
        <v>3904.774993</v>
      </c>
      <c r="U138" s="56">
        <v>1567.33</v>
      </c>
      <c r="V138" s="47">
        <v>741.06734104046234</v>
      </c>
      <c r="W138" s="100">
        <f>F138/([5]Enlaces!$C$17/100)</f>
        <v>12148.437745424291</v>
      </c>
      <c r="X138" s="47">
        <v>365.92943617928546</v>
      </c>
      <c r="Y138" s="100">
        <f>H138/([5]Enlaces!$C$17/100)</f>
        <v>5998.7409084858573</v>
      </c>
      <c r="Z138" s="47">
        <v>-375.13790486117688</v>
      </c>
      <c r="AA138" s="100">
        <f>J138/([5]Enlaces!$C$17/100)</f>
        <v>-6149.6968369384358</v>
      </c>
      <c r="AB138" s="47">
        <v>229.1091509523358</v>
      </c>
      <c r="AC138" s="100">
        <f>N138/([5]Enlaces!$C$17/100)</f>
        <v>3755.8236655574037</v>
      </c>
      <c r="AD138" s="47">
        <v>1.20465554818535</v>
      </c>
      <c r="AE138" s="100">
        <f>(P138/([5]Enlaces!$C$17/100))</f>
        <v>19.748114808652243</v>
      </c>
      <c r="AF138" s="47">
        <v>227.90449540415048</v>
      </c>
      <c r="AG138" s="100">
        <f>(R138/([5]Enlaces!$C$17/100))</f>
        <v>3736.075550748752</v>
      </c>
      <c r="AH138" s="47">
        <v>198.1658376764901</v>
      </c>
      <c r="AI138" s="100">
        <f>T138/([5]Enlaces!$C$17/100)</f>
        <v>3248.5648860232945</v>
      </c>
      <c r="AJ138" s="42">
        <v>256.10000000000002</v>
      </c>
      <c r="AK138" s="45">
        <v>49.48</v>
      </c>
      <c r="AL138" s="41">
        <v>8719.3476651584861</v>
      </c>
      <c r="AM138" s="123">
        <f t="shared" si="52"/>
        <v>175401.01343662763</v>
      </c>
      <c r="AN138" s="128">
        <v>-1.9434321649194342E-3</v>
      </c>
      <c r="AO138" s="125">
        <v>2.9733777432654485E-3</v>
      </c>
      <c r="AP138" s="125">
        <v>3.0617538549972956E-3</v>
      </c>
      <c r="AQ138" s="125">
        <v>4.5431153244486211E-3</v>
      </c>
      <c r="AR138" s="125">
        <v>3.6271602668620506E-3</v>
      </c>
      <c r="AS138" s="125">
        <v>2.0731091718739769E-4</v>
      </c>
      <c r="AT138" s="125">
        <v>2.6460902003146547E-2</v>
      </c>
      <c r="AU138" s="125">
        <v>7.8877398160828172E-3</v>
      </c>
      <c r="AV138" s="125">
        <v>-8.000243056644607E-2</v>
      </c>
      <c r="AW138" s="125">
        <v>-5.5994042049970494E-3</v>
      </c>
      <c r="AX138" s="125" t="s">
        <v>154</v>
      </c>
      <c r="AY138" s="125">
        <v>5.9036063614932521E-2</v>
      </c>
      <c r="AZ138" s="140">
        <v>1.5944408798261867E-2</v>
      </c>
      <c r="BA138" s="128">
        <v>-1.2782823137437394E-2</v>
      </c>
      <c r="BB138" s="125">
        <v>-5.6648359658367786E-3</v>
      </c>
      <c r="BC138" s="125">
        <v>9.9936517723773211E-3</v>
      </c>
      <c r="BD138" s="125">
        <v>1.6326729009685792E-4</v>
      </c>
      <c r="BE138" s="125">
        <v>1.022488284869616E-2</v>
      </c>
      <c r="BF138" s="125">
        <v>1.5097121266422153E-2</v>
      </c>
      <c r="BG138" s="125">
        <v>7.5495667648508569E-3</v>
      </c>
      <c r="BH138" s="125">
        <v>-5.2831447511751728E-2</v>
      </c>
      <c r="BI138" s="125">
        <v>-4.4766990874567925E-2</v>
      </c>
      <c r="BJ138" s="125">
        <v>3.3875506475480321E-3</v>
      </c>
      <c r="BK138" s="125" t="s">
        <v>154</v>
      </c>
      <c r="BL138" s="125">
        <v>-3.7267526455160294E-3</v>
      </c>
      <c r="BM138" s="129">
        <v>3.4096292089089708E-3</v>
      </c>
      <c r="BN138" s="29">
        <v>2403.9817763365772</v>
      </c>
      <c r="BO138" s="29">
        <f t="shared" si="53"/>
        <v>48359.21860731949</v>
      </c>
      <c r="BP138" s="29">
        <v>9278.2559783790075</v>
      </c>
      <c r="BQ138" s="26">
        <f t="shared" si="54"/>
        <v>186644.18073786562</v>
      </c>
      <c r="BR138" s="26">
        <v>112.76769460498586</v>
      </c>
      <c r="BS138" s="26">
        <f t="shared" si="55"/>
        <v>2268.468774982277</v>
      </c>
      <c r="BT138" s="78">
        <v>11795.00544932057</v>
      </c>
      <c r="BU138" s="33">
        <f t="shared" si="56"/>
        <v>237271.86812016738</v>
      </c>
      <c r="BV138" s="45">
        <v>8.7799999999999994</v>
      </c>
      <c r="BW138" s="34">
        <v>19.670000000000002</v>
      </c>
      <c r="BX138" s="30">
        <v>4.2300000000000004</v>
      </c>
      <c r="BY138" s="27">
        <v>11.48</v>
      </c>
      <c r="BZ138" s="27"/>
      <c r="CA138" s="27">
        <v>13.13</v>
      </c>
      <c r="CB138" s="79"/>
      <c r="CC138" s="35">
        <v>5.39</v>
      </c>
      <c r="CD138" s="8">
        <v>20.080485000000003</v>
      </c>
      <c r="CE138" s="9">
        <v>20.219124999999998</v>
      </c>
      <c r="CF138" s="10">
        <v>-0.96</v>
      </c>
      <c r="CG138" s="11">
        <v>-1.87</v>
      </c>
      <c r="CH138" s="11">
        <v>-2.46</v>
      </c>
      <c r="CI138" s="88">
        <v>-2.42</v>
      </c>
      <c r="CJ138" s="12">
        <v>196.06</v>
      </c>
      <c r="CK138" s="22">
        <f t="shared" si="57"/>
        <v>3944.0017779999998</v>
      </c>
      <c r="CL138" s="1">
        <v>196.06</v>
      </c>
      <c r="CM138" s="22">
        <f t="shared" si="58"/>
        <v>3944.0017779999998</v>
      </c>
      <c r="CN138" s="1">
        <v>173.12</v>
      </c>
      <c r="CO138" s="23">
        <f t="shared" si="59"/>
        <v>3482.533856</v>
      </c>
      <c r="CP138" s="1">
        <v>22.94</v>
      </c>
      <c r="CQ138" s="23">
        <f t="shared" si="60"/>
        <v>461.46792199999999</v>
      </c>
      <c r="CR138" s="1">
        <v>0</v>
      </c>
      <c r="CS138" s="24">
        <f t="shared" si="61"/>
        <v>0</v>
      </c>
      <c r="CT138" s="82">
        <v>291.49</v>
      </c>
      <c r="CU138" s="22">
        <f t="shared" si="62"/>
        <v>5863.7002869999997</v>
      </c>
      <c r="CV138" s="1">
        <v>233.73</v>
      </c>
      <c r="CW138" s="23">
        <f t="shared" si="63"/>
        <v>4701.7827989999996</v>
      </c>
      <c r="CX138" s="1">
        <v>57.76</v>
      </c>
      <c r="CY138" s="24">
        <f t="shared" si="64"/>
        <v>1161.9174879999998</v>
      </c>
      <c r="CZ138" s="85">
        <v>-37.67</v>
      </c>
      <c r="DA138" s="25">
        <f t="shared" si="65"/>
        <v>-757.78102100000001</v>
      </c>
      <c r="DB138" s="25">
        <v>2465.0700000000002</v>
      </c>
      <c r="DC138" s="25">
        <v>35269.730000000003</v>
      </c>
      <c r="DD138" s="25">
        <v>135141.24</v>
      </c>
      <c r="DE138" s="157">
        <v>185847</v>
      </c>
      <c r="DF138" s="157">
        <v>14569.339883381001</v>
      </c>
      <c r="DG138" s="157">
        <v>30690.5633231516</v>
      </c>
      <c r="DH138" s="4">
        <v>1.0655090765588016</v>
      </c>
    </row>
    <row r="139" spans="1:112" x14ac:dyDescent="0.2">
      <c r="A139" s="39">
        <v>41334</v>
      </c>
      <c r="B139" s="48">
        <v>196.37190000000001</v>
      </c>
      <c r="C139" s="150">
        <v>20.180499999999999</v>
      </c>
      <c r="D139" s="150">
        <v>20.3216</v>
      </c>
      <c r="E139" s="49">
        <v>679.48</v>
      </c>
      <c r="F139" s="95">
        <f t="shared" si="44"/>
        <v>13712.246139999999</v>
      </c>
      <c r="G139" s="51">
        <v>381.34</v>
      </c>
      <c r="H139" s="95">
        <f t="shared" si="45"/>
        <v>7695.6318699999993</v>
      </c>
      <c r="I139" s="53">
        <v>-298.14</v>
      </c>
      <c r="J139" s="98">
        <f t="shared" si="46"/>
        <v>-6016.6142699999991</v>
      </c>
      <c r="K139" s="51">
        <v>117.6</v>
      </c>
      <c r="L139" s="95">
        <f t="shared" si="47"/>
        <v>23093.335439999999</v>
      </c>
      <c r="M139" s="51">
        <v>241.52</v>
      </c>
      <c r="N139" s="95">
        <f t="shared" si="48"/>
        <v>4873.9943599999997</v>
      </c>
      <c r="O139" s="51">
        <v>0.9</v>
      </c>
      <c r="P139" s="154">
        <f t="shared" si="49"/>
        <v>18.16245</v>
      </c>
      <c r="Q139" s="51">
        <v>240.62</v>
      </c>
      <c r="R139" s="98">
        <f t="shared" si="50"/>
        <v>4855.8319099999999</v>
      </c>
      <c r="S139" s="53">
        <v>158.09</v>
      </c>
      <c r="T139" s="98">
        <f t="shared" si="51"/>
        <v>3190.3352449999998</v>
      </c>
      <c r="U139" s="57">
        <v>1344.29</v>
      </c>
      <c r="V139" s="47">
        <v>691.86852066176039</v>
      </c>
      <c r="W139" s="100">
        <f>F139/([5]Enlaces!$C$17/100)</f>
        <v>11407.858685524126</v>
      </c>
      <c r="X139" s="47">
        <v>388.29272630416745</v>
      </c>
      <c r="Y139" s="100">
        <f>H139/([5]Enlaces!$C$17/100)</f>
        <v>6402.3559650582356</v>
      </c>
      <c r="Z139" s="47">
        <v>-303.57579435759294</v>
      </c>
      <c r="AA139" s="100">
        <f>J139/([5]Enlaces!$C$17/100)</f>
        <v>-5005.50272046589</v>
      </c>
      <c r="AB139" s="47">
        <v>245.92347841029667</v>
      </c>
      <c r="AC139" s="100">
        <f>N139/([5]Enlaces!$C$17/100)</f>
        <v>4054.9037936772047</v>
      </c>
      <c r="AD139" s="47">
        <v>0.91640911961438798</v>
      </c>
      <c r="AE139" s="100">
        <f>(P139/([5]Enlaces!$C$17/100))</f>
        <v>15.110191347753744</v>
      </c>
      <c r="AF139" s="47">
        <v>245.00706929068227</v>
      </c>
      <c r="AG139" s="100">
        <f>(R139/([5]Enlaces!$C$17/100))</f>
        <v>4039.793602329451</v>
      </c>
      <c r="AH139" s="47">
        <v>160.97235302204288</v>
      </c>
      <c r="AI139" s="100">
        <f>T139/([5]Enlaces!$C$17/100)</f>
        <v>2654.1890557404327</v>
      </c>
      <c r="AJ139" s="42">
        <v>257.5</v>
      </c>
      <c r="AK139" s="45">
        <v>50.02</v>
      </c>
      <c r="AL139" s="41">
        <v>8775.2070517517732</v>
      </c>
      <c r="AM139" s="123">
        <f t="shared" si="52"/>
        <v>177088.06590787665</v>
      </c>
      <c r="AN139" s="128">
        <v>0.18332320526066814</v>
      </c>
      <c r="AO139" s="125">
        <v>1.1831261971535141</v>
      </c>
      <c r="AP139" s="125">
        <v>1.7213460617148124E-2</v>
      </c>
      <c r="AQ139" s="125">
        <v>-4.3359644623556237E-3</v>
      </c>
      <c r="AR139" s="125">
        <v>-2.0878834454993722E-3</v>
      </c>
      <c r="AS139" s="125">
        <v>5.7573059004734084E-4</v>
      </c>
      <c r="AT139" s="125">
        <v>-3.2891380688240379E-2</v>
      </c>
      <c r="AU139" s="125">
        <v>-9.810589810056447E-4</v>
      </c>
      <c r="AV139" s="125">
        <v>-4.4845808227359507E-3</v>
      </c>
      <c r="AW139" s="125">
        <v>1.6288652172713691E-2</v>
      </c>
      <c r="AX139" s="125" t="s">
        <v>154</v>
      </c>
      <c r="AY139" s="125">
        <v>8.4194661721373354E-2</v>
      </c>
      <c r="AZ139" s="140">
        <v>2.0226644918775571E-2</v>
      </c>
      <c r="BA139" s="128">
        <v>-8.371117976510134E-3</v>
      </c>
      <c r="BB139" s="125">
        <v>-1.0712602367155322E-2</v>
      </c>
      <c r="BC139" s="125">
        <v>-1.7166183785306544E-3</v>
      </c>
      <c r="BD139" s="125">
        <v>-1.2690774633886792E-2</v>
      </c>
      <c r="BE139" s="125">
        <v>1.3082837457549124E-2</v>
      </c>
      <c r="BF139" s="125">
        <v>1.9793860648966266E-2</v>
      </c>
      <c r="BG139" s="125">
        <v>2.7832459214192307E-2</v>
      </c>
      <c r="BH139" s="125">
        <v>-7.3286446742859557E-2</v>
      </c>
      <c r="BI139" s="125">
        <v>2.8738923393973881E-3</v>
      </c>
      <c r="BJ139" s="125">
        <v>4.6204548331614248E-3</v>
      </c>
      <c r="BK139" s="125" t="s">
        <v>154</v>
      </c>
      <c r="BL139" s="125">
        <v>2.1041131036794614E-2</v>
      </c>
      <c r="BM139" s="129">
        <v>9.7526662776465933E-3</v>
      </c>
      <c r="BN139" s="29">
        <v>2427.2702912370837</v>
      </c>
      <c r="BO139" s="29">
        <f t="shared" si="53"/>
        <v>48983.528112309963</v>
      </c>
      <c r="BP139" s="29">
        <v>9346.3076391220729</v>
      </c>
      <c r="BQ139" s="26">
        <f t="shared" si="54"/>
        <v>188613.16131130297</v>
      </c>
      <c r="BR139" s="26">
        <v>127.32057582469209</v>
      </c>
      <c r="BS139" s="26">
        <f t="shared" si="55"/>
        <v>2569.3928804301986</v>
      </c>
      <c r="BT139" s="78">
        <v>11900.898506183848</v>
      </c>
      <c r="BU139" s="33">
        <f t="shared" si="56"/>
        <v>240166.08230404314</v>
      </c>
      <c r="BV139" s="45">
        <v>8.65</v>
      </c>
      <c r="BW139" s="34">
        <v>19.77</v>
      </c>
      <c r="BX139" s="30">
        <v>4.25</v>
      </c>
      <c r="BY139" s="27">
        <v>11.72</v>
      </c>
      <c r="BZ139" s="27"/>
      <c r="CA139" s="27">
        <v>13.44</v>
      </c>
      <c r="CB139" s="79"/>
      <c r="CC139" s="35">
        <v>5.82</v>
      </c>
      <c r="CD139" s="8">
        <v>20.151966666666663</v>
      </c>
      <c r="CE139" s="9">
        <v>20.283483333333329</v>
      </c>
      <c r="CF139" s="10">
        <v>-0.68</v>
      </c>
      <c r="CG139" s="11">
        <v>-1.28</v>
      </c>
      <c r="CH139" s="11">
        <v>-2.4700000000000002</v>
      </c>
      <c r="CI139" s="88">
        <v>-0.88</v>
      </c>
      <c r="CJ139" s="12">
        <v>195.67</v>
      </c>
      <c r="CK139" s="22">
        <f t="shared" si="57"/>
        <v>3948.7184349999993</v>
      </c>
      <c r="CL139" s="1">
        <v>195.67</v>
      </c>
      <c r="CM139" s="22">
        <f t="shared" si="58"/>
        <v>3948.7184349999993</v>
      </c>
      <c r="CN139" s="1">
        <v>179.47</v>
      </c>
      <c r="CO139" s="23">
        <f t="shared" si="59"/>
        <v>3621.7943349999996</v>
      </c>
      <c r="CP139" s="1">
        <v>16.2</v>
      </c>
      <c r="CQ139" s="23">
        <f t="shared" si="60"/>
        <v>326.92409999999995</v>
      </c>
      <c r="CR139" s="1">
        <v>0</v>
      </c>
      <c r="CS139" s="24">
        <f t="shared" si="61"/>
        <v>0</v>
      </c>
      <c r="CT139" s="82">
        <v>363.4</v>
      </c>
      <c r="CU139" s="22">
        <f t="shared" si="62"/>
        <v>7333.5936999999994</v>
      </c>
      <c r="CV139" s="1">
        <v>276.36</v>
      </c>
      <c r="CW139" s="23">
        <f t="shared" si="63"/>
        <v>5577.0829800000001</v>
      </c>
      <c r="CX139" s="1">
        <v>87.04</v>
      </c>
      <c r="CY139" s="24">
        <f t="shared" si="64"/>
        <v>1756.51072</v>
      </c>
      <c r="CZ139" s="85">
        <v>-80.69</v>
      </c>
      <c r="DA139" s="25">
        <f t="shared" si="65"/>
        <v>-1628.3645449999999</v>
      </c>
      <c r="DB139" s="25">
        <v>3051.11</v>
      </c>
      <c r="DC139" s="25">
        <v>37133.339999999997</v>
      </c>
      <c r="DD139" s="25">
        <v>138782.9</v>
      </c>
      <c r="DE139" s="157">
        <v>189704.77</v>
      </c>
      <c r="DF139" s="157">
        <v>14551.162923838299</v>
      </c>
      <c r="DG139" s="157">
        <v>30723.5429410734</v>
      </c>
      <c r="DH139" s="4">
        <v>0.54666146036703722</v>
      </c>
    </row>
    <row r="140" spans="1:112" x14ac:dyDescent="0.2">
      <c r="A140" s="39">
        <v>41365</v>
      </c>
      <c r="B140" s="48">
        <v>195.4881</v>
      </c>
      <c r="C140" s="150">
        <v>20.2563</v>
      </c>
      <c r="D140" s="150">
        <v>20.397300000000001</v>
      </c>
      <c r="E140" s="49">
        <v>795.23</v>
      </c>
      <c r="F140" s="95">
        <f t="shared" si="44"/>
        <v>16108.417449</v>
      </c>
      <c r="G140" s="51">
        <v>354.66</v>
      </c>
      <c r="H140" s="95">
        <f t="shared" si="45"/>
        <v>7184.0993580000004</v>
      </c>
      <c r="I140" s="53">
        <v>-440.57</v>
      </c>
      <c r="J140" s="98">
        <f t="shared" si="46"/>
        <v>-8924.3180909999992</v>
      </c>
      <c r="K140" s="51">
        <v>111.87</v>
      </c>
      <c r="L140" s="95">
        <f t="shared" si="47"/>
        <v>21869.253747000002</v>
      </c>
      <c r="M140" s="51">
        <v>289.73</v>
      </c>
      <c r="N140" s="95">
        <f t="shared" si="48"/>
        <v>5868.8577990000003</v>
      </c>
      <c r="O140" s="51">
        <v>2.66</v>
      </c>
      <c r="P140" s="154">
        <f t="shared" si="49"/>
        <v>53.881758000000005</v>
      </c>
      <c r="Q140" s="51">
        <v>287.06</v>
      </c>
      <c r="R140" s="98">
        <f t="shared" si="50"/>
        <v>5814.7734780000001</v>
      </c>
      <c r="S140" s="53">
        <v>216.88</v>
      </c>
      <c r="T140" s="98">
        <f t="shared" si="51"/>
        <v>4393.1863439999997</v>
      </c>
      <c r="U140" s="56">
        <v>1938.66</v>
      </c>
      <c r="V140" s="47">
        <v>810.57161802082305</v>
      </c>
      <c r="W140" s="100">
        <f>F140/([5]Enlaces!$C$17/100)</f>
        <v>13401.345631447588</v>
      </c>
      <c r="X140" s="47">
        <v>361.50211894328072</v>
      </c>
      <c r="Y140" s="100">
        <f>H140/([5]Enlaces!$C$17/100)</f>
        <v>5976.7881514143101</v>
      </c>
      <c r="Z140" s="47">
        <v>-449.06949907754233</v>
      </c>
      <c r="AA140" s="100">
        <f>J140/([5]Enlaces!$C$17/100)</f>
        <v>-7424.5574800332779</v>
      </c>
      <c r="AB140" s="47">
        <v>295.31948604702171</v>
      </c>
      <c r="AC140" s="100">
        <f>N140/([5]Enlaces!$C$17/100)</f>
        <v>4882.5772038269552</v>
      </c>
      <c r="AD140" s="47">
        <v>2.7113168566771741</v>
      </c>
      <c r="AE140" s="100">
        <f>(P140/([5]Enlaces!$C$17/100))</f>
        <v>44.826753743760406</v>
      </c>
      <c r="AF140" s="47">
        <v>292.59797626983067</v>
      </c>
      <c r="AG140" s="100">
        <f>(R140/([5]Enlaces!$C$17/100))</f>
        <v>4837.5819284525796</v>
      </c>
      <c r="AH140" s="47">
        <v>221.06406010381411</v>
      </c>
      <c r="AI140" s="100">
        <f>T140/([5]Enlaces!$C$17/100)</f>
        <v>3654.8971247920131</v>
      </c>
      <c r="AJ140" s="42">
        <v>258.10000000000002</v>
      </c>
      <c r="AK140" s="45">
        <v>50.2</v>
      </c>
      <c r="AL140" s="41">
        <v>8887.7347555053566</v>
      </c>
      <c r="AM140" s="123">
        <f t="shared" si="52"/>
        <v>180032.62152794315</v>
      </c>
      <c r="AN140" s="128">
        <v>6.5634609791935805E-2</v>
      </c>
      <c r="AO140" s="125">
        <v>0.19311407212028842</v>
      </c>
      <c r="AP140" s="125">
        <v>-4.6995599296128843E-2</v>
      </c>
      <c r="AQ140" s="125">
        <v>9.367895726332276E-2</v>
      </c>
      <c r="AR140" s="125">
        <v>4.8431965923059206E-3</v>
      </c>
      <c r="AS140" s="125">
        <v>2.8938357587134256E-2</v>
      </c>
      <c r="AT140" s="125">
        <v>-1.633083633585819E-2</v>
      </c>
      <c r="AU140" s="125">
        <v>-2.9317502276411389E-3</v>
      </c>
      <c r="AV140" s="125">
        <v>5.7890946578872837E-2</v>
      </c>
      <c r="AW140" s="125">
        <v>8.9978402508554822E-3</v>
      </c>
      <c r="AX140" s="125" t="s">
        <v>154</v>
      </c>
      <c r="AY140" s="125">
        <v>-1.6731118650805676E-3</v>
      </c>
      <c r="AZ140" s="140">
        <v>-1.1577590252370706E-3</v>
      </c>
      <c r="BA140" s="128">
        <v>1.2321314612044887E-3</v>
      </c>
      <c r="BB140" s="125">
        <v>7.1379635707889522E-2</v>
      </c>
      <c r="BC140" s="125">
        <v>-6.4362111043837489E-3</v>
      </c>
      <c r="BD140" s="125">
        <v>6.1447835001318118E-3</v>
      </c>
      <c r="BE140" s="125">
        <v>1.6617554353254516E-2</v>
      </c>
      <c r="BF140" s="125">
        <v>1.9419403133710711E-2</v>
      </c>
      <c r="BG140" s="125">
        <v>7.4702421007424302E-3</v>
      </c>
      <c r="BH140" s="125">
        <v>6.3976289137937403E-2</v>
      </c>
      <c r="BI140" s="125">
        <v>-1.0852649991908159E-2</v>
      </c>
      <c r="BJ140" s="125">
        <v>3.8949985360361428E-3</v>
      </c>
      <c r="BK140" s="125" t="s">
        <v>154</v>
      </c>
      <c r="BL140" s="125">
        <v>-4.8253145936345221E-2</v>
      </c>
      <c r="BM140" s="129">
        <v>9.4666107267493693E-4</v>
      </c>
      <c r="BN140" s="29">
        <v>2594.7106945273777</v>
      </c>
      <c r="BO140" s="29">
        <f t="shared" si="53"/>
        <v>52559.238241554922</v>
      </c>
      <c r="BP140" s="29">
        <v>9348.7056298156131</v>
      </c>
      <c r="BQ140" s="26">
        <f t="shared" si="54"/>
        <v>189370.185849234</v>
      </c>
      <c r="BR140" s="26">
        <v>103.11931209127992</v>
      </c>
      <c r="BS140" s="26">
        <f t="shared" si="55"/>
        <v>2088.8157215145934</v>
      </c>
      <c r="BT140" s="78">
        <v>12046.535141833512</v>
      </c>
      <c r="BU140" s="33">
        <f t="shared" si="56"/>
        <v>244018.22979352216</v>
      </c>
      <c r="BV140" s="45">
        <v>8.6</v>
      </c>
      <c r="BW140" s="34">
        <v>20.18</v>
      </c>
      <c r="BX140" s="30">
        <v>4.28</v>
      </c>
      <c r="BY140" s="27">
        <v>12.01</v>
      </c>
      <c r="BZ140" s="27"/>
      <c r="CA140" s="27">
        <v>14.83</v>
      </c>
      <c r="CB140" s="79"/>
      <c r="CC140" s="35">
        <v>7.02</v>
      </c>
      <c r="CD140" s="8">
        <v>20.218327272727272</v>
      </c>
      <c r="CE140" s="9">
        <v>20.356895454545452</v>
      </c>
      <c r="CF140" s="10">
        <v>-1.1499999999999999</v>
      </c>
      <c r="CG140" s="11">
        <v>-2.25</v>
      </c>
      <c r="CH140" s="11">
        <v>-3.01</v>
      </c>
      <c r="CI140" s="88">
        <v>-3.26</v>
      </c>
      <c r="CJ140" s="12">
        <v>349.5</v>
      </c>
      <c r="CK140" s="22">
        <f t="shared" si="57"/>
        <v>7079.5768499999995</v>
      </c>
      <c r="CL140" s="1">
        <v>349.5</v>
      </c>
      <c r="CM140" s="22">
        <f t="shared" si="58"/>
        <v>7079.5768499999995</v>
      </c>
      <c r="CN140" s="1">
        <v>335.34</v>
      </c>
      <c r="CO140" s="23">
        <f t="shared" si="59"/>
        <v>6792.7476419999994</v>
      </c>
      <c r="CP140" s="1">
        <v>14.16</v>
      </c>
      <c r="CQ140" s="23">
        <f t="shared" si="60"/>
        <v>286.82920799999999</v>
      </c>
      <c r="CR140" s="1">
        <v>0</v>
      </c>
      <c r="CS140" s="24">
        <f t="shared" si="61"/>
        <v>0</v>
      </c>
      <c r="CT140" s="82">
        <v>343.68</v>
      </c>
      <c r="CU140" s="22">
        <f t="shared" si="62"/>
        <v>6961.6851839999999</v>
      </c>
      <c r="CV140" s="1">
        <v>277.48</v>
      </c>
      <c r="CW140" s="23">
        <f t="shared" si="63"/>
        <v>5620.718124</v>
      </c>
      <c r="CX140" s="1">
        <v>66.2</v>
      </c>
      <c r="CY140" s="24">
        <f t="shared" si="64"/>
        <v>1340.9670599999999</v>
      </c>
      <c r="CZ140" s="85">
        <v>72.02</v>
      </c>
      <c r="DA140" s="25">
        <f t="shared" si="65"/>
        <v>1458.8587259999999</v>
      </c>
      <c r="DB140" s="25">
        <v>2954.94</v>
      </c>
      <c r="DC140" s="25">
        <v>34794.22</v>
      </c>
      <c r="DD140" s="25">
        <v>136937.78</v>
      </c>
      <c r="DE140" s="157">
        <v>190708.72</v>
      </c>
      <c r="DF140" s="157">
        <v>14670.266314152501</v>
      </c>
      <c r="DG140" s="157">
        <v>31180.832589540401</v>
      </c>
      <c r="DH140" s="4">
        <v>0.23300970873787463</v>
      </c>
    </row>
    <row r="141" spans="1:112" x14ac:dyDescent="0.2">
      <c r="A141" s="39">
        <v>41395</v>
      </c>
      <c r="B141" s="48">
        <v>199.00460000000001</v>
      </c>
      <c r="C141" s="150">
        <v>20.3399</v>
      </c>
      <c r="D141" s="150">
        <v>20.481999999999999</v>
      </c>
      <c r="E141" s="49">
        <v>784.52</v>
      </c>
      <c r="F141" s="95">
        <f t="shared" si="44"/>
        <v>15957.058348</v>
      </c>
      <c r="G141" s="51">
        <v>353.14</v>
      </c>
      <c r="H141" s="95">
        <f t="shared" si="45"/>
        <v>7182.8322859999998</v>
      </c>
      <c r="I141" s="53">
        <v>-431.38</v>
      </c>
      <c r="J141" s="98">
        <f t="shared" si="46"/>
        <v>-8774.2260619999997</v>
      </c>
      <c r="K141" s="51">
        <v>108.84</v>
      </c>
      <c r="L141" s="95">
        <f t="shared" si="47"/>
        <v>21659.660664000003</v>
      </c>
      <c r="M141" s="51">
        <v>287.17</v>
      </c>
      <c r="N141" s="95">
        <f t="shared" si="48"/>
        <v>5841.0090829999999</v>
      </c>
      <c r="O141" s="51">
        <v>3.2</v>
      </c>
      <c r="P141" s="154">
        <f t="shared" si="49"/>
        <v>65.087680000000006</v>
      </c>
      <c r="Q141" s="51">
        <v>283.97000000000003</v>
      </c>
      <c r="R141" s="98">
        <f t="shared" si="50"/>
        <v>5775.9214030000003</v>
      </c>
      <c r="S141" s="53">
        <v>154.13999999999999</v>
      </c>
      <c r="T141" s="98">
        <f t="shared" si="51"/>
        <v>3135.1921859999998</v>
      </c>
      <c r="U141" s="56">
        <v>1416.16</v>
      </c>
      <c r="V141" s="47">
        <v>798.23381845500035</v>
      </c>
      <c r="W141" s="100">
        <f>F141/([5]Enlaces!$C$17/100)</f>
        <v>13275.422918469219</v>
      </c>
      <c r="X141" s="47">
        <v>359.31307123999238</v>
      </c>
      <c r="Y141" s="100">
        <f>H141/([5]Enlaces!$C$17/100)</f>
        <v>5975.7340149750416</v>
      </c>
      <c r="Z141" s="47">
        <v>-438.92074721500796</v>
      </c>
      <c r="AA141" s="100">
        <f>J141/([5]Enlaces!$C$17/100)</f>
        <v>-7299.688903494176</v>
      </c>
      <c r="AB141" s="47">
        <v>292.1898812595249</v>
      </c>
      <c r="AC141" s="100">
        <f>N141/([5]Enlaces!$C$17/100)</f>
        <v>4859.4085549084857</v>
      </c>
      <c r="AD141" s="47">
        <v>3.2559376676897993</v>
      </c>
      <c r="AE141" s="100">
        <f>(P141/([5]Enlaces!$C$17/100))</f>
        <v>54.149484193011652</v>
      </c>
      <c r="AF141" s="47">
        <v>288.93394359183509</v>
      </c>
      <c r="AG141" s="100">
        <f>(R141/([5]Enlaces!$C$17/100))</f>
        <v>4805.259070715475</v>
      </c>
      <c r="AH141" s="47">
        <v>156.834447530533</v>
      </c>
      <c r="AI141" s="100">
        <f>T141/([5]Enlaces!$C$17/100)</f>
        <v>2608.3129667221297</v>
      </c>
      <c r="AJ141" s="42">
        <v>258.8</v>
      </c>
      <c r="AK141" s="45">
        <v>50.45</v>
      </c>
      <c r="AL141" s="41">
        <v>8992.7824386766151</v>
      </c>
      <c r="AM141" s="123">
        <f t="shared" si="52"/>
        <v>182912.29552443849</v>
      </c>
      <c r="AN141" s="128">
        <v>5.9793831309635781E-2</v>
      </c>
      <c r="AO141" s="125">
        <v>-3.789176491985824E-2</v>
      </c>
      <c r="AP141" s="125">
        <v>4.3844726412112234E-3</v>
      </c>
      <c r="AQ141" s="125">
        <v>2.1656188372896068E-3</v>
      </c>
      <c r="AR141" s="125">
        <v>5.6217505812672375E-3</v>
      </c>
      <c r="AS141" s="125">
        <v>1.0820577659955255E-2</v>
      </c>
      <c r="AT141" s="125">
        <v>-1.2334225185455128E-2</v>
      </c>
      <c r="AU141" s="125">
        <v>-9.3715902952005159E-3</v>
      </c>
      <c r="AV141" s="125">
        <v>5.4317168729722365E-2</v>
      </c>
      <c r="AW141" s="125">
        <v>7.0916651423891253E-3</v>
      </c>
      <c r="AX141" s="125" t="s">
        <v>154</v>
      </c>
      <c r="AY141" s="125">
        <v>-5.7278586239024598E-3</v>
      </c>
      <c r="AZ141" s="140">
        <v>1.6520485440623123E-3</v>
      </c>
      <c r="BA141" s="128">
        <v>3.8687939746910871E-3</v>
      </c>
      <c r="BB141" s="125">
        <v>4.1501875562504731E-2</v>
      </c>
      <c r="BC141" s="125">
        <v>-1.3157760713302435E-2</v>
      </c>
      <c r="BD141" s="125">
        <v>3.7519337497768923E-3</v>
      </c>
      <c r="BE141" s="125">
        <v>2.8442497384321586E-2</v>
      </c>
      <c r="BF141" s="125">
        <v>2.4465948419268635E-2</v>
      </c>
      <c r="BG141" s="125">
        <v>-3.8179953063123273E-3</v>
      </c>
      <c r="BH141" s="125">
        <v>-3.2391223317375095E-3</v>
      </c>
      <c r="BI141" s="125">
        <v>1.1593401761023525E-2</v>
      </c>
      <c r="BJ141" s="125">
        <v>-1.4213451824895973E-3</v>
      </c>
      <c r="BK141" s="125" t="s">
        <v>154</v>
      </c>
      <c r="BL141" s="125">
        <v>-7.8144605371534004E-3</v>
      </c>
      <c r="BM141" s="129">
        <v>3.7652877319178657E-3</v>
      </c>
      <c r="BN141" s="29">
        <v>2593.7831113149232</v>
      </c>
      <c r="BO141" s="29">
        <f t="shared" si="53"/>
        <v>52757.289105834403</v>
      </c>
      <c r="BP141" s="29">
        <v>9358.0221746727948</v>
      </c>
      <c r="BQ141" s="26">
        <f t="shared" si="54"/>
        <v>190341.23523062718</v>
      </c>
      <c r="BR141" s="26">
        <v>97.330629046689708</v>
      </c>
      <c r="BS141" s="26">
        <f t="shared" si="55"/>
        <v>1979.6952617467641</v>
      </c>
      <c r="BT141" s="78">
        <v>12049.135915034407</v>
      </c>
      <c r="BU141" s="33">
        <f t="shared" si="56"/>
        <v>245078.21959820832</v>
      </c>
      <c r="BV141" s="45">
        <v>8.59</v>
      </c>
      <c r="BW141" s="34">
        <v>20.22</v>
      </c>
      <c r="BX141" s="30">
        <v>4.32</v>
      </c>
      <c r="BY141" s="27">
        <v>12.13</v>
      </c>
      <c r="BZ141" s="27"/>
      <c r="CA141" s="27">
        <v>14.69</v>
      </c>
      <c r="CB141" s="79"/>
      <c r="CC141" s="35">
        <v>6.97</v>
      </c>
      <c r="CD141" s="8">
        <v>20.299981818181816</v>
      </c>
      <c r="CE141" s="9">
        <v>20.442290909090914</v>
      </c>
      <c r="CF141" s="10">
        <v>-1.25</v>
      </c>
      <c r="CG141" s="11">
        <v>-2.83</v>
      </c>
      <c r="CH141" s="11">
        <v>-3.02</v>
      </c>
      <c r="CI141" s="88">
        <v>-5.2</v>
      </c>
      <c r="CJ141" s="12">
        <v>207.22</v>
      </c>
      <c r="CK141" s="22">
        <f t="shared" si="57"/>
        <v>4214.8340779999999</v>
      </c>
      <c r="CL141" s="1">
        <v>207.22</v>
      </c>
      <c r="CM141" s="22">
        <f t="shared" si="58"/>
        <v>4214.8340779999999</v>
      </c>
      <c r="CN141" s="1">
        <v>196.59</v>
      </c>
      <c r="CO141" s="23">
        <f t="shared" si="59"/>
        <v>3998.6209410000001</v>
      </c>
      <c r="CP141" s="1">
        <v>10.63</v>
      </c>
      <c r="CQ141" s="23">
        <f t="shared" si="60"/>
        <v>216.21313700000002</v>
      </c>
      <c r="CR141" s="1">
        <v>0</v>
      </c>
      <c r="CS141" s="24">
        <f t="shared" si="61"/>
        <v>0</v>
      </c>
      <c r="CT141" s="82">
        <v>373.64</v>
      </c>
      <c r="CU141" s="22">
        <f t="shared" si="62"/>
        <v>7599.800236</v>
      </c>
      <c r="CV141" s="1">
        <v>262.63</v>
      </c>
      <c r="CW141" s="23">
        <f t="shared" si="63"/>
        <v>5341.867937</v>
      </c>
      <c r="CX141" s="1">
        <v>111.02</v>
      </c>
      <c r="CY141" s="24">
        <f t="shared" si="64"/>
        <v>2258.135698</v>
      </c>
      <c r="CZ141" s="85">
        <v>-55.41</v>
      </c>
      <c r="DA141" s="25">
        <f t="shared" si="65"/>
        <v>-1127.0338589999999</v>
      </c>
      <c r="DB141" s="25">
        <v>2839.77</v>
      </c>
      <c r="DC141" s="25">
        <v>35118.92</v>
      </c>
      <c r="DD141" s="25">
        <v>137958.26</v>
      </c>
      <c r="DE141" s="157">
        <v>191791.04</v>
      </c>
      <c r="DF141" s="157">
        <v>14676.8424261167</v>
      </c>
      <c r="DG141" s="157">
        <v>31206.580559501901</v>
      </c>
      <c r="DH141" s="4">
        <v>0.27121270825261057</v>
      </c>
    </row>
    <row r="142" spans="1:112" x14ac:dyDescent="0.2">
      <c r="A142" s="39">
        <v>41426</v>
      </c>
      <c r="B142" s="48">
        <v>194.3843</v>
      </c>
      <c r="C142" s="150">
        <v>20.416399999999999</v>
      </c>
      <c r="D142" s="150">
        <v>20.559100000000001</v>
      </c>
      <c r="E142" s="49">
        <v>687.55</v>
      </c>
      <c r="F142" s="95">
        <f t="shared" si="44"/>
        <v>14037.295819999999</v>
      </c>
      <c r="G142" s="51">
        <v>319.99</v>
      </c>
      <c r="H142" s="95">
        <f t="shared" si="45"/>
        <v>6533.0438359999998</v>
      </c>
      <c r="I142" s="53">
        <v>-367.56</v>
      </c>
      <c r="J142" s="98">
        <f t="shared" si="46"/>
        <v>-7504.2519839999995</v>
      </c>
      <c r="K142" s="51">
        <v>116</v>
      </c>
      <c r="L142" s="95">
        <f t="shared" si="47"/>
        <v>22548.578799999999</v>
      </c>
      <c r="M142" s="51">
        <v>245.28</v>
      </c>
      <c r="N142" s="95">
        <f t="shared" si="48"/>
        <v>5007.7345919999998</v>
      </c>
      <c r="O142" s="51">
        <v>3.51</v>
      </c>
      <c r="P142" s="154">
        <f t="shared" si="49"/>
        <v>71.661563999999998</v>
      </c>
      <c r="Q142" s="51">
        <v>241.77</v>
      </c>
      <c r="R142" s="98">
        <f t="shared" si="50"/>
        <v>4936.0730279999998</v>
      </c>
      <c r="S142" s="53">
        <v>148.66</v>
      </c>
      <c r="T142" s="98">
        <f t="shared" si="51"/>
        <v>3035.1020239999998</v>
      </c>
      <c r="U142" s="56">
        <v>1281.54</v>
      </c>
      <c r="V142" s="47">
        <v>697.89399046697258</v>
      </c>
      <c r="W142" s="100">
        <f>F142/([5]Enlaces!$C$17/100)</f>
        <v>11678.282712146423</v>
      </c>
      <c r="X142" s="47">
        <v>324.80415680245306</v>
      </c>
      <c r="Y142" s="100">
        <f>H142/([5]Enlaces!$C$17/100)</f>
        <v>5435.1446222961731</v>
      </c>
      <c r="Z142" s="47">
        <v>-373.08983366451963</v>
      </c>
      <c r="AA142" s="100">
        <f>J142/([5]Enlaces!$C$17/100)</f>
        <v>-6243.1380898502493</v>
      </c>
      <c r="AB142" s="47">
        <v>248.97016650678358</v>
      </c>
      <c r="AC142" s="100">
        <f>N142/([5]Enlaces!$C$17/100)</f>
        <v>4166.1685457570711</v>
      </c>
      <c r="AD142" s="47">
        <v>3.5628069326435514</v>
      </c>
      <c r="AE142" s="100">
        <f>(P142/([5]Enlaces!$C$17/100))</f>
        <v>59.618605657237936</v>
      </c>
      <c r="AF142" s="47">
        <v>245.40735957414006</v>
      </c>
      <c r="AG142" s="100">
        <f>(R142/([5]Enlaces!$C$17/100))</f>
        <v>4106.5499400998333</v>
      </c>
      <c r="AH142" s="47">
        <v>150.8965466116212</v>
      </c>
      <c r="AI142" s="100">
        <f>T142/([5]Enlaces!$C$17/100)</f>
        <v>2525.0432811980031</v>
      </c>
      <c r="AJ142" s="42">
        <v>259.89999999999998</v>
      </c>
      <c r="AK142" s="45">
        <v>50.66</v>
      </c>
      <c r="AL142" s="41">
        <v>9042.6562074108315</v>
      </c>
      <c r="AM142" s="123">
        <f t="shared" si="52"/>
        <v>184618.4861929825</v>
      </c>
      <c r="AN142" s="128">
        <v>-9.7640369841724972E-3</v>
      </c>
      <c r="AO142" s="125">
        <v>0.10833548103184154</v>
      </c>
      <c r="AP142" s="125">
        <v>6.3717901064754834E-3</v>
      </c>
      <c r="AQ142" s="125">
        <v>-9.9151591020432139E-3</v>
      </c>
      <c r="AR142" s="125">
        <v>3.6384005154935783E-2</v>
      </c>
      <c r="AS142" s="125">
        <v>4.0600316825594174E-3</v>
      </c>
      <c r="AT142" s="125">
        <v>2.6530300707414023E-2</v>
      </c>
      <c r="AU142" s="125">
        <v>-9.1957859767930472E-3</v>
      </c>
      <c r="AV142" s="125">
        <v>-5.8979575079928237E-3</v>
      </c>
      <c r="AW142" s="125">
        <v>-3.7590512371787899E-3</v>
      </c>
      <c r="AX142" s="125" t="s">
        <v>154</v>
      </c>
      <c r="AY142" s="125">
        <v>1.4008183919585804E-2</v>
      </c>
      <c r="AZ142" s="140">
        <v>1.0110743324232008E-2</v>
      </c>
      <c r="BA142" s="128">
        <v>4.7239425420617653E-3</v>
      </c>
      <c r="BB142" s="125">
        <v>-7.8831818054806879E-2</v>
      </c>
      <c r="BC142" s="125">
        <v>-2.9858244051718108E-3</v>
      </c>
      <c r="BD142" s="125">
        <v>-1.2744488707803203E-2</v>
      </c>
      <c r="BE142" s="125">
        <v>1.6833742080373248E-3</v>
      </c>
      <c r="BF142" s="125">
        <v>5.7053372638327104E-3</v>
      </c>
      <c r="BG142" s="125">
        <v>1.0875821988146628E-2</v>
      </c>
      <c r="BH142" s="125">
        <v>-4.9212409506658172E-3</v>
      </c>
      <c r="BI142" s="125">
        <v>-4.0971704292165345E-3</v>
      </c>
      <c r="BJ142" s="125">
        <v>5.3684034192511554E-3</v>
      </c>
      <c r="BK142" s="125" t="s">
        <v>154</v>
      </c>
      <c r="BL142" s="125">
        <v>-2.5469675772517908E-2</v>
      </c>
      <c r="BM142" s="129">
        <v>3.0846732000289201E-4</v>
      </c>
      <c r="BN142" s="29">
        <v>2662.7010208765591</v>
      </c>
      <c r="BO142" s="29">
        <f t="shared" si="53"/>
        <v>54362.76912262418</v>
      </c>
      <c r="BP142" s="29">
        <v>9359.076664981194</v>
      </c>
      <c r="BQ142" s="26">
        <f t="shared" si="54"/>
        <v>191078.65282292204</v>
      </c>
      <c r="BR142" s="26">
        <v>98.473334319592681</v>
      </c>
      <c r="BS142" s="26">
        <f t="shared" si="55"/>
        <v>2010.470982802532</v>
      </c>
      <c r="BT142" s="78">
        <v>12120.251020177346</v>
      </c>
      <c r="BU142" s="33">
        <f t="shared" si="56"/>
        <v>247451.89292834877</v>
      </c>
      <c r="BV142" s="45">
        <v>8.5299999999999994</v>
      </c>
      <c r="BW142" s="34">
        <v>20.170000000000002</v>
      </c>
      <c r="BX142" s="30">
        <v>4.28</v>
      </c>
      <c r="BY142" s="27">
        <v>11.94</v>
      </c>
      <c r="BZ142" s="27"/>
      <c r="CA142" s="27">
        <v>14.16</v>
      </c>
      <c r="CB142" s="79"/>
      <c r="CC142" s="35">
        <v>6.34</v>
      </c>
      <c r="CD142" s="8">
        <v>20.380034999999999</v>
      </c>
      <c r="CE142" s="9">
        <v>20.522789999999997</v>
      </c>
      <c r="CF142" s="10">
        <v>-1.1599999999999999</v>
      </c>
      <c r="CG142" s="11">
        <v>-3.21</v>
      </c>
      <c r="CH142" s="11">
        <v>-3.12</v>
      </c>
      <c r="CI142" s="88">
        <v>-6.28</v>
      </c>
      <c r="CJ142" s="12">
        <v>279.13</v>
      </c>
      <c r="CK142" s="22">
        <f t="shared" si="57"/>
        <v>5698.8297320000001</v>
      </c>
      <c r="CL142" s="1">
        <v>279.13</v>
      </c>
      <c r="CM142" s="22">
        <f t="shared" si="58"/>
        <v>5698.8297320000001</v>
      </c>
      <c r="CN142" s="1">
        <v>268.81</v>
      </c>
      <c r="CO142" s="23">
        <f t="shared" si="59"/>
        <v>5488.1324839999997</v>
      </c>
      <c r="CP142" s="1">
        <v>10.31</v>
      </c>
      <c r="CQ142" s="23">
        <f t="shared" si="60"/>
        <v>210.49308400000001</v>
      </c>
      <c r="CR142" s="1">
        <v>0</v>
      </c>
      <c r="CS142" s="24">
        <f t="shared" si="61"/>
        <v>0</v>
      </c>
      <c r="CT142" s="82">
        <v>450.64</v>
      </c>
      <c r="CU142" s="22">
        <f t="shared" si="62"/>
        <v>9200.4464959999987</v>
      </c>
      <c r="CV142" s="1">
        <v>374.49</v>
      </c>
      <c r="CW142" s="23">
        <f t="shared" si="63"/>
        <v>7645.7376359999998</v>
      </c>
      <c r="CX142" s="1">
        <v>76.150000000000006</v>
      </c>
      <c r="CY142" s="24">
        <f t="shared" si="64"/>
        <v>1554.7088600000002</v>
      </c>
      <c r="CZ142" s="85">
        <v>-95.36</v>
      </c>
      <c r="DA142" s="25">
        <f t="shared" si="65"/>
        <v>-1946.9079039999999</v>
      </c>
      <c r="DB142" s="25">
        <v>2915.74</v>
      </c>
      <c r="DC142" s="25">
        <v>35415.980000000003</v>
      </c>
      <c r="DD142" s="25">
        <v>140341.48000000001</v>
      </c>
      <c r="DE142" s="157">
        <v>192497.17</v>
      </c>
      <c r="DF142" s="157">
        <v>14570.891259730901</v>
      </c>
      <c r="DG142" s="157">
        <v>30800.786850957698</v>
      </c>
      <c r="DH142" s="4">
        <v>0.4250386398763295</v>
      </c>
    </row>
    <row r="143" spans="1:112" x14ac:dyDescent="0.2">
      <c r="A143" s="39">
        <v>41456</v>
      </c>
      <c r="B143" s="48">
        <v>190.4468</v>
      </c>
      <c r="C143" s="150">
        <v>20.463200000000001</v>
      </c>
      <c r="D143" s="150">
        <v>20.605899999999998</v>
      </c>
      <c r="E143" s="49">
        <v>804.49</v>
      </c>
      <c r="F143" s="95">
        <f t="shared" si="44"/>
        <v>16462.439768</v>
      </c>
      <c r="G143" s="51">
        <v>308.36</v>
      </c>
      <c r="H143" s="95">
        <f t="shared" si="45"/>
        <v>6310.0323520000002</v>
      </c>
      <c r="I143" s="53">
        <v>-496.13</v>
      </c>
      <c r="J143" s="98">
        <f t="shared" si="46"/>
        <v>-10152.407416</v>
      </c>
      <c r="K143" s="51">
        <v>108.96</v>
      </c>
      <c r="L143" s="95">
        <f t="shared" si="47"/>
        <v>20751.083327999997</v>
      </c>
      <c r="M143" s="51">
        <v>282.52999999999997</v>
      </c>
      <c r="N143" s="95">
        <f t="shared" si="48"/>
        <v>5781.4678959999992</v>
      </c>
      <c r="O143" s="51">
        <v>4.25</v>
      </c>
      <c r="P143" s="154">
        <f t="shared" si="49"/>
        <v>86.968600000000009</v>
      </c>
      <c r="Q143" s="51">
        <v>278.27999999999997</v>
      </c>
      <c r="R143" s="98">
        <f t="shared" si="50"/>
        <v>5694.499296</v>
      </c>
      <c r="S143" s="53">
        <v>184.44</v>
      </c>
      <c r="T143" s="98">
        <f t="shared" si="51"/>
        <v>3774.2326080000003</v>
      </c>
      <c r="U143" s="56">
        <v>1692.71</v>
      </c>
      <c r="V143" s="47">
        <v>816.2717098323601</v>
      </c>
      <c r="W143" s="100">
        <f>F143/([5]Enlaces!$C$17/100)</f>
        <v>13695.873351081531</v>
      </c>
      <c r="X143" s="47">
        <v>312.8759144848371</v>
      </c>
      <c r="Y143" s="100">
        <f>H143/([5]Enlaces!$C$17/100)</f>
        <v>5249.6109417637272</v>
      </c>
      <c r="Z143" s="47">
        <v>-503.39579534752306</v>
      </c>
      <c r="AA143" s="100">
        <f>J143/([5]Enlaces!$C$17/100)</f>
        <v>-8446.2624093178038</v>
      </c>
      <c r="AB143" s="47">
        <v>286.66763561876058</v>
      </c>
      <c r="AC143" s="100">
        <f>N143/([5]Enlaces!$C$17/100)</f>
        <v>4809.8734575707149</v>
      </c>
      <c r="AD143" s="47">
        <v>4.3122410058391409</v>
      </c>
      <c r="AE143" s="100">
        <f>(P143/([5]Enlaces!$C$17/100))</f>
        <v>72.353244592346101</v>
      </c>
      <c r="AF143" s="47">
        <v>282.35539461292143</v>
      </c>
      <c r="AG143" s="100">
        <f>(R143/([5]Enlaces!$C$17/100))</f>
        <v>4737.5202129783693</v>
      </c>
      <c r="AH143" s="47">
        <v>187.1411132039932</v>
      </c>
      <c r="AI143" s="100">
        <f>T143/([5]Enlaces!$C$17/100)</f>
        <v>3139.9605723793679</v>
      </c>
      <c r="AJ143" s="42">
        <v>261</v>
      </c>
      <c r="AK143" s="45">
        <v>51.17</v>
      </c>
      <c r="AL143" s="41">
        <v>9085.3974072887777</v>
      </c>
      <c r="AM143" s="123">
        <f t="shared" si="52"/>
        <v>185916.30422483172</v>
      </c>
      <c r="AN143" s="128">
        <v>-3.4829710687003801E-2</v>
      </c>
      <c r="AO143" s="125">
        <v>0.11441371815607293</v>
      </c>
      <c r="AP143" s="125">
        <v>-5.7657038994133325E-3</v>
      </c>
      <c r="AQ143" s="125">
        <v>6.0266849646914755E-2</v>
      </c>
      <c r="AR143" s="125">
        <v>4.4782932385194707E-2</v>
      </c>
      <c r="AS143" s="125">
        <v>3.4481527287939295E-2</v>
      </c>
      <c r="AT143" s="125">
        <v>4.5666584608185623E-2</v>
      </c>
      <c r="AU143" s="125">
        <v>-2.5349106918617137E-2</v>
      </c>
      <c r="AV143" s="125">
        <v>0.26180597356865509</v>
      </c>
      <c r="AW143" s="125">
        <v>-2.3702339335015532E-3</v>
      </c>
      <c r="AX143" s="125" t="s">
        <v>154</v>
      </c>
      <c r="AY143" s="125">
        <v>1.5510363947670136E-2</v>
      </c>
      <c r="AZ143" s="140">
        <v>2.2315381874342455E-2</v>
      </c>
      <c r="BA143" s="128">
        <v>2.7228196661527315E-2</v>
      </c>
      <c r="BB143" s="125">
        <v>2.9127645912246702E-2</v>
      </c>
      <c r="BC143" s="125">
        <v>-1.4891435332480829E-2</v>
      </c>
      <c r="BD143" s="125">
        <v>-4.9305425954935367E-2</v>
      </c>
      <c r="BE143" s="125">
        <v>7.4187115842156981E-3</v>
      </c>
      <c r="BF143" s="125">
        <v>2.6089580944999913E-2</v>
      </c>
      <c r="BG143" s="125">
        <v>2.5577714522999617E-3</v>
      </c>
      <c r="BH143" s="125">
        <v>-1.1593915451377446E-2</v>
      </c>
      <c r="BI143" s="125">
        <v>0.1230488058256356</v>
      </c>
      <c r="BJ143" s="125">
        <v>2.2732086593748591E-3</v>
      </c>
      <c r="BK143" s="125" t="s">
        <v>154</v>
      </c>
      <c r="BL143" s="125">
        <v>6.9290023892905062E-3</v>
      </c>
      <c r="BM143" s="129">
        <v>5.1890159414949011E-3</v>
      </c>
      <c r="BN143" s="29">
        <v>2712.9125035946113</v>
      </c>
      <c r="BO143" s="29">
        <f t="shared" si="53"/>
        <v>55514.871143557248</v>
      </c>
      <c r="BP143" s="29">
        <v>9419.3001894384197</v>
      </c>
      <c r="BQ143" s="26">
        <f t="shared" si="54"/>
        <v>192749.02363651627</v>
      </c>
      <c r="BR143" s="26">
        <v>99.9293936461508</v>
      </c>
      <c r="BS143" s="26">
        <f t="shared" si="55"/>
        <v>2044.875168059913</v>
      </c>
      <c r="BT143" s="78">
        <v>12232.142086679181</v>
      </c>
      <c r="BU143" s="33">
        <f t="shared" si="56"/>
        <v>250308.76994813344</v>
      </c>
      <c r="BV143" s="45">
        <v>8.5</v>
      </c>
      <c r="BW143" s="34">
        <v>20.16</v>
      </c>
      <c r="BX143" s="30">
        <v>4.26</v>
      </c>
      <c r="BY143" s="27">
        <v>11.9</v>
      </c>
      <c r="BZ143" s="27"/>
      <c r="CA143" s="27">
        <v>13.76</v>
      </c>
      <c r="CB143" s="79"/>
      <c r="CC143" s="35">
        <v>5.94</v>
      </c>
      <c r="CD143" s="8">
        <v>20.45634347826087</v>
      </c>
      <c r="CE143" s="9">
        <v>20.599221739130439</v>
      </c>
      <c r="CF143" s="10">
        <v>-1.06</v>
      </c>
      <c r="CG143" s="11">
        <v>-3.02</v>
      </c>
      <c r="CH143" s="11">
        <v>-2.76</v>
      </c>
      <c r="CI143" s="88">
        <v>-6.18</v>
      </c>
      <c r="CJ143" s="12">
        <v>250.93</v>
      </c>
      <c r="CK143" s="22">
        <f t="shared" si="57"/>
        <v>5134.8307760000007</v>
      </c>
      <c r="CL143" s="1">
        <v>250.93</v>
      </c>
      <c r="CM143" s="22">
        <f t="shared" si="58"/>
        <v>5134.8307760000007</v>
      </c>
      <c r="CN143" s="1">
        <v>236.04</v>
      </c>
      <c r="CO143" s="23">
        <f t="shared" si="59"/>
        <v>4830.1337279999998</v>
      </c>
      <c r="CP143" s="1">
        <v>14.88</v>
      </c>
      <c r="CQ143" s="23">
        <f t="shared" si="60"/>
        <v>304.49241600000005</v>
      </c>
      <c r="CR143" s="1">
        <v>0</v>
      </c>
      <c r="CS143" s="24">
        <f t="shared" si="61"/>
        <v>0</v>
      </c>
      <c r="CT143" s="82">
        <v>353.55</v>
      </c>
      <c r="CU143" s="22">
        <f t="shared" si="62"/>
        <v>7234.7643600000001</v>
      </c>
      <c r="CV143" s="1">
        <v>266.81</v>
      </c>
      <c r="CW143" s="23">
        <f t="shared" si="63"/>
        <v>5459.786392</v>
      </c>
      <c r="CX143" s="1">
        <v>86.74</v>
      </c>
      <c r="CY143" s="24">
        <f t="shared" si="64"/>
        <v>1774.9779679999999</v>
      </c>
      <c r="CZ143" s="85">
        <v>-15.88</v>
      </c>
      <c r="DA143" s="25">
        <f t="shared" si="65"/>
        <v>-324.95561600000002</v>
      </c>
      <c r="DB143" s="25">
        <v>2779.65</v>
      </c>
      <c r="DC143" s="25">
        <v>34683.35</v>
      </c>
      <c r="DD143" s="25">
        <v>138588.82</v>
      </c>
      <c r="DE143" s="157">
        <v>192156.49</v>
      </c>
      <c r="DF143" s="157">
        <v>14352.412814995199</v>
      </c>
      <c r="DG143" s="157">
        <v>29963.451463907899</v>
      </c>
      <c r="DH143" s="4">
        <v>0.42323970757984775</v>
      </c>
    </row>
    <row r="144" spans="1:112" x14ac:dyDescent="0.2">
      <c r="A144" s="39">
        <v>41487</v>
      </c>
      <c r="B144" s="48">
        <v>196.66419999999999</v>
      </c>
      <c r="C144" s="150">
        <v>20.474299999999999</v>
      </c>
      <c r="D144" s="150">
        <v>20.6174</v>
      </c>
      <c r="E144" s="49">
        <v>767.05</v>
      </c>
      <c r="F144" s="95">
        <f t="shared" si="44"/>
        <v>15704.811814999999</v>
      </c>
      <c r="G144" s="51">
        <v>287.20999999999998</v>
      </c>
      <c r="H144" s="95">
        <f t="shared" si="45"/>
        <v>5880.4237029999995</v>
      </c>
      <c r="I144" s="53">
        <v>-479.84</v>
      </c>
      <c r="J144" s="98">
        <f t="shared" si="46"/>
        <v>-9824.3881119999987</v>
      </c>
      <c r="K144" s="51">
        <v>116.25</v>
      </c>
      <c r="L144" s="95">
        <f t="shared" si="47"/>
        <v>22862.213250000001</v>
      </c>
      <c r="M144" s="51">
        <v>262.39</v>
      </c>
      <c r="N144" s="95">
        <f t="shared" si="48"/>
        <v>5372.251577</v>
      </c>
      <c r="O144" s="51">
        <v>4.28</v>
      </c>
      <c r="P144" s="154">
        <f t="shared" si="49"/>
        <v>87.630004</v>
      </c>
      <c r="Q144" s="51">
        <v>258.11</v>
      </c>
      <c r="R144" s="98">
        <f t="shared" si="50"/>
        <v>5284.6215730000004</v>
      </c>
      <c r="S144" s="53">
        <v>163.28</v>
      </c>
      <c r="T144" s="98">
        <f t="shared" si="51"/>
        <v>3343.0437040000002</v>
      </c>
      <c r="U144" s="56">
        <v>1404.62</v>
      </c>
      <c r="V144" s="47">
        <v>777.34830637471805</v>
      </c>
      <c r="W144" s="100">
        <f>F144/([5]Enlaces!$C$17/100)</f>
        <v>13065.567233777037</v>
      </c>
      <c r="X144" s="47">
        <v>291.06604142348317</v>
      </c>
      <c r="Y144" s="100">
        <f>H144/([5]Enlaces!$C$17/100)</f>
        <v>4892.1994201331108</v>
      </c>
      <c r="Z144" s="47">
        <v>-486.28226495123488</v>
      </c>
      <c r="AA144" s="100">
        <f>J144/([5]Enlaces!$C$17/100)</f>
        <v>-8173.3678136439257</v>
      </c>
      <c r="AB144" s="47">
        <v>265.91281156334304</v>
      </c>
      <c r="AC144" s="100">
        <f>N144/([5]Enlaces!$C$17/100)</f>
        <v>4469.4272687188022</v>
      </c>
      <c r="AD144" s="47">
        <v>4.3374626833763035</v>
      </c>
      <c r="AE144" s="100">
        <f>(P144/([5]Enlaces!$C$17/100))</f>
        <v>72.903497504159731</v>
      </c>
      <c r="AF144" s="47">
        <v>261.57534887996678</v>
      </c>
      <c r="AG144" s="100">
        <f>(R144/([5]Enlaces!$C$17/100))</f>
        <v>4396.5237712146427</v>
      </c>
      <c r="AH144" s="47">
        <v>165.47217451908477</v>
      </c>
      <c r="AI144" s="100">
        <f>T144/([5]Enlaces!$C$17/100)</f>
        <v>2781.2343627287855</v>
      </c>
      <c r="AJ144" s="42">
        <v>262</v>
      </c>
      <c r="AK144" s="45">
        <v>51.78</v>
      </c>
      <c r="AL144" s="41">
        <v>9173.5131292170881</v>
      </c>
      <c r="AM144" s="123">
        <f t="shared" si="52"/>
        <v>187821.25986152943</v>
      </c>
      <c r="AN144" s="128">
        <v>-4.7602953558787409E-3</v>
      </c>
      <c r="AO144" s="125">
        <v>0.14641037553352176</v>
      </c>
      <c r="AP144" s="125">
        <v>1.5662071617300377E-2</v>
      </c>
      <c r="AQ144" s="125">
        <v>1.6492432654070521E-2</v>
      </c>
      <c r="AR144" s="125">
        <v>1.1759543237718884E-2</v>
      </c>
      <c r="AS144" s="125">
        <v>9.2230277729286048E-3</v>
      </c>
      <c r="AT144" s="125">
        <v>-3.1423060136373415E-2</v>
      </c>
      <c r="AU144" s="125">
        <v>-4.3015124231479129E-3</v>
      </c>
      <c r="AV144" s="125">
        <v>-7.7068522303235243E-3</v>
      </c>
      <c r="AW144" s="125">
        <v>9.1584619966680325E-3</v>
      </c>
      <c r="AX144" s="125" t="s">
        <v>154</v>
      </c>
      <c r="AY144" s="125">
        <v>5.5690055658762949E-2</v>
      </c>
      <c r="AZ144" s="140">
        <v>9.5757934816489421E-3</v>
      </c>
      <c r="BA144" s="128">
        <v>2.8037096369448289E-2</v>
      </c>
      <c r="BB144" s="125">
        <v>4.3136819363049916E-2</v>
      </c>
      <c r="BC144" s="125">
        <v>3.7434307715233706E-2</v>
      </c>
      <c r="BD144" s="125">
        <v>6.0921451783939595E-3</v>
      </c>
      <c r="BE144" s="125">
        <v>2.7140525673278404E-2</v>
      </c>
      <c r="BF144" s="125">
        <v>1.6948689257486604E-2</v>
      </c>
      <c r="BG144" s="125">
        <v>1.6672314952041578E-2</v>
      </c>
      <c r="BH144" s="125">
        <v>-4.1045402831250133E-3</v>
      </c>
      <c r="BI144" s="125">
        <v>1.8916176706931465E-2</v>
      </c>
      <c r="BJ144" s="125">
        <v>5.4868942325403403E-3</v>
      </c>
      <c r="BK144" s="125" t="s">
        <v>154</v>
      </c>
      <c r="BL144" s="125">
        <v>3.6043757193147341E-2</v>
      </c>
      <c r="BM144" s="129">
        <v>1.8047295556746112E-2</v>
      </c>
      <c r="BN144" s="29">
        <v>2683.0348609096136</v>
      </c>
      <c r="BO144" s="29">
        <f t="shared" si="53"/>
        <v>54933.260652721699</v>
      </c>
      <c r="BP144" s="29">
        <v>9530.4542737995525</v>
      </c>
      <c r="BQ144" s="26">
        <f t="shared" si="54"/>
        <v>195129.37993805416</v>
      </c>
      <c r="BR144" s="26">
        <v>135.1566197070448</v>
      </c>
      <c r="BS144" s="26">
        <f t="shared" si="55"/>
        <v>2767.237178867947</v>
      </c>
      <c r="BT144" s="78">
        <v>12348.645754416209</v>
      </c>
      <c r="BU144" s="33">
        <f t="shared" si="56"/>
        <v>252829.87776964379</v>
      </c>
      <c r="BV144" s="45">
        <v>8.5299999999999994</v>
      </c>
      <c r="BW144" s="34">
        <v>20.28</v>
      </c>
      <c r="BX144" s="30">
        <v>4.26</v>
      </c>
      <c r="BY144" s="27">
        <v>11.75</v>
      </c>
      <c r="BZ144" s="27"/>
      <c r="CA144" s="27">
        <v>14.13</v>
      </c>
      <c r="CB144" s="79"/>
      <c r="CC144" s="35">
        <v>6.03</v>
      </c>
      <c r="CD144" s="8">
        <v>20.459227272727276</v>
      </c>
      <c r="CE144" s="9">
        <v>20.601968181818179</v>
      </c>
      <c r="CF144" s="10">
        <v>-0.49</v>
      </c>
      <c r="CG144" s="11">
        <v>-2.4500000000000002</v>
      </c>
      <c r="CH144" s="11">
        <v>-2.21</v>
      </c>
      <c r="CI144" s="88">
        <v>-5.93</v>
      </c>
      <c r="CJ144" s="12">
        <v>215.53</v>
      </c>
      <c r="CK144" s="22">
        <f t="shared" si="57"/>
        <v>4412.825879</v>
      </c>
      <c r="CL144" s="1">
        <v>215.53</v>
      </c>
      <c r="CM144" s="22">
        <f t="shared" si="58"/>
        <v>4412.825879</v>
      </c>
      <c r="CN144" s="1">
        <v>200.35</v>
      </c>
      <c r="CO144" s="23">
        <f t="shared" si="59"/>
        <v>4102.0260049999997</v>
      </c>
      <c r="CP144" s="1">
        <v>15.17</v>
      </c>
      <c r="CQ144" s="23">
        <f t="shared" si="60"/>
        <v>310.59513099999998</v>
      </c>
      <c r="CR144" s="1">
        <v>0</v>
      </c>
      <c r="CS144" s="24">
        <f t="shared" si="61"/>
        <v>0</v>
      </c>
      <c r="CT144" s="82">
        <v>309.48</v>
      </c>
      <c r="CU144" s="22">
        <f t="shared" si="62"/>
        <v>6336.386364</v>
      </c>
      <c r="CV144" s="1">
        <v>252.56</v>
      </c>
      <c r="CW144" s="23">
        <f t="shared" si="63"/>
        <v>5170.989208</v>
      </c>
      <c r="CX144" s="1">
        <v>56.93</v>
      </c>
      <c r="CY144" s="24">
        <f t="shared" si="64"/>
        <v>1165.601899</v>
      </c>
      <c r="CZ144" s="85">
        <v>-37.03</v>
      </c>
      <c r="DA144" s="25">
        <f t="shared" si="65"/>
        <v>-758.16332899999998</v>
      </c>
      <c r="DB144" s="25">
        <v>2655.84</v>
      </c>
      <c r="DC144" s="25">
        <v>34312.79</v>
      </c>
      <c r="DD144" s="25">
        <v>138329.23000000001</v>
      </c>
      <c r="DE144" s="157">
        <v>192413.07</v>
      </c>
      <c r="DF144" s="157">
        <v>14398.958592564901</v>
      </c>
      <c r="DG144" s="157">
        <v>29997.879019214499</v>
      </c>
      <c r="DH144" s="4">
        <v>0.38314176245211051</v>
      </c>
    </row>
    <row r="145" spans="1:112" x14ac:dyDescent="0.2">
      <c r="A145" s="39">
        <v>41518</v>
      </c>
      <c r="B145" s="48">
        <v>191.32259999999999</v>
      </c>
      <c r="C145" s="150">
        <v>20.546700000000001</v>
      </c>
      <c r="D145" s="150">
        <v>20.688300000000002</v>
      </c>
      <c r="E145" s="49">
        <v>733.26</v>
      </c>
      <c r="F145" s="95">
        <f t="shared" si="44"/>
        <v>15066.073242</v>
      </c>
      <c r="G145" s="51">
        <v>289.95999999999998</v>
      </c>
      <c r="H145" s="95">
        <f t="shared" si="45"/>
        <v>5957.7211319999997</v>
      </c>
      <c r="I145" s="53">
        <v>-443.3</v>
      </c>
      <c r="J145" s="98">
        <f t="shared" si="46"/>
        <v>-9108.3521100000016</v>
      </c>
      <c r="K145" s="51">
        <v>113.95</v>
      </c>
      <c r="L145" s="95">
        <f t="shared" si="47"/>
        <v>21801.21027</v>
      </c>
      <c r="M145" s="51">
        <v>258.02</v>
      </c>
      <c r="N145" s="95">
        <f t="shared" si="48"/>
        <v>5301.4595339999996</v>
      </c>
      <c r="O145" s="51">
        <v>4.2</v>
      </c>
      <c r="P145" s="154">
        <f t="shared" si="49"/>
        <v>86.296140000000008</v>
      </c>
      <c r="Q145" s="51">
        <v>253.81</v>
      </c>
      <c r="R145" s="98">
        <f t="shared" si="50"/>
        <v>5214.9579270000004</v>
      </c>
      <c r="S145" s="53">
        <v>194.78</v>
      </c>
      <c r="T145" s="98">
        <f t="shared" si="51"/>
        <v>4002.0862260000004</v>
      </c>
      <c r="U145" s="56">
        <v>1709.32</v>
      </c>
      <c r="V145" s="47">
        <v>742.2414164485009</v>
      </c>
      <c r="W145" s="100">
        <f>F145/([5]Enlaces!$C$17/100)</f>
        <v>12534.170750415975</v>
      </c>
      <c r="X145" s="47">
        <v>293.51160722445968</v>
      </c>
      <c r="Y145" s="100">
        <f>H145/([5]Enlaces!$C$17/100)</f>
        <v>4956.5067653910146</v>
      </c>
      <c r="Z145" s="47">
        <v>-448.72980922404122</v>
      </c>
      <c r="AA145" s="100">
        <f>J145/([5]Enlaces!$C$17/100)</f>
        <v>-7577.6639850249603</v>
      </c>
      <c r="AB145" s="47">
        <v>261.18038659144395</v>
      </c>
      <c r="AC145" s="100">
        <f>N145/([5]Enlaces!$C$17/100)</f>
        <v>4410.5320582362729</v>
      </c>
      <c r="AD145" s="47">
        <v>4.2514441658943678</v>
      </c>
      <c r="AE145" s="100">
        <f>(P145/([5]Enlaces!$C$17/100))</f>
        <v>71.793793677204675</v>
      </c>
      <c r="AF145" s="47">
        <v>256.91881993944031</v>
      </c>
      <c r="AG145" s="100">
        <f>(R145/([5]Enlaces!$C$17/100))</f>
        <v>4338.5673269550753</v>
      </c>
      <c r="AH145" s="47">
        <v>197.16578443640591</v>
      </c>
      <c r="AI145" s="100">
        <f>T145/([5]Enlaces!$C$17/100)</f>
        <v>3329.522650582363</v>
      </c>
      <c r="AJ145" s="42">
        <v>262.8</v>
      </c>
      <c r="AK145" s="45">
        <v>52.43</v>
      </c>
      <c r="AL145" s="41">
        <v>9243.0215967538752</v>
      </c>
      <c r="AM145" s="123">
        <f t="shared" si="52"/>
        <v>189913.59184202287</v>
      </c>
      <c r="AN145" s="128">
        <v>3.0288703109118353E-2</v>
      </c>
      <c r="AO145" s="125">
        <v>2.0043283151478963E-2</v>
      </c>
      <c r="AP145" s="125">
        <v>1.488500375562829E-2</v>
      </c>
      <c r="AQ145" s="125">
        <v>-8.4427847506059361E-2</v>
      </c>
      <c r="AR145" s="125">
        <v>-2.0278089331283722E-2</v>
      </c>
      <c r="AS145" s="125">
        <v>1.3792067588125567E-2</v>
      </c>
      <c r="AT145" s="125">
        <v>-1.899821586319983E-2</v>
      </c>
      <c r="AU145" s="125">
        <v>1.2255374152746468E-2</v>
      </c>
      <c r="AV145" s="125">
        <v>-2.3903239175278035E-3</v>
      </c>
      <c r="AW145" s="125">
        <v>1.7590625279231276E-2</v>
      </c>
      <c r="AX145" s="125" t="s">
        <v>154</v>
      </c>
      <c r="AY145" s="125">
        <v>4.9103490388365811E-2</v>
      </c>
      <c r="AZ145" s="140">
        <v>3.4073628455923988E-3</v>
      </c>
      <c r="BA145" s="128">
        <v>3.1212008529752699E-2</v>
      </c>
      <c r="BB145" s="125">
        <v>0.10793993564102822</v>
      </c>
      <c r="BC145" s="125">
        <v>5.4919851520814023E-2</v>
      </c>
      <c r="BD145" s="125">
        <v>3.3236091216592989E-3</v>
      </c>
      <c r="BE145" s="125">
        <v>1.8815859522318679E-2</v>
      </c>
      <c r="BF145" s="125">
        <v>1.6499508458943213E-2</v>
      </c>
      <c r="BG145" s="125">
        <v>2.9119837459670617E-2</v>
      </c>
      <c r="BH145" s="125">
        <v>0.13546840583592656</v>
      </c>
      <c r="BI145" s="125">
        <v>1.1775683400319981E-2</v>
      </c>
      <c r="BJ145" s="125">
        <v>-2.5962843958583504E-3</v>
      </c>
      <c r="BK145" s="125" t="s">
        <v>154</v>
      </c>
      <c r="BL145" s="125">
        <v>1.0169802579129028E-2</v>
      </c>
      <c r="BM145" s="129">
        <v>1.683673343167702E-2</v>
      </c>
      <c r="BN145" s="29">
        <v>2651.1676027812</v>
      </c>
      <c r="BO145" s="29">
        <f t="shared" si="53"/>
        <v>54472.745384064488</v>
      </c>
      <c r="BP145" s="29">
        <v>9618.8371995907546</v>
      </c>
      <c r="BQ145" s="26">
        <f t="shared" si="54"/>
        <v>197635.36228883138</v>
      </c>
      <c r="BR145" s="26">
        <v>145.58035621071971</v>
      </c>
      <c r="BS145" s="26">
        <f t="shared" si="55"/>
        <v>2991.195904954795</v>
      </c>
      <c r="BT145" s="78">
        <v>12415.585158582675</v>
      </c>
      <c r="BU145" s="33">
        <f t="shared" si="56"/>
        <v>255099.30357785066</v>
      </c>
      <c r="BV145" s="45">
        <v>8.5500000000000007</v>
      </c>
      <c r="BW145" s="34">
        <v>20.13</v>
      </c>
      <c r="BX145" s="30">
        <v>4.22</v>
      </c>
      <c r="BY145" s="27">
        <v>11.58</v>
      </c>
      <c r="BZ145" s="27"/>
      <c r="CA145" s="27">
        <v>14.46</v>
      </c>
      <c r="CB145" s="79"/>
      <c r="CC145" s="35">
        <v>6.32</v>
      </c>
      <c r="CD145" s="8">
        <v>20.525571428571428</v>
      </c>
      <c r="CE145" s="9">
        <v>20.668633333333332</v>
      </c>
      <c r="CF145" s="10">
        <v>-0.49</v>
      </c>
      <c r="CG145" s="11">
        <v>-1.97</v>
      </c>
      <c r="CH145" s="11">
        <v>-2.56</v>
      </c>
      <c r="CI145" s="88">
        <v>-3.8</v>
      </c>
      <c r="CJ145" s="12">
        <v>314.54000000000002</v>
      </c>
      <c r="CK145" s="22">
        <f t="shared" si="57"/>
        <v>6462.7590180000007</v>
      </c>
      <c r="CL145" s="1">
        <v>314.54000000000002</v>
      </c>
      <c r="CM145" s="22">
        <f t="shared" si="58"/>
        <v>6462.7590180000007</v>
      </c>
      <c r="CN145" s="1">
        <v>288.08999999999997</v>
      </c>
      <c r="CO145" s="23">
        <f t="shared" si="59"/>
        <v>5919.2988029999997</v>
      </c>
      <c r="CP145" s="1">
        <v>26.45</v>
      </c>
      <c r="CQ145" s="23">
        <f t="shared" si="60"/>
        <v>543.46021500000006</v>
      </c>
      <c r="CR145" s="1">
        <v>0</v>
      </c>
      <c r="CS145" s="24">
        <f t="shared" si="61"/>
        <v>0</v>
      </c>
      <c r="CT145" s="82">
        <v>377.9</v>
      </c>
      <c r="CU145" s="22">
        <f t="shared" si="62"/>
        <v>7764.5979299999999</v>
      </c>
      <c r="CV145" s="1">
        <v>257.42</v>
      </c>
      <c r="CW145" s="23">
        <f t="shared" si="63"/>
        <v>5289.1315140000006</v>
      </c>
      <c r="CX145" s="1">
        <v>120.48</v>
      </c>
      <c r="CY145" s="24">
        <f t="shared" si="64"/>
        <v>2475.4664160000002</v>
      </c>
      <c r="CZ145" s="85">
        <v>57.13</v>
      </c>
      <c r="DA145" s="25">
        <f t="shared" si="65"/>
        <v>1173.832971</v>
      </c>
      <c r="DB145" s="25">
        <v>2561.1799999999998</v>
      </c>
      <c r="DC145" s="25">
        <v>34231.660000000003</v>
      </c>
      <c r="DD145" s="25">
        <v>137678.5</v>
      </c>
      <c r="DE145" s="157">
        <v>189914.36</v>
      </c>
      <c r="DF145" s="157">
        <v>14710.5285924399</v>
      </c>
      <c r="DG145" s="157">
        <v>30904.0695168776</v>
      </c>
      <c r="DH145" s="4">
        <v>0.30534351145039551</v>
      </c>
    </row>
    <row r="146" spans="1:112" x14ac:dyDescent="0.2">
      <c r="A146" s="39">
        <v>41548</v>
      </c>
      <c r="B146" s="48">
        <v>201.79419999999999</v>
      </c>
      <c r="C146" s="150">
        <v>20.540700000000001</v>
      </c>
      <c r="D146" s="150">
        <v>20.6828</v>
      </c>
      <c r="E146" s="49">
        <v>797.67</v>
      </c>
      <c r="F146" s="95">
        <f t="shared" si="44"/>
        <v>16384.700169</v>
      </c>
      <c r="G146" s="51">
        <v>269.32</v>
      </c>
      <c r="H146" s="95">
        <f t="shared" si="45"/>
        <v>5532.0213240000003</v>
      </c>
      <c r="I146" s="53">
        <v>-528.35</v>
      </c>
      <c r="J146" s="98">
        <f t="shared" si="46"/>
        <v>-10852.678845</v>
      </c>
      <c r="K146" s="51">
        <v>114.18</v>
      </c>
      <c r="L146" s="95">
        <f t="shared" si="47"/>
        <v>23040.861755999998</v>
      </c>
      <c r="M146" s="51">
        <v>268.77</v>
      </c>
      <c r="N146" s="95">
        <f t="shared" si="48"/>
        <v>5520.7239389999995</v>
      </c>
      <c r="O146" s="51">
        <v>3.9</v>
      </c>
      <c r="P146" s="154">
        <f t="shared" si="49"/>
        <v>80.108730000000008</v>
      </c>
      <c r="Q146" s="51">
        <v>264.86</v>
      </c>
      <c r="R146" s="98">
        <f t="shared" si="50"/>
        <v>5440.4098020000001</v>
      </c>
      <c r="S146" s="53">
        <v>171.81</v>
      </c>
      <c r="T146" s="98">
        <f t="shared" si="51"/>
        <v>3529.0976670000005</v>
      </c>
      <c r="U146" s="56">
        <v>1504.81</v>
      </c>
      <c r="V146" s="47">
        <v>809.52510593202192</v>
      </c>
      <c r="W146" s="100">
        <f>F146/([5]Enlaces!$C$17/100)</f>
        <v>13631.198143926789</v>
      </c>
      <c r="X146" s="47">
        <v>273.32267921522953</v>
      </c>
      <c r="Y146" s="100">
        <f>H146/([5]Enlaces!$C$17/100)</f>
        <v>4602.3471913477542</v>
      </c>
      <c r="Z146" s="47">
        <v>-536.20242671679239</v>
      </c>
      <c r="AA146" s="100">
        <f>J146/([5]Enlaces!$C$17/100)</f>
        <v>-9028.8509525790359</v>
      </c>
      <c r="AB146" s="47">
        <v>272.76450502256512</v>
      </c>
      <c r="AC146" s="100">
        <f>N146/([5]Enlaces!$C$17/100)</f>
        <v>4592.9483685524128</v>
      </c>
      <c r="AD146" s="47">
        <v>3.9579624570748373</v>
      </c>
      <c r="AE146" s="100">
        <f>(P146/([5]Enlaces!$C$17/100))</f>
        <v>66.646198003327797</v>
      </c>
      <c r="AF146" s="47">
        <v>268.79639394380553</v>
      </c>
      <c r="AG146" s="100">
        <f>(R146/([5]Enlaces!$C$17/100))</f>
        <v>4526.1312828618975</v>
      </c>
      <c r="AH146" s="47">
        <v>174.36346916667381</v>
      </c>
      <c r="AI146" s="100">
        <f>T146/([5]Enlaces!$C$17/100)</f>
        <v>2936.0213535773714</v>
      </c>
      <c r="AJ146" s="42">
        <v>263.10000000000002</v>
      </c>
      <c r="AK146" s="45">
        <v>54.02</v>
      </c>
      <c r="AL146" s="41">
        <v>9256.7339425028513</v>
      </c>
      <c r="AM146" s="123">
        <f t="shared" si="52"/>
        <v>190139.79489276832</v>
      </c>
      <c r="AN146" s="128">
        <v>1.7143283921810415E-2</v>
      </c>
      <c r="AO146" s="125">
        <v>3.4235817131107016E-2</v>
      </c>
      <c r="AP146" s="125">
        <v>3.1621189221215928E-3</v>
      </c>
      <c r="AQ146" s="125">
        <v>1.5752929767536283E-3</v>
      </c>
      <c r="AR146" s="125">
        <v>2.6612708617048897E-2</v>
      </c>
      <c r="AS146" s="125">
        <v>2.9809474321629281E-5</v>
      </c>
      <c r="AT146" s="125">
        <v>-8.6895347439969184E-3</v>
      </c>
      <c r="AU146" s="125">
        <v>-2.5232082840966674E-2</v>
      </c>
      <c r="AV146" s="125">
        <v>-1.0061878850127104E-2</v>
      </c>
      <c r="AW146" s="125">
        <v>1.2358452749834381E-2</v>
      </c>
      <c r="AX146" s="125" t="s">
        <v>154</v>
      </c>
      <c r="AY146" s="125">
        <v>2.9949098832326326E-2</v>
      </c>
      <c r="AZ146" s="140">
        <v>7.7325846687719135E-3</v>
      </c>
      <c r="BA146" s="128">
        <v>2.9167813644664031E-2</v>
      </c>
      <c r="BB146" s="125">
        <v>2.8666502289245388E-2</v>
      </c>
      <c r="BC146" s="125">
        <v>6.6975257568479662E-2</v>
      </c>
      <c r="BD146" s="125">
        <v>-7.2224129751643495E-3</v>
      </c>
      <c r="BE146" s="125">
        <v>1.2632108696729816E-2</v>
      </c>
      <c r="BF146" s="125">
        <v>1.7082837142450513E-2</v>
      </c>
      <c r="BG146" s="125">
        <v>2.8041932428784389E-2</v>
      </c>
      <c r="BH146" s="125">
        <v>4.137088795653554E-3</v>
      </c>
      <c r="BI146" s="125">
        <v>5.3691871726566642E-3</v>
      </c>
      <c r="BJ146" s="125">
        <v>2.974845428265871E-3</v>
      </c>
      <c r="BK146" s="125" t="s">
        <v>154</v>
      </c>
      <c r="BL146" s="125">
        <v>-8.3082849205174947E-3</v>
      </c>
      <c r="BM146" s="129">
        <v>1.356479623377882E-2</v>
      </c>
      <c r="BN146" s="29">
        <v>2464.8149286347634</v>
      </c>
      <c r="BO146" s="29">
        <f t="shared" si="53"/>
        <v>50629.024004608087</v>
      </c>
      <c r="BP146" s="29">
        <v>9907.6996386220926</v>
      </c>
      <c r="BQ146" s="26">
        <f t="shared" si="54"/>
        <v>203511.08596704484</v>
      </c>
      <c r="BR146" s="26">
        <v>127.01641380727547</v>
      </c>
      <c r="BS146" s="26">
        <f t="shared" si="55"/>
        <v>2609.0060510911035</v>
      </c>
      <c r="BT146" s="78">
        <v>12499.53098106413</v>
      </c>
      <c r="BU146" s="33">
        <f t="shared" si="56"/>
        <v>256749.11602274398</v>
      </c>
      <c r="BV146" s="45">
        <v>8.6</v>
      </c>
      <c r="BW146" s="34">
        <v>20.25</v>
      </c>
      <c r="BX146" s="30">
        <v>4.18</v>
      </c>
      <c r="BY146" s="27">
        <v>11.46</v>
      </c>
      <c r="BZ146" s="27"/>
      <c r="CA146" s="27">
        <v>14.95</v>
      </c>
      <c r="CB146" s="79"/>
      <c r="CC146" s="35">
        <v>6.55</v>
      </c>
      <c r="CD146" s="8">
        <v>20.531204761904764</v>
      </c>
      <c r="CE146" s="9">
        <v>20.672628571428568</v>
      </c>
      <c r="CF146" s="10">
        <v>-0.19</v>
      </c>
      <c r="CG146" s="11">
        <v>-1.88</v>
      </c>
      <c r="CH146" s="11">
        <v>-1.66</v>
      </c>
      <c r="CI146" s="88">
        <v>-4.4800000000000004</v>
      </c>
      <c r="CJ146" s="12">
        <v>234.65</v>
      </c>
      <c r="CK146" s="22">
        <f t="shared" si="57"/>
        <v>4819.8752549999999</v>
      </c>
      <c r="CL146" s="1">
        <v>234.65</v>
      </c>
      <c r="CM146" s="22">
        <f t="shared" si="58"/>
        <v>4819.8752549999999</v>
      </c>
      <c r="CN146" s="1">
        <v>198.04</v>
      </c>
      <c r="CO146" s="23">
        <f t="shared" si="59"/>
        <v>4067.880228</v>
      </c>
      <c r="CP146" s="1">
        <v>36.61</v>
      </c>
      <c r="CQ146" s="23">
        <f t="shared" si="60"/>
        <v>751.99502700000005</v>
      </c>
      <c r="CR146" s="1">
        <v>0</v>
      </c>
      <c r="CS146" s="24">
        <f t="shared" si="61"/>
        <v>0</v>
      </c>
      <c r="CT146" s="82">
        <v>326.11</v>
      </c>
      <c r="CU146" s="22">
        <f t="shared" si="62"/>
        <v>6698.5276770000009</v>
      </c>
      <c r="CV146" s="1">
        <v>279.13</v>
      </c>
      <c r="CW146" s="23">
        <f t="shared" si="63"/>
        <v>5733.5255910000005</v>
      </c>
      <c r="CX146" s="1">
        <v>45.24</v>
      </c>
      <c r="CY146" s="24">
        <f t="shared" si="64"/>
        <v>929.26126800000009</v>
      </c>
      <c r="CZ146" s="85">
        <v>-44.48</v>
      </c>
      <c r="DA146" s="25">
        <f t="shared" si="65"/>
        <v>-913.65033600000004</v>
      </c>
      <c r="DB146" s="25">
        <v>2499.94</v>
      </c>
      <c r="DC146" s="25">
        <v>34093.769999999997</v>
      </c>
      <c r="DD146" s="25">
        <v>139141.31</v>
      </c>
      <c r="DE146" s="157">
        <v>193289.53</v>
      </c>
      <c r="DF146" s="157">
        <v>15287.122814620399</v>
      </c>
      <c r="DG146" s="157">
        <v>32682.022956897199</v>
      </c>
      <c r="DH146" s="4">
        <v>0.11415525114155667</v>
      </c>
    </row>
    <row r="147" spans="1:112" x14ac:dyDescent="0.2">
      <c r="A147" s="39">
        <v>41579</v>
      </c>
      <c r="B147" s="48">
        <v>201.53630000000001</v>
      </c>
      <c r="C147" s="150">
        <v>20.5855</v>
      </c>
      <c r="D147" s="150">
        <v>20.729500000000002</v>
      </c>
      <c r="E147" s="49">
        <v>807.01</v>
      </c>
      <c r="F147" s="95">
        <f t="shared" si="44"/>
        <v>16612.704354999998</v>
      </c>
      <c r="G147" s="51">
        <v>288.85000000000002</v>
      </c>
      <c r="H147" s="95">
        <f t="shared" si="45"/>
        <v>5946.1216750000003</v>
      </c>
      <c r="I147" s="53">
        <v>-518.15</v>
      </c>
      <c r="J147" s="98">
        <f t="shared" si="46"/>
        <v>-10666.376824999999</v>
      </c>
      <c r="K147" s="51">
        <v>108.42</v>
      </c>
      <c r="L147" s="95">
        <f t="shared" si="47"/>
        <v>21850.565646000003</v>
      </c>
      <c r="M147" s="51">
        <v>236.01</v>
      </c>
      <c r="N147" s="95">
        <f t="shared" si="48"/>
        <v>4858.383855</v>
      </c>
      <c r="O147" s="51">
        <v>4.41</v>
      </c>
      <c r="P147" s="154">
        <f t="shared" si="49"/>
        <v>90.782055</v>
      </c>
      <c r="Q147" s="51">
        <v>231.6</v>
      </c>
      <c r="R147" s="98">
        <f t="shared" si="50"/>
        <v>4767.6017999999995</v>
      </c>
      <c r="S147" s="53">
        <v>198.05</v>
      </c>
      <c r="T147" s="98">
        <f t="shared" si="51"/>
        <v>4076.958275</v>
      </c>
      <c r="U147" s="56">
        <v>1826.66</v>
      </c>
      <c r="V147" s="47">
        <v>820.68009546529129</v>
      </c>
      <c r="W147" s="100">
        <f>F147/([5]Enlaces!$C$17/100)</f>
        <v>13820.885486688851</v>
      </c>
      <c r="X147" s="47">
        <v>293.74288493965304</v>
      </c>
      <c r="Y147" s="100">
        <f>H147/([5]Enlaces!$C$17/100)</f>
        <v>4946.8566347753749</v>
      </c>
      <c r="Z147" s="47">
        <v>-526.92704113374145</v>
      </c>
      <c r="AA147" s="100">
        <f>J147/([5]Enlaces!$C$17/100)</f>
        <v>-8873.8575915141428</v>
      </c>
      <c r="AB147" s="47">
        <v>240.0078181568548</v>
      </c>
      <c r="AC147" s="100">
        <f>N147/([5]Enlaces!$C$17/100)</f>
        <v>4041.9166846921798</v>
      </c>
      <c r="AD147" s="47">
        <v>4.4847018264977319</v>
      </c>
      <c r="AE147" s="100">
        <f>(P147/([5]Enlaces!$C$17/100))</f>
        <v>75.52583610648918</v>
      </c>
      <c r="AF147" s="47">
        <v>235.52311633035706</v>
      </c>
      <c r="AG147" s="100">
        <f>(R147/([5]Enlaces!$C$17/100))</f>
        <v>3966.39084858569</v>
      </c>
      <c r="AH147" s="47">
        <v>201.40480651652513</v>
      </c>
      <c r="AI147" s="100">
        <f>T147/([5]Enlaces!$C$17/100)</f>
        <v>3391.8122088186356</v>
      </c>
      <c r="AJ147" s="42">
        <v>263.8</v>
      </c>
      <c r="AK147" s="45">
        <v>54.76</v>
      </c>
      <c r="AL147" s="41">
        <v>9342.7317166762605</v>
      </c>
      <c r="AM147" s="123">
        <f t="shared" si="52"/>
        <v>192324.80375363916</v>
      </c>
      <c r="AN147" s="128">
        <v>0.10910699724203043</v>
      </c>
      <c r="AO147" s="125">
        <v>5.5135350140124384E-2</v>
      </c>
      <c r="AP147" s="125">
        <v>8.8062794839123715E-2</v>
      </c>
      <c r="AQ147" s="125">
        <v>2.9629691271808367E-2</v>
      </c>
      <c r="AR147" s="125">
        <v>1.3573200077238612E-2</v>
      </c>
      <c r="AS147" s="125">
        <v>1.1375177726819619E-2</v>
      </c>
      <c r="AT147" s="125">
        <v>-3.699669718901466E-2</v>
      </c>
      <c r="AU147" s="125">
        <v>2.4698175651769683E-2</v>
      </c>
      <c r="AV147" s="125">
        <v>2.027910895769125E-2</v>
      </c>
      <c r="AW147" s="125">
        <v>4.3641391594715362E-3</v>
      </c>
      <c r="AX147" s="125" t="s">
        <v>154</v>
      </c>
      <c r="AY147" s="125">
        <v>1.6097356254735073E-2</v>
      </c>
      <c r="AZ147" s="140">
        <v>2.4085561066282013E-2</v>
      </c>
      <c r="BA147" s="128">
        <v>2.2056882175369719E-3</v>
      </c>
      <c r="BB147" s="125">
        <v>-2.576891770152967E-3</v>
      </c>
      <c r="BC147" s="125">
        <v>-7.2199102469999721E-3</v>
      </c>
      <c r="BD147" s="125">
        <v>-6.6859969743858771E-3</v>
      </c>
      <c r="BE147" s="125">
        <v>2.6885801659694009E-2</v>
      </c>
      <c r="BF147" s="125">
        <v>1.4767825576901261E-2</v>
      </c>
      <c r="BG147" s="125">
        <v>2.6572800065894464E-2</v>
      </c>
      <c r="BH147" s="125">
        <v>8.2519861252370319E-3</v>
      </c>
      <c r="BI147" s="125">
        <v>3.4166810316728746E-2</v>
      </c>
      <c r="BJ147" s="125">
        <v>3.3713698728421448E-3</v>
      </c>
      <c r="BK147" s="125" t="s">
        <v>154</v>
      </c>
      <c r="BL147" s="125">
        <v>-1.0676543680972261E-2</v>
      </c>
      <c r="BM147" s="129">
        <v>8.4793406626630929E-3</v>
      </c>
      <c r="BN147" s="29">
        <v>2431.3195330769595</v>
      </c>
      <c r="BO147" s="29">
        <f t="shared" si="53"/>
        <v>50049.928248155746</v>
      </c>
      <c r="BP147" s="29">
        <v>10033.400972107522</v>
      </c>
      <c r="BQ147" s="26">
        <f t="shared" si="54"/>
        <v>206542.5757113194</v>
      </c>
      <c r="BR147" s="26">
        <v>130.28152467390186</v>
      </c>
      <c r="BS147" s="26">
        <f t="shared" si="55"/>
        <v>2681.9103261746068</v>
      </c>
      <c r="BT147" s="78">
        <v>12595.002029858384</v>
      </c>
      <c r="BU147" s="33">
        <f t="shared" si="56"/>
        <v>259274.41428564975</v>
      </c>
      <c r="BV147" s="45">
        <v>8.5299999999999994</v>
      </c>
      <c r="BW147" s="34">
        <v>20.239999999999998</v>
      </c>
      <c r="BX147" s="30">
        <v>4.16</v>
      </c>
      <c r="BY147" s="27">
        <v>11.4</v>
      </c>
      <c r="BZ147" s="27"/>
      <c r="CA147" s="27">
        <v>14.82</v>
      </c>
      <c r="CB147" s="79"/>
      <c r="CC147" s="35">
        <v>6.37</v>
      </c>
      <c r="CD147" s="8">
        <v>20.550342857142855</v>
      </c>
      <c r="CE147" s="9">
        <v>20.694152380952385</v>
      </c>
      <c r="CF147" s="10">
        <v>0</v>
      </c>
      <c r="CG147" s="11">
        <v>-1.39</v>
      </c>
      <c r="CH147" s="11">
        <v>-1.66</v>
      </c>
      <c r="CI147" s="88">
        <v>-3.51</v>
      </c>
      <c r="CJ147" s="12">
        <v>231.68</v>
      </c>
      <c r="CK147" s="22">
        <f t="shared" si="57"/>
        <v>4769.2486399999998</v>
      </c>
      <c r="CL147" s="1">
        <v>231.68</v>
      </c>
      <c r="CM147" s="22">
        <f t="shared" si="58"/>
        <v>4769.2486399999998</v>
      </c>
      <c r="CN147" s="1">
        <v>208.48</v>
      </c>
      <c r="CO147" s="23">
        <f t="shared" si="59"/>
        <v>4291.6650399999999</v>
      </c>
      <c r="CP147" s="1">
        <v>23.2</v>
      </c>
      <c r="CQ147" s="23">
        <f t="shared" si="60"/>
        <v>477.58359999999999</v>
      </c>
      <c r="CR147" s="1">
        <v>0</v>
      </c>
      <c r="CS147" s="24">
        <f t="shared" si="61"/>
        <v>0</v>
      </c>
      <c r="CT147" s="82">
        <v>389.98</v>
      </c>
      <c r="CU147" s="22">
        <f t="shared" si="62"/>
        <v>8027.9332899999999</v>
      </c>
      <c r="CV147" s="1">
        <v>322.5</v>
      </c>
      <c r="CW147" s="23">
        <f t="shared" si="63"/>
        <v>6638.8237499999996</v>
      </c>
      <c r="CX147" s="1">
        <v>67.48</v>
      </c>
      <c r="CY147" s="24">
        <f t="shared" si="64"/>
        <v>1389.1095400000002</v>
      </c>
      <c r="CZ147" s="85">
        <v>-90.82</v>
      </c>
      <c r="DA147" s="25">
        <f t="shared" si="65"/>
        <v>-1869.5751099999998</v>
      </c>
      <c r="DB147" s="25">
        <v>2383.41</v>
      </c>
      <c r="DC147" s="25">
        <v>34919.1</v>
      </c>
      <c r="DD147" s="25">
        <v>139927.87</v>
      </c>
      <c r="DE147" s="157">
        <v>193762.77</v>
      </c>
      <c r="DF147" s="157">
        <v>15568.2042592002</v>
      </c>
      <c r="DG147" s="157">
        <v>33612.4440992292</v>
      </c>
      <c r="DH147" s="4">
        <v>0.26605853287722248</v>
      </c>
    </row>
    <row r="148" spans="1:112" x14ac:dyDescent="0.2">
      <c r="A148" s="39">
        <v>41609</v>
      </c>
      <c r="B148" s="48">
        <v>213.57419999999999</v>
      </c>
      <c r="C148" s="150">
        <v>20.5975</v>
      </c>
      <c r="D148" s="150">
        <v>20.741700000000002</v>
      </c>
      <c r="E148" s="49">
        <v>762.69</v>
      </c>
      <c r="F148" s="95">
        <f t="shared" si="44"/>
        <v>15709.507275000002</v>
      </c>
      <c r="G148" s="51">
        <v>338.54</v>
      </c>
      <c r="H148" s="95">
        <f t="shared" si="45"/>
        <v>6973.0776500000002</v>
      </c>
      <c r="I148" s="53">
        <v>-424.15</v>
      </c>
      <c r="J148" s="98">
        <f t="shared" si="46"/>
        <v>-8736.4296249999989</v>
      </c>
      <c r="K148" s="51">
        <v>116.44</v>
      </c>
      <c r="L148" s="95">
        <f t="shared" si="47"/>
        <v>24868.579847999998</v>
      </c>
      <c r="M148" s="51">
        <v>273.94</v>
      </c>
      <c r="N148" s="95">
        <f t="shared" si="48"/>
        <v>5642.4791500000001</v>
      </c>
      <c r="O148" s="51">
        <v>4.9400000000000004</v>
      </c>
      <c r="P148" s="154">
        <f t="shared" si="49"/>
        <v>101.75165000000001</v>
      </c>
      <c r="Q148" s="51">
        <v>269</v>
      </c>
      <c r="R148" s="98">
        <f t="shared" si="50"/>
        <v>5540.7275</v>
      </c>
      <c r="S148" s="53">
        <v>202.25</v>
      </c>
      <c r="T148" s="98">
        <f t="shared" si="51"/>
        <v>4165.8443749999997</v>
      </c>
      <c r="U148" s="57">
        <v>1736.87</v>
      </c>
      <c r="V148" s="47">
        <v>775.67591249050611</v>
      </c>
      <c r="W148" s="100">
        <f>F148/([5]Enlaces!$C$17/100)</f>
        <v>13069.473606489186</v>
      </c>
      <c r="X148" s="47">
        <v>344.30413852880719</v>
      </c>
      <c r="Y148" s="100">
        <f>H148/([5]Enlaces!$C$17/100)</f>
        <v>5801.2293261231289</v>
      </c>
      <c r="Z148" s="47">
        <v>-431.37177396169892</v>
      </c>
      <c r="AA148" s="100">
        <f>J148/([5]Enlaces!$C$17/100)</f>
        <v>-7268.244280366056</v>
      </c>
      <c r="AB148" s="47">
        <v>278.60422906770674</v>
      </c>
      <c r="AC148" s="100">
        <f>N148/([5]Enlaces!$C$17/100)</f>
        <v>4694.2422212978372</v>
      </c>
      <c r="AD148" s="47">
        <v>5.0241107234959159</v>
      </c>
      <c r="AE148" s="100">
        <f>(P148/([5]Enlaces!$C$17/100))</f>
        <v>84.651955074875218</v>
      </c>
      <c r="AF148" s="47">
        <v>273.5801183442108</v>
      </c>
      <c r="AG148" s="100">
        <f>(R148/([5]Enlaces!$C$17/100))</f>
        <v>4609.5902662229619</v>
      </c>
      <c r="AH148" s="47">
        <v>205.69360198928118</v>
      </c>
      <c r="AI148" s="100">
        <f>T148/([5]Enlaces!$C$17/100)</f>
        <v>3465.7607113144759</v>
      </c>
      <c r="AJ148" s="42">
        <v>264.60000000000002</v>
      </c>
      <c r="AK148" s="45">
        <v>55.51</v>
      </c>
      <c r="AL148" s="41">
        <v>9325.285099579929</v>
      </c>
      <c r="AM148" s="123">
        <f t="shared" si="52"/>
        <v>192077.55983859758</v>
      </c>
      <c r="AN148" s="128">
        <v>-3.6352036027725076E-2</v>
      </c>
      <c r="AO148" s="125">
        <v>6.6616142228113517E-2</v>
      </c>
      <c r="AP148" s="125">
        <v>-2.6262585155848672E-2</v>
      </c>
      <c r="AQ148" s="125">
        <v>-9.2385434430581892E-3</v>
      </c>
      <c r="AR148" s="125">
        <v>-6.1858052455170287E-2</v>
      </c>
      <c r="AS148" s="125">
        <v>-9.2679988171264771E-3</v>
      </c>
      <c r="AT148" s="125">
        <v>6.4081072002943884E-2</v>
      </c>
      <c r="AU148" s="125">
        <v>5.372323165274695E-3</v>
      </c>
      <c r="AV148" s="125">
        <v>-5.6660810953962359E-3</v>
      </c>
      <c r="AW148" s="125">
        <v>5.3915308335927392E-2</v>
      </c>
      <c r="AX148" s="125" t="s">
        <v>154</v>
      </c>
      <c r="AY148" s="125">
        <v>5.9374929480958683E-2</v>
      </c>
      <c r="AZ148" s="140">
        <v>2.0721133947866122E-2</v>
      </c>
      <c r="BA148" s="128">
        <v>9.5120494611020678E-3</v>
      </c>
      <c r="BB148" s="125">
        <v>-0.13796379358888733</v>
      </c>
      <c r="BC148" s="125">
        <v>-1.6304964589736626E-2</v>
      </c>
      <c r="BD148" s="125">
        <v>-1.4140933959341129E-2</v>
      </c>
      <c r="BE148" s="125">
        <v>2.3972231211913497E-2</v>
      </c>
      <c r="BF148" s="125">
        <v>-1.3878530635287989E-2</v>
      </c>
      <c r="BG148" s="125">
        <v>-6.7128272237596542E-3</v>
      </c>
      <c r="BH148" s="125">
        <v>-5.4744483460934523E-3</v>
      </c>
      <c r="BI148" s="125">
        <v>-2.610336529550572E-2</v>
      </c>
      <c r="BJ148" s="125">
        <v>2.2409439220099081E-3</v>
      </c>
      <c r="BK148" s="125" t="s">
        <v>154</v>
      </c>
      <c r="BL148" s="125">
        <v>-8.7288437190731205E-3</v>
      </c>
      <c r="BM148" s="129">
        <v>-1.7314600766490384E-3</v>
      </c>
      <c r="BN148" s="29">
        <v>2327.910797400154</v>
      </c>
      <c r="BO148" s="29">
        <f t="shared" si="53"/>
        <v>47949.14264944967</v>
      </c>
      <c r="BP148" s="29">
        <v>10149.084275341025</v>
      </c>
      <c r="BQ148" s="26">
        <f t="shared" si="54"/>
        <v>209045.76336133678</v>
      </c>
      <c r="BR148" s="26">
        <v>103.9623864405463</v>
      </c>
      <c r="BS148" s="26">
        <f t="shared" si="55"/>
        <v>2141.3652547091524</v>
      </c>
      <c r="BT148" s="78">
        <v>12580.957459181725</v>
      </c>
      <c r="BU148" s="33">
        <f t="shared" si="56"/>
        <v>259136.2712654956</v>
      </c>
      <c r="BV148" s="45">
        <v>8.48</v>
      </c>
      <c r="BW148" s="34">
        <v>20.28</v>
      </c>
      <c r="BX148" s="30">
        <v>4.18</v>
      </c>
      <c r="BY148" s="27">
        <v>11.34</v>
      </c>
      <c r="BZ148" s="27"/>
      <c r="CA148" s="27">
        <v>14.64</v>
      </c>
      <c r="CB148" s="79"/>
      <c r="CC148" s="35">
        <v>6.12</v>
      </c>
      <c r="CD148" s="8">
        <v>20.59389047619047</v>
      </c>
      <c r="CE148" s="9">
        <v>20.737766666666666</v>
      </c>
      <c r="CF148" s="10">
        <v>0</v>
      </c>
      <c r="CG148" s="11">
        <v>-1.29</v>
      </c>
      <c r="CH148" s="11">
        <v>-1.49</v>
      </c>
      <c r="CI148" s="88">
        <v>-3.23</v>
      </c>
      <c r="CJ148" s="12">
        <v>327.32</v>
      </c>
      <c r="CK148" s="22">
        <f t="shared" si="57"/>
        <v>6741.9736999999996</v>
      </c>
      <c r="CL148" s="1">
        <v>327.32</v>
      </c>
      <c r="CM148" s="22">
        <f t="shared" si="58"/>
        <v>6741.9736999999996</v>
      </c>
      <c r="CN148" s="1">
        <v>309.7</v>
      </c>
      <c r="CO148" s="23">
        <f t="shared" si="59"/>
        <v>6379.0457500000002</v>
      </c>
      <c r="CP148" s="1">
        <v>17.62</v>
      </c>
      <c r="CQ148" s="23">
        <f t="shared" si="60"/>
        <v>362.92795000000001</v>
      </c>
      <c r="CR148" s="1">
        <v>0</v>
      </c>
      <c r="CS148" s="24">
        <f t="shared" si="61"/>
        <v>0</v>
      </c>
      <c r="CT148" s="82">
        <v>819.95</v>
      </c>
      <c r="CU148" s="22">
        <f t="shared" si="62"/>
        <v>16888.920125000001</v>
      </c>
      <c r="CV148" s="1">
        <v>669.87</v>
      </c>
      <c r="CW148" s="23">
        <f t="shared" si="63"/>
        <v>13797.647325</v>
      </c>
      <c r="CX148" s="1">
        <v>172.55</v>
      </c>
      <c r="CY148" s="24">
        <f t="shared" si="64"/>
        <v>3554.0986250000001</v>
      </c>
      <c r="CZ148" s="85">
        <v>-342.55</v>
      </c>
      <c r="DA148" s="25">
        <f t="shared" si="65"/>
        <v>-7055.6736250000004</v>
      </c>
      <c r="DB148" s="25">
        <v>3055.94</v>
      </c>
      <c r="DC148" s="25">
        <v>40120.019999999997</v>
      </c>
      <c r="DD148" s="25">
        <v>147467.67000000001</v>
      </c>
      <c r="DE148" s="157">
        <v>199897.71</v>
      </c>
      <c r="DF148" s="157">
        <v>15553.772926179399</v>
      </c>
      <c r="DG148" s="157">
        <v>33695.332943873502</v>
      </c>
      <c r="DH148" s="4">
        <v>0.30326004548901775</v>
      </c>
    </row>
    <row r="149" spans="1:112" x14ac:dyDescent="0.2">
      <c r="A149" s="39">
        <v>41640</v>
      </c>
      <c r="B149" s="48">
        <v>194.2047</v>
      </c>
      <c r="C149" s="150">
        <v>20.645800000000001</v>
      </c>
      <c r="D149" s="150">
        <v>20.790299999999998</v>
      </c>
      <c r="E149" s="49">
        <v>680.26</v>
      </c>
      <c r="F149" s="95">
        <f t="shared" si="44"/>
        <v>14044.511908</v>
      </c>
      <c r="G149" s="51">
        <v>341.1</v>
      </c>
      <c r="H149" s="95">
        <f t="shared" si="45"/>
        <v>7042.2823800000006</v>
      </c>
      <c r="I149" s="53">
        <v>-339.16</v>
      </c>
      <c r="J149" s="98">
        <f t="shared" si="46"/>
        <v>-7002.2295280000008</v>
      </c>
      <c r="K149" s="51">
        <v>109.87</v>
      </c>
      <c r="L149" s="95">
        <f t="shared" si="47"/>
        <v>21337.270389000001</v>
      </c>
      <c r="M149" s="51">
        <v>232.44</v>
      </c>
      <c r="N149" s="95">
        <f t="shared" si="48"/>
        <v>4798.9097520000005</v>
      </c>
      <c r="O149" s="51">
        <v>2.77</v>
      </c>
      <c r="P149" s="154">
        <f t="shared" si="49"/>
        <v>57.188866000000004</v>
      </c>
      <c r="Q149" s="51">
        <v>229.67</v>
      </c>
      <c r="R149" s="98">
        <f t="shared" si="50"/>
        <v>4741.7208860000001</v>
      </c>
      <c r="S149" s="53">
        <v>126.09</v>
      </c>
      <c r="T149" s="98">
        <f t="shared" si="51"/>
        <v>2603.2289220000002</v>
      </c>
      <c r="U149" s="56">
        <v>1147.6300000000001</v>
      </c>
      <c r="V149" s="47">
        <v>689.27813582653573</v>
      </c>
      <c r="W149" s="100">
        <f>F149/([5]Enlaces!$C$17/100)</f>
        <v>11684.286113144759</v>
      </c>
      <c r="X149" s="47">
        <v>345.62192710203652</v>
      </c>
      <c r="Y149" s="100">
        <f>H149/([5]Enlaces!$C$17/100)</f>
        <v>5858.8039767054916</v>
      </c>
      <c r="Z149" s="47">
        <v>-343.65620872449927</v>
      </c>
      <c r="AA149" s="100">
        <f>J149/([5]Enlaces!$C$17/100)</f>
        <v>-5825.4821364392683</v>
      </c>
      <c r="AB149" s="47">
        <v>235.52143282203858</v>
      </c>
      <c r="AC149" s="100">
        <f>N149/([5]Enlaces!$C$17/100)</f>
        <v>3992.4373976705497</v>
      </c>
      <c r="AD149" s="47">
        <v>2.8067216009165672</v>
      </c>
      <c r="AE149" s="100">
        <f>(P149/([5]Enlaces!$C$17/100))</f>
        <v>47.578091514143097</v>
      </c>
      <c r="AF149" s="47">
        <v>232.714711221122</v>
      </c>
      <c r="AG149" s="100">
        <f>(R149/([5]Enlaces!$C$17/100))</f>
        <v>3944.8593061564061</v>
      </c>
      <c r="AH149" s="47">
        <v>127.76156197096388</v>
      </c>
      <c r="AI149" s="100">
        <f>T149/([5]Enlaces!$C$17/100)</f>
        <v>2165.7478552412649</v>
      </c>
      <c r="AJ149" s="42">
        <v>268.60000000000002</v>
      </c>
      <c r="AK149" s="45">
        <v>50.79</v>
      </c>
      <c r="AL149" s="41">
        <v>9436.596904108821</v>
      </c>
      <c r="AM149" s="123">
        <f t="shared" si="52"/>
        <v>194826.09236284991</v>
      </c>
      <c r="AN149" s="128">
        <v>1.5523211777418444E-2</v>
      </c>
      <c r="AO149" s="125">
        <v>-0.17720544558178464</v>
      </c>
      <c r="AP149" s="125">
        <v>2.5390510733601879E-2</v>
      </c>
      <c r="AQ149" s="125">
        <v>6.6428013747226178E-3</v>
      </c>
      <c r="AR149" s="125">
        <v>-1.4988166184575435E-2</v>
      </c>
      <c r="AS149" s="125">
        <v>-6.8936348096444444E-3</v>
      </c>
      <c r="AT149" s="125">
        <v>8.4093413522647209E-2</v>
      </c>
      <c r="AU149" s="125">
        <v>-2.1034165075135558E-3</v>
      </c>
      <c r="AV149" s="125">
        <v>1.655847937511945E-3</v>
      </c>
      <c r="AW149" s="125">
        <v>-1.8655128794200282E-2</v>
      </c>
      <c r="AX149" s="125" t="s">
        <v>154</v>
      </c>
      <c r="AY149" s="125">
        <v>5.9113186277335972E-2</v>
      </c>
      <c r="AZ149" s="140">
        <v>3.3510633104354204E-2</v>
      </c>
      <c r="BA149" s="128">
        <v>-9.2181394432222508E-4</v>
      </c>
      <c r="BB149" s="125">
        <v>1.862791390966434E-2</v>
      </c>
      <c r="BC149" s="125">
        <v>-1.6212982504429818E-2</v>
      </c>
      <c r="BD149" s="125">
        <v>-2.7057952555132325E-2</v>
      </c>
      <c r="BE149" s="125">
        <v>-1.0912457066684089E-2</v>
      </c>
      <c r="BF149" s="125">
        <v>5.9986140823600209E-3</v>
      </c>
      <c r="BG149" s="125">
        <v>-1.2442332161804015E-2</v>
      </c>
      <c r="BH149" s="125">
        <v>8.4175277276028471E-3</v>
      </c>
      <c r="BI149" s="125">
        <v>9.0050487692814318E-3</v>
      </c>
      <c r="BJ149" s="125">
        <v>2.4609180127985741E-3</v>
      </c>
      <c r="BK149" s="125" t="s">
        <v>154</v>
      </c>
      <c r="BL149" s="125">
        <v>6.4020008511955773E-4</v>
      </c>
      <c r="BM149" s="129">
        <v>-3.301612076212268E-3</v>
      </c>
      <c r="BN149" s="29">
        <v>2500.3060279371971</v>
      </c>
      <c r="BO149" s="29">
        <f t="shared" si="53"/>
        <v>51620.818191585786</v>
      </c>
      <c r="BP149" s="29">
        <v>10209.439200003702</v>
      </c>
      <c r="BQ149" s="26">
        <f t="shared" si="54"/>
        <v>210782.03983543644</v>
      </c>
      <c r="BR149" s="26">
        <v>111.3269121897933</v>
      </c>
      <c r="BS149" s="26">
        <f t="shared" si="55"/>
        <v>2298.4331636880347</v>
      </c>
      <c r="BT149" s="78">
        <v>12821.072140130693</v>
      </c>
      <c r="BU149" s="33">
        <f t="shared" si="56"/>
        <v>264701.29119071027</v>
      </c>
      <c r="BV149" s="45">
        <v>8.51</v>
      </c>
      <c r="BW149" s="34">
        <v>20.55</v>
      </c>
      <c r="BX149" s="30">
        <v>4.17</v>
      </c>
      <c r="BY149" s="27">
        <v>11.14</v>
      </c>
      <c r="BZ149" s="27"/>
      <c r="CA149" s="27">
        <v>13.73</v>
      </c>
      <c r="CB149" s="79"/>
      <c r="CC149" s="35">
        <v>4.8499999999999996</v>
      </c>
      <c r="CD149" s="8">
        <v>20.626459090909091</v>
      </c>
      <c r="CE149" s="9">
        <v>20.770859090909092</v>
      </c>
      <c r="CF149" s="10">
        <v>1.17</v>
      </c>
      <c r="CG149" s="11">
        <v>0.4</v>
      </c>
      <c r="CH149" s="11">
        <v>-0.09</v>
      </c>
      <c r="CI149" s="88">
        <v>-0.45</v>
      </c>
      <c r="CJ149" s="12">
        <v>225.39</v>
      </c>
      <c r="CK149" s="22">
        <f t="shared" si="57"/>
        <v>4653.3568619999996</v>
      </c>
      <c r="CL149" s="1">
        <v>225.39</v>
      </c>
      <c r="CM149" s="22">
        <f t="shared" si="58"/>
        <v>4653.3568619999996</v>
      </c>
      <c r="CN149" s="1">
        <v>210.74</v>
      </c>
      <c r="CO149" s="23">
        <f t="shared" si="59"/>
        <v>4350.8958920000005</v>
      </c>
      <c r="CP149" s="1">
        <v>14.64</v>
      </c>
      <c r="CQ149" s="23">
        <f t="shared" si="60"/>
        <v>302.25451200000003</v>
      </c>
      <c r="CR149" s="1">
        <v>0</v>
      </c>
      <c r="CS149" s="24">
        <f t="shared" si="61"/>
        <v>0</v>
      </c>
      <c r="CT149" s="82">
        <v>223.08</v>
      </c>
      <c r="CU149" s="22">
        <f t="shared" si="62"/>
        <v>4605.6650640000007</v>
      </c>
      <c r="CV149" s="1">
        <v>200.1</v>
      </c>
      <c r="CW149" s="23">
        <f t="shared" si="63"/>
        <v>4131.2245800000001</v>
      </c>
      <c r="CX149" s="1">
        <v>22.98</v>
      </c>
      <c r="CY149" s="24">
        <f t="shared" si="64"/>
        <v>474.44048400000003</v>
      </c>
      <c r="CZ149" s="85">
        <v>25.29</v>
      </c>
      <c r="DA149" s="25">
        <f t="shared" si="65"/>
        <v>522.13228200000003</v>
      </c>
      <c r="DB149" s="25">
        <v>2925.71</v>
      </c>
      <c r="DC149" s="25">
        <v>37690.239999999998</v>
      </c>
      <c r="DD149" s="25">
        <v>145781.20000000001</v>
      </c>
      <c r="DE149" s="157">
        <v>199856.33</v>
      </c>
      <c r="DF149" s="157">
        <v>15243.828815557899</v>
      </c>
      <c r="DG149" s="157">
        <v>32930.6894908303</v>
      </c>
      <c r="DH149" s="4">
        <v>1.5117157974300799</v>
      </c>
    </row>
    <row r="150" spans="1:112" x14ac:dyDescent="0.2">
      <c r="A150" s="39">
        <v>41671</v>
      </c>
      <c r="B150" s="48">
        <v>197.58</v>
      </c>
      <c r="C150" s="150">
        <v>20.689699999999998</v>
      </c>
      <c r="D150" s="150">
        <v>20.834099999999999</v>
      </c>
      <c r="E150" s="49">
        <v>698.86</v>
      </c>
      <c r="F150" s="95">
        <f t="shared" si="44"/>
        <v>14459.203742</v>
      </c>
      <c r="G150" s="51">
        <v>328.3</v>
      </c>
      <c r="H150" s="95">
        <f t="shared" si="45"/>
        <v>6792.4285099999997</v>
      </c>
      <c r="I150" s="53">
        <v>-370.56</v>
      </c>
      <c r="J150" s="98">
        <f t="shared" si="46"/>
        <v>-7666.7752319999991</v>
      </c>
      <c r="K150" s="51">
        <v>111.34</v>
      </c>
      <c r="L150" s="95">
        <f t="shared" si="47"/>
        <v>21998.557200000003</v>
      </c>
      <c r="M150" s="51">
        <v>224.82</v>
      </c>
      <c r="N150" s="95">
        <f t="shared" si="48"/>
        <v>4651.4583539999994</v>
      </c>
      <c r="O150" s="51">
        <v>2.76</v>
      </c>
      <c r="P150" s="154">
        <f t="shared" si="49"/>
        <v>57.103571999999993</v>
      </c>
      <c r="Q150" s="51">
        <v>222.06</v>
      </c>
      <c r="R150" s="98">
        <f t="shared" si="50"/>
        <v>4594.3547819999994</v>
      </c>
      <c r="S150" s="53">
        <v>152.96</v>
      </c>
      <c r="T150" s="98">
        <f t="shared" si="51"/>
        <v>3164.696512</v>
      </c>
      <c r="U150" s="56">
        <v>1373.84</v>
      </c>
      <c r="V150" s="47">
        <v>705.51578117479687</v>
      </c>
      <c r="W150" s="100">
        <f>F150/([5]Enlaces!$C$17/100)</f>
        <v>12029.287638935108</v>
      </c>
      <c r="X150" s="47">
        <v>331.42665334929143</v>
      </c>
      <c r="Y150" s="100">
        <f>H150/([5]Enlaces!$C$17/100)</f>
        <v>5650.9388602329454</v>
      </c>
      <c r="Z150" s="47">
        <v>-374.08912782550544</v>
      </c>
      <c r="AA150" s="100">
        <f>J150/([5]Enlaces!$C$17/100)</f>
        <v>-6378.3487787021622</v>
      </c>
      <c r="AB150" s="47">
        <v>226.9611337373978</v>
      </c>
      <c r="AC150" s="100">
        <f>N150/([5]Enlaces!$C$17/100)</f>
        <v>3869.7656855241262</v>
      </c>
      <c r="AD150" s="47">
        <v>2.7862856023272746</v>
      </c>
      <c r="AE150" s="100">
        <f>(P150/([5]Enlaces!$C$17/100))</f>
        <v>47.507131447587348</v>
      </c>
      <c r="AF150" s="47">
        <v>224.17484813507053</v>
      </c>
      <c r="AG150" s="100">
        <f>(R150/([5]Enlaces!$C$17/100))</f>
        <v>3822.258554076539</v>
      </c>
      <c r="AH150" s="47">
        <v>154.41675569999276</v>
      </c>
      <c r="AI150" s="100">
        <f>T150/([5]Enlaces!$C$17/100)</f>
        <v>2632.8589950083197</v>
      </c>
      <c r="AJ150" s="42">
        <v>270.8</v>
      </c>
      <c r="AK150" s="45">
        <v>51.15</v>
      </c>
      <c r="AL150" s="41">
        <v>9546.4090563788977</v>
      </c>
      <c r="AM150" s="123">
        <f t="shared" si="52"/>
        <v>197512.33945376246</v>
      </c>
      <c r="AN150" s="128">
        <v>-2.9325153673900428E-2</v>
      </c>
      <c r="AO150" s="125">
        <v>-0.12122421503682534</v>
      </c>
      <c r="AP150" s="125">
        <v>-2.1106015910660414E-2</v>
      </c>
      <c r="AQ150" s="125">
        <v>4.5780373826362908E-3</v>
      </c>
      <c r="AR150" s="125">
        <v>-1.677209267957569E-2</v>
      </c>
      <c r="AS150" s="125">
        <v>1.1111021792325149E-2</v>
      </c>
      <c r="AT150" s="125">
        <v>4.0254310410052341E-2</v>
      </c>
      <c r="AU150" s="125">
        <v>-1.3205993824431106E-2</v>
      </c>
      <c r="AV150" s="125">
        <v>-1.7699379768668644E-3</v>
      </c>
      <c r="AW150" s="125">
        <v>-2.6986292287067837E-3</v>
      </c>
      <c r="AX150" s="125" t="s">
        <v>154</v>
      </c>
      <c r="AY150" s="125">
        <v>6.5189550415688524E-2</v>
      </c>
      <c r="AZ150" s="140">
        <v>1.6199439407011296E-2</v>
      </c>
      <c r="BA150" s="128">
        <v>1.6197710682324118E-3</v>
      </c>
      <c r="BB150" s="125">
        <v>-6.569616708888526E-2</v>
      </c>
      <c r="BC150" s="125">
        <v>-2.1490015701462362E-2</v>
      </c>
      <c r="BD150" s="125">
        <v>1.451312314188824E-2</v>
      </c>
      <c r="BE150" s="125">
        <v>7.3112446252181496E-3</v>
      </c>
      <c r="BF150" s="125">
        <v>1.0159702665423875E-2</v>
      </c>
      <c r="BG150" s="125">
        <v>-1.0096384991621798E-2</v>
      </c>
      <c r="BH150" s="125">
        <v>2.5697708182963463E-3</v>
      </c>
      <c r="BI150" s="125">
        <v>5.3320114052701761E-4</v>
      </c>
      <c r="BJ150" s="125">
        <v>2.0601162642379656E-3</v>
      </c>
      <c r="BK150" s="125" t="s">
        <v>154</v>
      </c>
      <c r="BL150" s="125">
        <v>1.4733983690939256E-2</v>
      </c>
      <c r="BM150" s="129">
        <v>2.1346501865469047E-3</v>
      </c>
      <c r="BN150" s="29">
        <v>2594.753551690671</v>
      </c>
      <c r="BO150" s="29">
        <f t="shared" si="53"/>
        <v>53684.672558414473</v>
      </c>
      <c r="BP150" s="29">
        <v>10259.638800296323</v>
      </c>
      <c r="BQ150" s="26">
        <f t="shared" si="54"/>
        <v>212268.84888649083</v>
      </c>
      <c r="BR150" s="26">
        <v>106.15903709101536</v>
      </c>
      <c r="BS150" s="26">
        <f t="shared" si="55"/>
        <v>2196.3986297019806</v>
      </c>
      <c r="BT150" s="78">
        <v>12960.551389078009</v>
      </c>
      <c r="BU150" s="33">
        <f t="shared" si="56"/>
        <v>268149.92007460725</v>
      </c>
      <c r="BV150" s="45">
        <v>8.4700000000000006</v>
      </c>
      <c r="BW150" s="34">
        <v>20.36</v>
      </c>
      <c r="BX150" s="30">
        <v>4.1100000000000003</v>
      </c>
      <c r="BY150" s="27">
        <v>11.24</v>
      </c>
      <c r="BZ150" s="27"/>
      <c r="CA150" s="27">
        <v>13.83</v>
      </c>
      <c r="CB150" s="79"/>
      <c r="CC150" s="35">
        <v>5.2</v>
      </c>
      <c r="CD150" s="8">
        <v>20.673604999999995</v>
      </c>
      <c r="CE150" s="9">
        <v>20.818284999999999</v>
      </c>
      <c r="CF150" s="10">
        <v>1.55</v>
      </c>
      <c r="CG150" s="11">
        <v>0.9</v>
      </c>
      <c r="CH150" s="11">
        <v>0.75</v>
      </c>
      <c r="CI150" s="88">
        <v>0</v>
      </c>
      <c r="CJ150" s="12">
        <v>229.32</v>
      </c>
      <c r="CK150" s="22">
        <f t="shared" si="57"/>
        <v>4744.5620039999994</v>
      </c>
      <c r="CL150" s="1">
        <v>229.32</v>
      </c>
      <c r="CM150" s="22">
        <f t="shared" si="58"/>
        <v>4744.5620039999994</v>
      </c>
      <c r="CN150" s="1">
        <v>204.6</v>
      </c>
      <c r="CO150" s="23">
        <f t="shared" si="59"/>
        <v>4233.1126199999999</v>
      </c>
      <c r="CP150" s="1">
        <v>24.72</v>
      </c>
      <c r="CQ150" s="23">
        <f t="shared" si="60"/>
        <v>511.44938399999995</v>
      </c>
      <c r="CR150" s="1">
        <v>0</v>
      </c>
      <c r="CS150" s="24">
        <f t="shared" si="61"/>
        <v>0</v>
      </c>
      <c r="CT150" s="82">
        <v>320.67</v>
      </c>
      <c r="CU150" s="22">
        <f t="shared" si="62"/>
        <v>6634.5660989999997</v>
      </c>
      <c r="CV150" s="1">
        <v>271.56</v>
      </c>
      <c r="CW150" s="23">
        <f t="shared" si="63"/>
        <v>5618.4949319999996</v>
      </c>
      <c r="CX150" s="1">
        <v>49.12</v>
      </c>
      <c r="CY150" s="24">
        <f t="shared" si="64"/>
        <v>1016.2780639999999</v>
      </c>
      <c r="CZ150" s="85">
        <v>-42.24</v>
      </c>
      <c r="DA150" s="25">
        <f t="shared" si="65"/>
        <v>-873.93292799999995</v>
      </c>
      <c r="DB150" s="25">
        <v>3006.11</v>
      </c>
      <c r="DC150" s="25">
        <v>38139.199999999997</v>
      </c>
      <c r="DD150" s="25">
        <v>147355.38</v>
      </c>
      <c r="DE150" s="157">
        <v>201289.89</v>
      </c>
      <c r="DF150" s="157">
        <v>15080.596176234099</v>
      </c>
      <c r="DG150" s="157">
        <v>32713.0365094468</v>
      </c>
      <c r="DH150" s="4">
        <v>0.81906180193596079</v>
      </c>
    </row>
    <row r="151" spans="1:112" x14ac:dyDescent="0.2">
      <c r="A151" s="39">
        <v>41699</v>
      </c>
      <c r="B151" s="48">
        <v>205.41120000000001</v>
      </c>
      <c r="C151" s="150">
        <v>20.751300000000001</v>
      </c>
      <c r="D151" s="150">
        <v>20.896100000000001</v>
      </c>
      <c r="E151" s="49">
        <v>790.88</v>
      </c>
      <c r="F151" s="95">
        <f t="shared" si="44"/>
        <v>16411.788144000002</v>
      </c>
      <c r="G151" s="51">
        <v>358.8</v>
      </c>
      <c r="H151" s="95">
        <f t="shared" si="45"/>
        <v>7445.5664400000005</v>
      </c>
      <c r="I151" s="53">
        <v>-432.08</v>
      </c>
      <c r="J151" s="98">
        <f t="shared" si="46"/>
        <v>-8966.2217039999996</v>
      </c>
      <c r="K151" s="51">
        <v>115.65</v>
      </c>
      <c r="L151" s="95">
        <f t="shared" si="47"/>
        <v>23755.80528</v>
      </c>
      <c r="M151" s="51">
        <v>278.79000000000002</v>
      </c>
      <c r="N151" s="95">
        <f t="shared" si="48"/>
        <v>5785.2549270000009</v>
      </c>
      <c r="O151" s="51">
        <v>3.21</v>
      </c>
      <c r="P151" s="154">
        <f t="shared" si="49"/>
        <v>66.611672999999996</v>
      </c>
      <c r="Q151" s="51">
        <v>275.58</v>
      </c>
      <c r="R151" s="98">
        <f t="shared" si="50"/>
        <v>5718.6432539999996</v>
      </c>
      <c r="S151" s="53">
        <v>192.3</v>
      </c>
      <c r="T151" s="98">
        <f t="shared" si="51"/>
        <v>3990.4749900000002</v>
      </c>
      <c r="U151" s="56">
        <v>1662.8</v>
      </c>
      <c r="V151" s="47">
        <v>793.30325045600182</v>
      </c>
      <c r="W151" s="100">
        <f>F151/([5]Enlaces!$C$17/100)</f>
        <v>13653.733896838605</v>
      </c>
      <c r="X151" s="47">
        <v>359.89936053966909</v>
      </c>
      <c r="Y151" s="100">
        <f>H151/([5]Enlaces!$C$17/100)</f>
        <v>6194.3148419301169</v>
      </c>
      <c r="Z151" s="47">
        <v>-433.40388991633279</v>
      </c>
      <c r="AA151" s="100">
        <f>J151/([5]Enlaces!$C$17/100)</f>
        <v>-7459.419054908486</v>
      </c>
      <c r="AB151" s="47">
        <v>279.64421049290507</v>
      </c>
      <c r="AC151" s="100">
        <f>N151/([5]Enlaces!$C$17/100)</f>
        <v>4813.0240657237946</v>
      </c>
      <c r="AD151" s="47">
        <v>3.2198354161993805</v>
      </c>
      <c r="AE151" s="100">
        <f>(P151/([5]Enlaces!$C$17/100))</f>
        <v>55.41736522462562</v>
      </c>
      <c r="AF151" s="47">
        <v>276.4243750767057</v>
      </c>
      <c r="AG151" s="100">
        <f>(R151/([5]Enlaces!$C$17/100))</f>
        <v>4757.6067004991683</v>
      </c>
      <c r="AH151" s="47">
        <v>192.88920577418719</v>
      </c>
      <c r="AI151" s="100">
        <f>T151/([5]Enlaces!$C$17/100)</f>
        <v>3319.8627204658906</v>
      </c>
      <c r="AJ151" s="42">
        <v>272.39999999999998</v>
      </c>
      <c r="AK151" s="45">
        <v>51.55</v>
      </c>
      <c r="AL151" s="41">
        <v>9599.6890655404186</v>
      </c>
      <c r="AM151" s="123">
        <f t="shared" si="52"/>
        <v>199206.02770574889</v>
      </c>
      <c r="AN151" s="128">
        <v>2.3684700874737619E-3</v>
      </c>
      <c r="AO151" s="125">
        <v>0.2923865001483783</v>
      </c>
      <c r="AP151" s="125">
        <v>6.2613514340375875E-2</v>
      </c>
      <c r="AQ151" s="125">
        <v>2.0909362482046667E-4</v>
      </c>
      <c r="AR151" s="125">
        <v>-2.3811061245313847E-2</v>
      </c>
      <c r="AS151" s="125">
        <v>1.7892485784556378E-3</v>
      </c>
      <c r="AT151" s="125">
        <v>3.8835837049118638E-2</v>
      </c>
      <c r="AU151" s="125">
        <v>1.4781909548851058E-2</v>
      </c>
      <c r="AV151" s="125">
        <v>-1.6582067379504073E-2</v>
      </c>
      <c r="AW151" s="125">
        <v>7.6088341718323349E-3</v>
      </c>
      <c r="AX151" s="125" t="s">
        <v>154</v>
      </c>
      <c r="AY151" s="125">
        <v>-8.4642349292233243E-3</v>
      </c>
      <c r="AZ151" s="140">
        <v>2.2249018609821869E-2</v>
      </c>
      <c r="BA151" s="128">
        <v>-5.2532588025113736E-3</v>
      </c>
      <c r="BB151" s="125">
        <v>7.706714003675974E-2</v>
      </c>
      <c r="BC151" s="125">
        <v>-2.2894848548006275E-3</v>
      </c>
      <c r="BD151" s="125">
        <v>-2.4721761801019704E-2</v>
      </c>
      <c r="BE151" s="125">
        <v>8.3841267317230628E-3</v>
      </c>
      <c r="BF151" s="125">
        <v>2.3782401365257222E-2</v>
      </c>
      <c r="BG151" s="125">
        <v>5.965541976297617E-3</v>
      </c>
      <c r="BH151" s="125">
        <v>8.1705137780296866E-3</v>
      </c>
      <c r="BI151" s="125">
        <v>-1.9251563867793808E-2</v>
      </c>
      <c r="BJ151" s="125">
        <v>4.967404532553843E-3</v>
      </c>
      <c r="BK151" s="125" t="s">
        <v>154</v>
      </c>
      <c r="BL151" s="125">
        <v>-2.2559764641139513E-2</v>
      </c>
      <c r="BM151" s="129">
        <v>2.9012739088498662E-3</v>
      </c>
      <c r="BN151" s="29">
        <v>2669.7516314526197</v>
      </c>
      <c r="BO151" s="29">
        <f t="shared" si="53"/>
        <v>55400.817029762751</v>
      </c>
      <c r="BP151" s="29">
        <v>10311.511627078957</v>
      </c>
      <c r="BQ151" s="26">
        <f t="shared" si="54"/>
        <v>213977.27122700357</v>
      </c>
      <c r="BR151" s="26">
        <v>110.98671844007197</v>
      </c>
      <c r="BS151" s="26">
        <f t="shared" si="55"/>
        <v>2303.1186903654657</v>
      </c>
      <c r="BT151" s="78">
        <v>13092.249976971649</v>
      </c>
      <c r="BU151" s="33">
        <f t="shared" si="56"/>
        <v>271681.20694713178</v>
      </c>
      <c r="BV151" s="45">
        <v>8.42</v>
      </c>
      <c r="BW151" s="34">
        <v>20.62</v>
      </c>
      <c r="BX151" s="30">
        <v>4.1100000000000003</v>
      </c>
      <c r="BY151" s="27">
        <v>11.16</v>
      </c>
      <c r="BZ151" s="27"/>
      <c r="CA151" s="27">
        <v>14.02</v>
      </c>
      <c r="CB151" s="79"/>
      <c r="CC151" s="35">
        <v>5.08</v>
      </c>
      <c r="CD151" s="8">
        <v>20.730138095238093</v>
      </c>
      <c r="CE151" s="9">
        <v>20.875390476190471</v>
      </c>
      <c r="CF151" s="10">
        <v>1.26</v>
      </c>
      <c r="CG151" s="11">
        <v>0.6</v>
      </c>
      <c r="CH151" s="11">
        <v>1.69</v>
      </c>
      <c r="CI151" s="88">
        <v>-1.66</v>
      </c>
      <c r="CJ151" s="12">
        <v>235.22</v>
      </c>
      <c r="CK151" s="22">
        <f t="shared" si="57"/>
        <v>4881.1207860000004</v>
      </c>
      <c r="CL151" s="1">
        <v>235.22</v>
      </c>
      <c r="CM151" s="22">
        <f t="shared" si="58"/>
        <v>4881.1207860000004</v>
      </c>
      <c r="CN151" s="1">
        <v>220.75</v>
      </c>
      <c r="CO151" s="23">
        <f t="shared" si="59"/>
        <v>4580.849475</v>
      </c>
      <c r="CP151" s="1">
        <v>14.47</v>
      </c>
      <c r="CQ151" s="23">
        <f t="shared" si="60"/>
        <v>300.27131100000003</v>
      </c>
      <c r="CR151" s="1">
        <v>0</v>
      </c>
      <c r="CS151" s="24">
        <f t="shared" si="61"/>
        <v>0</v>
      </c>
      <c r="CT151" s="82">
        <v>336.09</v>
      </c>
      <c r="CU151" s="22">
        <f t="shared" si="62"/>
        <v>6974.3044169999994</v>
      </c>
      <c r="CV151" s="1">
        <v>294.88</v>
      </c>
      <c r="CW151" s="23">
        <f t="shared" si="63"/>
        <v>6119.1433440000001</v>
      </c>
      <c r="CX151" s="1">
        <v>41.21</v>
      </c>
      <c r="CY151" s="24">
        <f t="shared" si="64"/>
        <v>855.16107299999999</v>
      </c>
      <c r="CZ151" s="85">
        <v>-59.65</v>
      </c>
      <c r="DA151" s="25">
        <f t="shared" si="65"/>
        <v>-1237.8150450000001</v>
      </c>
      <c r="DB151" s="25">
        <v>3069.08</v>
      </c>
      <c r="DC151" s="25">
        <v>38765.29</v>
      </c>
      <c r="DD151" s="25">
        <v>150064.20000000001</v>
      </c>
      <c r="DE151" s="157">
        <v>204150.95</v>
      </c>
      <c r="DF151" s="157">
        <v>15064.075008207999</v>
      </c>
      <c r="DG151" s="157">
        <v>33042.373999723</v>
      </c>
      <c r="DH151" s="4">
        <v>0.59084194977843119</v>
      </c>
    </row>
    <row r="152" spans="1:112" x14ac:dyDescent="0.2">
      <c r="A152" s="39">
        <v>41730</v>
      </c>
      <c r="B152" s="48">
        <v>197.3631</v>
      </c>
      <c r="C152" s="150">
        <v>20.804400000000001</v>
      </c>
      <c r="D152" s="150">
        <v>20.9495</v>
      </c>
      <c r="E152" s="49">
        <v>771.34</v>
      </c>
      <c r="F152" s="95">
        <f t="shared" si="44"/>
        <v>16047.265896000001</v>
      </c>
      <c r="G152" s="51">
        <v>362.4</v>
      </c>
      <c r="H152" s="95">
        <f t="shared" si="45"/>
        <v>7539.5145599999996</v>
      </c>
      <c r="I152" s="53">
        <v>-408.94</v>
      </c>
      <c r="J152" s="98">
        <f t="shared" si="46"/>
        <v>-8507.7513360000012</v>
      </c>
      <c r="K152" s="51">
        <v>117.46</v>
      </c>
      <c r="L152" s="95">
        <f t="shared" si="47"/>
        <v>23182.269725999999</v>
      </c>
      <c r="M152" s="51">
        <v>320.36</v>
      </c>
      <c r="N152" s="95">
        <f t="shared" si="48"/>
        <v>6664.8975840000003</v>
      </c>
      <c r="O152" s="51">
        <v>2.91</v>
      </c>
      <c r="P152" s="154">
        <f t="shared" si="49"/>
        <v>60.540804000000009</v>
      </c>
      <c r="Q152" s="51">
        <v>317.45</v>
      </c>
      <c r="R152" s="98">
        <f t="shared" si="50"/>
        <v>6604.3567800000001</v>
      </c>
      <c r="S152" s="53">
        <v>197.4</v>
      </c>
      <c r="T152" s="98">
        <f t="shared" si="51"/>
        <v>4106.78856</v>
      </c>
      <c r="U152" s="56">
        <v>1680.63</v>
      </c>
      <c r="V152" s="47">
        <v>771.16105141054175</v>
      </c>
      <c r="W152" s="100">
        <f>F152/([5]Enlaces!$C$17/100)</f>
        <v>13350.4707953411</v>
      </c>
      <c r="X152" s="47">
        <v>362.31592427616914</v>
      </c>
      <c r="Y152" s="100">
        <f>H152/([5]Enlaces!$C$17/100)</f>
        <v>6272.474675540765</v>
      </c>
      <c r="Z152" s="47">
        <v>-408.84512713437255</v>
      </c>
      <c r="AA152" s="100">
        <f>J152/([5]Enlaces!$C$17/100)</f>
        <v>-7077.9961198003339</v>
      </c>
      <c r="AB152" s="47">
        <v>320.28567743132879</v>
      </c>
      <c r="AC152" s="100">
        <f>N152/([5]Enlaces!$C$17/100)</f>
        <v>5544.8399201331122</v>
      </c>
      <c r="AD152" s="47">
        <v>2.9093248886414247</v>
      </c>
      <c r="AE152" s="100">
        <f>(P152/([5]Enlaces!$C$17/100))</f>
        <v>50.366725457570723</v>
      </c>
      <c r="AF152" s="47">
        <v>317.37635254268736</v>
      </c>
      <c r="AG152" s="100">
        <f>(R152/([5]Enlaces!$C$17/100))</f>
        <v>5494.473194675541</v>
      </c>
      <c r="AH152" s="47">
        <v>197.35420378619148</v>
      </c>
      <c r="AI152" s="100">
        <f>T152/([5]Enlaces!$C$17/100)</f>
        <v>3416.6294176372712</v>
      </c>
      <c r="AJ152" s="42">
        <v>273.5</v>
      </c>
      <c r="AK152" s="45">
        <v>51.95</v>
      </c>
      <c r="AL152" s="41">
        <v>9770.4796710484807</v>
      </c>
      <c r="AM152" s="123">
        <f t="shared" si="52"/>
        <v>203268.96726836101</v>
      </c>
      <c r="AN152" s="128">
        <v>3.6781871358051443E-2</v>
      </c>
      <c r="AO152" s="125">
        <v>6.2424750371638194E-2</v>
      </c>
      <c r="AP152" s="125">
        <v>-1.7557434119755744E-2</v>
      </c>
      <c r="AQ152" s="125">
        <v>-4.0774743785048084E-3</v>
      </c>
      <c r="AR152" s="125">
        <v>2.5853168760228806E-2</v>
      </c>
      <c r="AS152" s="125">
        <v>3.5611620653381859E-3</v>
      </c>
      <c r="AT152" s="125">
        <v>-3.91864762043862E-2</v>
      </c>
      <c r="AU152" s="125">
        <v>3.7445343065738212E-2</v>
      </c>
      <c r="AV152" s="125">
        <v>-2.2854649482886513E-2</v>
      </c>
      <c r="AW152" s="125">
        <v>9.8424241837047344E-3</v>
      </c>
      <c r="AX152" s="125" t="s">
        <v>154</v>
      </c>
      <c r="AY152" s="125">
        <v>3.0661365569734311E-2</v>
      </c>
      <c r="AZ152" s="140">
        <v>-3.078324087321338E-3</v>
      </c>
      <c r="BA152" s="128">
        <v>-6.0682079386511489E-3</v>
      </c>
      <c r="BB152" s="125">
        <v>-7.6152198562107198E-3</v>
      </c>
      <c r="BC152" s="125">
        <v>1.1276415023953046E-3</v>
      </c>
      <c r="BD152" s="125">
        <v>2.11161771771744E-2</v>
      </c>
      <c r="BE152" s="125">
        <v>2.0652835035530837E-2</v>
      </c>
      <c r="BF152" s="125">
        <v>9.9236062199279385E-3</v>
      </c>
      <c r="BG152" s="125">
        <v>1.2499689509654743E-2</v>
      </c>
      <c r="BH152" s="125">
        <v>6.8461987354143661E-2</v>
      </c>
      <c r="BI152" s="125">
        <v>-5.0625892848041865E-3</v>
      </c>
      <c r="BJ152" s="125">
        <v>2.6266027343153642E-3</v>
      </c>
      <c r="BK152" s="125" t="s">
        <v>154</v>
      </c>
      <c r="BL152" s="125">
        <v>2.9287548367924021E-2</v>
      </c>
      <c r="BM152" s="129">
        <v>1.1797382141184753E-2</v>
      </c>
      <c r="BN152" s="29">
        <v>2758.754943311701</v>
      </c>
      <c r="BO152" s="29">
        <f t="shared" si="53"/>
        <v>57394.241342633955</v>
      </c>
      <c r="BP152" s="29">
        <v>10369.157692846653</v>
      </c>
      <c r="BQ152" s="26">
        <f t="shared" si="54"/>
        <v>215724.10430505892</v>
      </c>
      <c r="BR152" s="26">
        <v>110.75494545108354</v>
      </c>
      <c r="BS152" s="26">
        <f t="shared" si="55"/>
        <v>2304.1901871425225</v>
      </c>
      <c r="BT152" s="78">
        <v>13238.667100248274</v>
      </c>
      <c r="BU152" s="33">
        <f t="shared" si="56"/>
        <v>275422.52582040522</v>
      </c>
      <c r="BV152" s="45">
        <v>8.4499999999999993</v>
      </c>
      <c r="BW152" s="34">
        <v>20.59</v>
      </c>
      <c r="BX152" s="30">
        <v>4.0599999999999996</v>
      </c>
      <c r="BY152" s="27">
        <v>11.04</v>
      </c>
      <c r="BZ152" s="27"/>
      <c r="CA152" s="27">
        <v>13.8</v>
      </c>
      <c r="CB152" s="79"/>
      <c r="CC152" s="35">
        <v>4.79</v>
      </c>
      <c r="CD152" s="8">
        <v>20.774422222222221</v>
      </c>
      <c r="CE152" s="9">
        <v>20.919916666666666</v>
      </c>
      <c r="CF152" s="10">
        <v>1.17</v>
      </c>
      <c r="CG152" s="11">
        <v>1</v>
      </c>
      <c r="CH152" s="11">
        <v>1.98</v>
      </c>
      <c r="CI152" s="88">
        <v>-0.22</v>
      </c>
      <c r="CJ152" s="12">
        <v>381.06</v>
      </c>
      <c r="CK152" s="22">
        <f t="shared" si="57"/>
        <v>7927.7246640000003</v>
      </c>
      <c r="CL152" s="1">
        <v>381.06</v>
      </c>
      <c r="CM152" s="22">
        <f t="shared" si="58"/>
        <v>7927.7246640000003</v>
      </c>
      <c r="CN152" s="1">
        <v>367.62</v>
      </c>
      <c r="CO152" s="23">
        <f t="shared" si="59"/>
        <v>7648.1135280000008</v>
      </c>
      <c r="CP152" s="1">
        <v>13.44</v>
      </c>
      <c r="CQ152" s="23">
        <f t="shared" si="60"/>
        <v>279.61113599999999</v>
      </c>
      <c r="CR152" s="1">
        <v>0</v>
      </c>
      <c r="CS152" s="24">
        <f t="shared" si="61"/>
        <v>0</v>
      </c>
      <c r="CT152" s="82">
        <v>290.16000000000003</v>
      </c>
      <c r="CU152" s="22">
        <f t="shared" si="62"/>
        <v>6036.6047040000012</v>
      </c>
      <c r="CV152" s="1">
        <v>239.1</v>
      </c>
      <c r="CW152" s="23">
        <f t="shared" si="63"/>
        <v>4974.3320400000002</v>
      </c>
      <c r="CX152" s="1">
        <v>51.07</v>
      </c>
      <c r="CY152" s="24">
        <f t="shared" si="64"/>
        <v>1062.480708</v>
      </c>
      <c r="CZ152" s="85">
        <v>141.96</v>
      </c>
      <c r="DA152" s="25">
        <f t="shared" si="65"/>
        <v>2953.3926240000005</v>
      </c>
      <c r="DB152" s="25">
        <v>3161.26</v>
      </c>
      <c r="DC152" s="25">
        <v>38036.43</v>
      </c>
      <c r="DD152" s="25">
        <v>149852.47</v>
      </c>
      <c r="DE152" s="157">
        <v>204235.2</v>
      </c>
      <c r="DF152" s="157">
        <v>15194.265311479499</v>
      </c>
      <c r="DG152" s="157">
        <v>33918.701961658997</v>
      </c>
      <c r="DH152" s="4">
        <v>0.40381791483112828</v>
      </c>
    </row>
    <row r="153" spans="1:112" x14ac:dyDescent="0.2">
      <c r="A153" s="39">
        <v>41760</v>
      </c>
      <c r="B153" s="48">
        <v>207.029</v>
      </c>
      <c r="C153" s="150">
        <v>20.859500000000001</v>
      </c>
      <c r="D153" s="150">
        <v>21.006799999999998</v>
      </c>
      <c r="E153" s="49">
        <v>872.18</v>
      </c>
      <c r="F153" s="95">
        <f t="shared" si="44"/>
        <v>18193.238709999998</v>
      </c>
      <c r="G153" s="51">
        <v>412.4</v>
      </c>
      <c r="H153" s="95">
        <f t="shared" si="45"/>
        <v>8602.4578000000001</v>
      </c>
      <c r="I153" s="53">
        <v>-459.78</v>
      </c>
      <c r="J153" s="98">
        <f t="shared" si="46"/>
        <v>-9590.7809099999995</v>
      </c>
      <c r="K153" s="51">
        <v>113.99</v>
      </c>
      <c r="L153" s="95">
        <f t="shared" si="47"/>
        <v>23599.235709999997</v>
      </c>
      <c r="M153" s="51">
        <v>308.51</v>
      </c>
      <c r="N153" s="95">
        <f t="shared" si="48"/>
        <v>6435.364345</v>
      </c>
      <c r="O153" s="51">
        <v>2.9</v>
      </c>
      <c r="P153" s="154">
        <f t="shared" si="49"/>
        <v>60.492550000000001</v>
      </c>
      <c r="Q153" s="51">
        <v>305.62</v>
      </c>
      <c r="R153" s="98">
        <f t="shared" si="50"/>
        <v>6375.0803900000001</v>
      </c>
      <c r="S153" s="53">
        <v>212.36</v>
      </c>
      <c r="T153" s="98">
        <f t="shared" si="51"/>
        <v>4429.7234200000003</v>
      </c>
      <c r="U153" s="56">
        <v>1862.96</v>
      </c>
      <c r="V153" s="47">
        <v>868.94277873056308</v>
      </c>
      <c r="W153" s="100">
        <f>F153/([5]Enlaces!$C$17/100)</f>
        <v>15135.805915141429</v>
      </c>
      <c r="X153" s="47">
        <v>410.86931820092667</v>
      </c>
      <c r="Y153" s="100">
        <f>H153/([5]Enlaces!$C$17/100)</f>
        <v>7156.7868552412647</v>
      </c>
      <c r="Z153" s="47">
        <v>-458.07346052963641</v>
      </c>
      <c r="AA153" s="100">
        <f>J153/([5]Enlaces!$C$17/100)</f>
        <v>-7979.0190599001662</v>
      </c>
      <c r="AB153" s="47">
        <v>307.3649208490977</v>
      </c>
      <c r="AC153" s="100">
        <f>N153/([5]Enlaces!$C$17/100)</f>
        <v>5353.8804866888522</v>
      </c>
      <c r="AD153" s="47">
        <v>2.8892362337116571</v>
      </c>
      <c r="AE153" s="100">
        <f>(P153/([5]Enlaces!$C$17/100))</f>
        <v>50.326580698835279</v>
      </c>
      <c r="AF153" s="47">
        <v>304.48564749895058</v>
      </c>
      <c r="AG153" s="100">
        <f>(R153/([5]Enlaces!$C$17/100))</f>
        <v>5303.7274459234613</v>
      </c>
      <c r="AH153" s="47">
        <v>211.57179537620951</v>
      </c>
      <c r="AI153" s="100">
        <f>T153/([5]Enlaces!$C$17/100)</f>
        <v>3685.2940266222963</v>
      </c>
      <c r="AJ153" s="42">
        <v>274.89999999999998</v>
      </c>
      <c r="AK153" s="45">
        <v>52.17</v>
      </c>
      <c r="AL153" s="41">
        <v>9778.3919319865145</v>
      </c>
      <c r="AM153" s="123">
        <f t="shared" si="52"/>
        <v>203972.36650527272</v>
      </c>
      <c r="AN153" s="128">
        <v>3.6760069862463718E-2</v>
      </c>
      <c r="AO153" s="125">
        <v>-0.12439889672976412</v>
      </c>
      <c r="AP153" s="125">
        <v>-5.3061864205437015E-3</v>
      </c>
      <c r="AQ153" s="125">
        <v>1.4969391769348306E-2</v>
      </c>
      <c r="AR153" s="125">
        <v>3.0629615057717885E-3</v>
      </c>
      <c r="AS153" s="125">
        <v>4.0157654944488197E-3</v>
      </c>
      <c r="AT153" s="125">
        <v>-3.0978980313663085E-2</v>
      </c>
      <c r="AU153" s="125">
        <v>0.11709675868359382</v>
      </c>
      <c r="AV153" s="125">
        <v>2.0062616639808128E-2</v>
      </c>
      <c r="AW153" s="125">
        <v>2.8334793661295432E-3</v>
      </c>
      <c r="AX153" s="125" t="s">
        <v>154</v>
      </c>
      <c r="AY153" s="125">
        <v>1.5343235321256143E-2</v>
      </c>
      <c r="AZ153" s="140">
        <v>-9.3660613906354495E-4</v>
      </c>
      <c r="BA153" s="128">
        <v>-1.3233867910118935E-2</v>
      </c>
      <c r="BB153" s="125">
        <v>6.1367021844429548E-3</v>
      </c>
      <c r="BC153" s="125">
        <v>6.4472796870636007E-3</v>
      </c>
      <c r="BD153" s="125">
        <v>-2.4623629746246767E-2</v>
      </c>
      <c r="BE153" s="125">
        <v>2.9365613675156554E-2</v>
      </c>
      <c r="BF153" s="125">
        <v>2.5735826900701753E-2</v>
      </c>
      <c r="BG153" s="125">
        <v>-5.3375717875459028E-3</v>
      </c>
      <c r="BH153" s="125">
        <v>-2.4186790234410283E-2</v>
      </c>
      <c r="BI153" s="125">
        <v>8.6076943865125433E-3</v>
      </c>
      <c r="BJ153" s="125">
        <v>2.4778582011881767E-3</v>
      </c>
      <c r="BK153" s="125" t="s">
        <v>154</v>
      </c>
      <c r="BL153" s="125">
        <v>3.2908400213376821E-2</v>
      </c>
      <c r="BM153" s="129">
        <v>9.9528879005408299E-3</v>
      </c>
      <c r="BN153" s="29">
        <v>2717.0347269376939</v>
      </c>
      <c r="BO153" s="29">
        <f t="shared" si="53"/>
        <v>56675.985886556824</v>
      </c>
      <c r="BP153" s="29">
        <v>10388.269009408275</v>
      </c>
      <c r="BQ153" s="26">
        <f t="shared" si="54"/>
        <v>216694.09740175193</v>
      </c>
      <c r="BR153" s="26">
        <v>134.65871471381911</v>
      </c>
      <c r="BS153" s="26">
        <f t="shared" si="55"/>
        <v>2808.9134595729097</v>
      </c>
      <c r="BT153" s="78">
        <v>13239.961970777327</v>
      </c>
      <c r="BU153" s="33">
        <f t="shared" si="56"/>
        <v>276178.98672942969</v>
      </c>
      <c r="BV153" s="45">
        <v>8.48</v>
      </c>
      <c r="BW153" s="34">
        <v>20.69</v>
      </c>
      <c r="BX153" s="30">
        <v>4.0599999999999996</v>
      </c>
      <c r="BY153" s="27">
        <v>10.94</v>
      </c>
      <c r="BZ153" s="27"/>
      <c r="CA153" s="27">
        <v>13.62</v>
      </c>
      <c r="CB153" s="79"/>
      <c r="CC153" s="35">
        <v>4.4400000000000004</v>
      </c>
      <c r="CD153" s="8">
        <v>20.821080952380953</v>
      </c>
      <c r="CE153" s="9">
        <v>20.965971428571429</v>
      </c>
      <c r="CF153" s="10">
        <v>1.46</v>
      </c>
      <c r="CG153" s="11">
        <v>1.31</v>
      </c>
      <c r="CH153" s="11">
        <v>2.36</v>
      </c>
      <c r="CI153" s="88">
        <v>0</v>
      </c>
      <c r="CJ153" s="12">
        <v>278.8</v>
      </c>
      <c r="CK153" s="22">
        <f t="shared" si="57"/>
        <v>5815.6286</v>
      </c>
      <c r="CL153" s="1">
        <v>278.8</v>
      </c>
      <c r="CM153" s="22">
        <f t="shared" si="58"/>
        <v>5815.6286</v>
      </c>
      <c r="CN153" s="1">
        <v>228.62</v>
      </c>
      <c r="CO153" s="23">
        <f t="shared" si="59"/>
        <v>4768.8988900000004</v>
      </c>
      <c r="CP153" s="1">
        <v>50.17</v>
      </c>
      <c r="CQ153" s="23">
        <f t="shared" si="60"/>
        <v>1046.521115</v>
      </c>
      <c r="CR153" s="1">
        <v>0</v>
      </c>
      <c r="CS153" s="24">
        <f t="shared" si="61"/>
        <v>0</v>
      </c>
      <c r="CT153" s="82">
        <v>336.3</v>
      </c>
      <c r="CU153" s="22">
        <f t="shared" si="62"/>
        <v>7015.0498500000003</v>
      </c>
      <c r="CV153" s="1">
        <v>279.04000000000002</v>
      </c>
      <c r="CW153" s="23">
        <f t="shared" si="63"/>
        <v>5820.6348800000005</v>
      </c>
      <c r="CX153" s="1">
        <v>57.26</v>
      </c>
      <c r="CY153" s="24">
        <f t="shared" si="64"/>
        <v>1194.41497</v>
      </c>
      <c r="CZ153" s="85">
        <v>-0.24</v>
      </c>
      <c r="DA153" s="25">
        <f t="shared" si="65"/>
        <v>-5.0062800000000003</v>
      </c>
      <c r="DB153" s="25">
        <v>3211.58</v>
      </c>
      <c r="DC153" s="25">
        <v>37818.550000000003</v>
      </c>
      <c r="DD153" s="25">
        <v>149550.22</v>
      </c>
      <c r="DE153" s="157">
        <v>204759.15</v>
      </c>
      <c r="DF153" s="157">
        <v>15184.2139036878</v>
      </c>
      <c r="DG153" s="157">
        <v>34171.107480898798</v>
      </c>
      <c r="DH153" s="4">
        <v>0.51188299817184202</v>
      </c>
    </row>
    <row r="154" spans="1:112" x14ac:dyDescent="0.2">
      <c r="A154" s="39">
        <v>41791</v>
      </c>
      <c r="B154" s="48">
        <v>198.0916</v>
      </c>
      <c r="C154" s="150">
        <v>20.971800000000002</v>
      </c>
      <c r="D154" s="150">
        <v>21.119</v>
      </c>
      <c r="E154" s="49">
        <v>787.46</v>
      </c>
      <c r="F154" s="95">
        <f t="shared" si="44"/>
        <v>16514.453628000003</v>
      </c>
      <c r="G154" s="51">
        <v>389.5</v>
      </c>
      <c r="H154" s="95">
        <f t="shared" si="45"/>
        <v>8168.5161000000007</v>
      </c>
      <c r="I154" s="53">
        <v>-397.96</v>
      </c>
      <c r="J154" s="98">
        <f t="shared" si="46"/>
        <v>-8345.9375280000004</v>
      </c>
      <c r="K154" s="51">
        <v>106.96</v>
      </c>
      <c r="L154" s="95">
        <f t="shared" si="47"/>
        <v>21187.877536</v>
      </c>
      <c r="M154" s="51">
        <v>282.64999999999998</v>
      </c>
      <c r="N154" s="95">
        <f t="shared" si="48"/>
        <v>5927.6792699999996</v>
      </c>
      <c r="O154" s="51">
        <v>7.66</v>
      </c>
      <c r="P154" s="154">
        <f t="shared" si="49"/>
        <v>160.64398800000001</v>
      </c>
      <c r="Q154" s="51">
        <v>274.98</v>
      </c>
      <c r="R154" s="98">
        <f t="shared" si="50"/>
        <v>5766.8255640000007</v>
      </c>
      <c r="S154" s="53">
        <v>136.75</v>
      </c>
      <c r="T154" s="98">
        <f t="shared" si="51"/>
        <v>2867.8936500000004</v>
      </c>
      <c r="U154" s="56">
        <v>1278.53</v>
      </c>
      <c r="V154" s="47">
        <v>783.07903659851695</v>
      </c>
      <c r="W154" s="100">
        <f>F154/([5]Enlaces!$C$17/100)</f>
        <v>13739.146113144761</v>
      </c>
      <c r="X154" s="47">
        <v>387.3330515265821</v>
      </c>
      <c r="Y154" s="100">
        <f>H154/([5]Enlaces!$C$17/100)</f>
        <v>6795.7704658901839</v>
      </c>
      <c r="Z154" s="47">
        <v>-395.7459850719348</v>
      </c>
      <c r="AA154" s="100">
        <f>J154/([5]Enlaces!$C$17/100)</f>
        <v>-6943.3756472545765</v>
      </c>
      <c r="AB154" s="47">
        <v>281.07750196145935</v>
      </c>
      <c r="AC154" s="100">
        <f>N154/([5]Enlaces!$C$17/100)</f>
        <v>4931.5135357737099</v>
      </c>
      <c r="AD154" s="47">
        <v>7.617384273924567</v>
      </c>
      <c r="AE154" s="100">
        <f>(P154/([5]Enlaces!$C$17/100))</f>
        <v>133.64724459234611</v>
      </c>
      <c r="AF154" s="47">
        <v>273.45017332164196</v>
      </c>
      <c r="AG154" s="100">
        <f>(R154/([5]Enlaces!$C$17/100))</f>
        <v>4797.6918169717146</v>
      </c>
      <c r="AH154" s="47">
        <v>135.98920358474993</v>
      </c>
      <c r="AI154" s="100">
        <f>T154/([5]Enlaces!$C$17/100)</f>
        <v>2385.9348169717141</v>
      </c>
      <c r="AJ154" s="42">
        <v>276.10000000000002</v>
      </c>
      <c r="AK154" s="45">
        <v>52.7</v>
      </c>
      <c r="AL154" s="41">
        <v>9718.6713284325651</v>
      </c>
      <c r="AM154" s="123">
        <f t="shared" si="52"/>
        <v>203818.0313656221</v>
      </c>
      <c r="AN154" s="128">
        <v>4.8000059459142541E-2</v>
      </c>
      <c r="AO154" s="125">
        <v>0.13088484946939549</v>
      </c>
      <c r="AP154" s="125">
        <v>9.1907717771269049E-3</v>
      </c>
      <c r="AQ154" s="125">
        <v>7.5836872501418018E-3</v>
      </c>
      <c r="AR154" s="125">
        <v>3.5854842377916585E-2</v>
      </c>
      <c r="AS154" s="125">
        <v>7.9644199154509154E-2</v>
      </c>
      <c r="AT154" s="125">
        <v>-3.6229627747048077E-2</v>
      </c>
      <c r="AU154" s="125">
        <v>4.7509295862344647E-2</v>
      </c>
      <c r="AV154" s="125">
        <v>1.8585733914860736E-2</v>
      </c>
      <c r="AW154" s="125">
        <v>5.627425169884015E-3</v>
      </c>
      <c r="AX154" s="125" t="s">
        <v>154</v>
      </c>
      <c r="AY154" s="125">
        <v>6.7525097673036161E-2</v>
      </c>
      <c r="AZ154" s="140">
        <v>1.7743636038712429E-2</v>
      </c>
      <c r="BA154" s="128">
        <v>2.7642045827067641E-2</v>
      </c>
      <c r="BB154" s="125">
        <v>-1.7035313290157061E-2</v>
      </c>
      <c r="BC154" s="125">
        <v>-1.3144375713333711E-2</v>
      </c>
      <c r="BD154" s="125">
        <v>-1.3351813395383938E-2</v>
      </c>
      <c r="BE154" s="125">
        <v>1.7198789035510753E-3</v>
      </c>
      <c r="BF154" s="125">
        <v>-4.7401801064086424E-3</v>
      </c>
      <c r="BG154" s="125">
        <v>3.5749917018359945E-2</v>
      </c>
      <c r="BH154" s="125">
        <v>0.13631440735052425</v>
      </c>
      <c r="BI154" s="125">
        <v>-3.580692383131634E-5</v>
      </c>
      <c r="BJ154" s="125">
        <v>1.8356103486840691E-3</v>
      </c>
      <c r="BK154" s="125" t="s">
        <v>154</v>
      </c>
      <c r="BL154" s="125">
        <v>-1.6676487456354416E-2</v>
      </c>
      <c r="BM154" s="129">
        <v>5.9710473433720601E-3</v>
      </c>
      <c r="BN154" s="29">
        <v>2618.8621922363855</v>
      </c>
      <c r="BO154" s="29">
        <f t="shared" si="53"/>
        <v>54922.25412314303</v>
      </c>
      <c r="BP154" s="29">
        <v>10444.177629669595</v>
      </c>
      <c r="BQ154" s="26">
        <f t="shared" si="54"/>
        <v>219033.20441390484</v>
      </c>
      <c r="BR154" s="26">
        <v>123.33359510241436</v>
      </c>
      <c r="BS154" s="26">
        <f t="shared" si="55"/>
        <v>2586.5274897688137</v>
      </c>
      <c r="BT154" s="78">
        <v>13186.373417008394</v>
      </c>
      <c r="BU154" s="33">
        <f t="shared" si="56"/>
        <v>276541.98602681665</v>
      </c>
      <c r="BV154" s="45">
        <v>8.4700000000000006</v>
      </c>
      <c r="BW154" s="34">
        <v>20.58</v>
      </c>
      <c r="BX154" s="30">
        <v>4.08</v>
      </c>
      <c r="BY154" s="27">
        <v>10.87</v>
      </c>
      <c r="BZ154" s="27"/>
      <c r="CA154" s="27">
        <v>13.51</v>
      </c>
      <c r="CB154" s="79"/>
      <c r="CC154" s="35">
        <v>4.3600000000000003</v>
      </c>
      <c r="CD154" s="8">
        <v>20.919928571428564</v>
      </c>
      <c r="CE154" s="9">
        <v>21.067985714285719</v>
      </c>
      <c r="CF154" s="10">
        <v>1.37</v>
      </c>
      <c r="CG154" s="11">
        <v>1.41</v>
      </c>
      <c r="CH154" s="11">
        <v>2.27</v>
      </c>
      <c r="CI154" s="88">
        <v>0.34</v>
      </c>
      <c r="CJ154" s="12">
        <v>358.58</v>
      </c>
      <c r="CK154" s="22">
        <f t="shared" si="57"/>
        <v>7520.0680440000006</v>
      </c>
      <c r="CL154" s="1">
        <v>358.58</v>
      </c>
      <c r="CM154" s="22">
        <f t="shared" si="58"/>
        <v>7520.0680440000006</v>
      </c>
      <c r="CN154" s="1">
        <v>343.11</v>
      </c>
      <c r="CO154" s="23">
        <f t="shared" si="59"/>
        <v>7195.6342980000009</v>
      </c>
      <c r="CP154" s="1">
        <v>15.47</v>
      </c>
      <c r="CQ154" s="23">
        <f t="shared" si="60"/>
        <v>324.43374600000004</v>
      </c>
      <c r="CR154" s="1">
        <v>0</v>
      </c>
      <c r="CS154" s="24">
        <f t="shared" si="61"/>
        <v>0</v>
      </c>
      <c r="CT154" s="82">
        <v>466.88</v>
      </c>
      <c r="CU154" s="22">
        <f t="shared" si="62"/>
        <v>9791.3139840000003</v>
      </c>
      <c r="CV154" s="1">
        <v>369.52</v>
      </c>
      <c r="CW154" s="23">
        <f t="shared" si="63"/>
        <v>7749.4995360000003</v>
      </c>
      <c r="CX154" s="1">
        <v>97.35</v>
      </c>
      <c r="CY154" s="24">
        <f t="shared" si="64"/>
        <v>2041.60473</v>
      </c>
      <c r="CZ154" s="85">
        <v>-10.94</v>
      </c>
      <c r="DA154" s="25">
        <f t="shared" si="65"/>
        <v>-229.43149200000002</v>
      </c>
      <c r="DB154" s="25">
        <v>3172.98</v>
      </c>
      <c r="DC154" s="25">
        <v>38095.089999999997</v>
      </c>
      <c r="DD154" s="25">
        <v>152076.10999999999</v>
      </c>
      <c r="DE154" s="157">
        <v>207659.75</v>
      </c>
      <c r="DF154" s="157">
        <v>15033.920784832801</v>
      </c>
      <c r="DG154" s="157">
        <v>33799.590557442199</v>
      </c>
      <c r="DH154" s="4">
        <v>0.43652237177156383</v>
      </c>
    </row>
    <row r="155" spans="1:112" x14ac:dyDescent="0.2">
      <c r="A155" s="39">
        <v>41821</v>
      </c>
      <c r="B155" s="48">
        <v>194.1799</v>
      </c>
      <c r="C155" s="150">
        <v>20.978899999999999</v>
      </c>
      <c r="D155" s="150">
        <v>21.127400000000002</v>
      </c>
      <c r="E155" s="49">
        <v>792.97</v>
      </c>
      <c r="F155" s="95">
        <f t="shared" si="44"/>
        <v>16635.638332999999</v>
      </c>
      <c r="G155" s="51">
        <v>361.85</v>
      </c>
      <c r="H155" s="95">
        <f t="shared" si="45"/>
        <v>7591.2149650000001</v>
      </c>
      <c r="I155" s="53">
        <v>-431.12</v>
      </c>
      <c r="J155" s="98">
        <f t="shared" si="46"/>
        <v>-9044.4233679999998</v>
      </c>
      <c r="K155" s="51">
        <v>111.58</v>
      </c>
      <c r="L155" s="95">
        <f t="shared" si="47"/>
        <v>21666.593241999999</v>
      </c>
      <c r="M155" s="51">
        <v>286</v>
      </c>
      <c r="N155" s="95">
        <f t="shared" si="48"/>
        <v>5999.9654</v>
      </c>
      <c r="O155" s="51">
        <v>5.44</v>
      </c>
      <c r="P155" s="154">
        <f t="shared" si="49"/>
        <v>114.12521600000001</v>
      </c>
      <c r="Q155" s="51">
        <v>280.55</v>
      </c>
      <c r="R155" s="98">
        <f t="shared" si="50"/>
        <v>5885.6303950000001</v>
      </c>
      <c r="S155" s="53">
        <v>161.58000000000001</v>
      </c>
      <c r="T155" s="98">
        <f t="shared" si="51"/>
        <v>3389.7706620000004</v>
      </c>
      <c r="U155" s="56">
        <v>1448.09</v>
      </c>
      <c r="V155" s="47">
        <v>788.86619303252917</v>
      </c>
      <c r="W155" s="100">
        <f>F155/([5]Enlaces!$C$17/100)</f>
        <v>13839.965335274543</v>
      </c>
      <c r="X155" s="47">
        <v>359.97734081846812</v>
      </c>
      <c r="Y155" s="100">
        <f>H155/([5]Enlaces!$C$17/100)</f>
        <v>6315.4866597337777</v>
      </c>
      <c r="Z155" s="47">
        <v>-428.88885221406099</v>
      </c>
      <c r="AA155" s="100">
        <f>J155/([5]Enlaces!$C$17/100)</f>
        <v>-7524.4786755407658</v>
      </c>
      <c r="AB155" s="47">
        <v>284.51988247639042</v>
      </c>
      <c r="AC155" s="100">
        <f>N155/([5]Enlaces!$C$17/100)</f>
        <v>4991.6517470881863</v>
      </c>
      <c r="AD155" s="47">
        <v>5.4118467156348391</v>
      </c>
      <c r="AE155" s="100">
        <f>(P155/([5]Enlaces!$C$17/100))</f>
        <v>94.946103161397687</v>
      </c>
      <c r="AF155" s="47">
        <v>279.09808751311658</v>
      </c>
      <c r="AG155" s="100">
        <f>(R155/([5]Enlaces!$C$17/100))</f>
        <v>4896.5311106489189</v>
      </c>
      <c r="AH155" s="47">
        <v>160.74378535152158</v>
      </c>
      <c r="AI155" s="100">
        <f>T155/([5]Enlaces!$C$17/100)</f>
        <v>2820.1087038269557</v>
      </c>
      <c r="AJ155" s="42">
        <v>278.2</v>
      </c>
      <c r="AK155" s="45">
        <v>52.72</v>
      </c>
      <c r="AL155" s="41">
        <v>9833.6684269554808</v>
      </c>
      <c r="AM155" s="123">
        <f t="shared" si="52"/>
        <v>206299.54656225632</v>
      </c>
      <c r="AN155" s="128">
        <v>-8.733695824825638E-3</v>
      </c>
      <c r="AO155" s="125">
        <v>-0.12270833801647529</v>
      </c>
      <c r="AP155" s="125">
        <v>-3.1401081637093542E-2</v>
      </c>
      <c r="AQ155" s="125">
        <v>-5.2338537384727379E-3</v>
      </c>
      <c r="AR155" s="125">
        <v>3.194009134723963E-2</v>
      </c>
      <c r="AS155" s="125">
        <v>-5.185427381105967E-2</v>
      </c>
      <c r="AT155" s="125">
        <v>-8.9542628808046532E-2</v>
      </c>
      <c r="AU155" s="125">
        <v>5.8483061347230469E-2</v>
      </c>
      <c r="AV155" s="125">
        <v>3.622748936782938E-2</v>
      </c>
      <c r="AW155" s="125">
        <v>-7.246134321781228E-3</v>
      </c>
      <c r="AX155" s="125" t="s">
        <v>154</v>
      </c>
      <c r="AY155" s="125">
        <v>6.4127278011940625E-3</v>
      </c>
      <c r="AZ155" s="140">
        <v>-2.6257611213055587E-2</v>
      </c>
      <c r="BA155" s="128">
        <v>6.6311030804864224E-3</v>
      </c>
      <c r="BB155" s="125">
        <v>5.1241078047059574E-3</v>
      </c>
      <c r="BC155" s="125">
        <v>1.8353784644201232E-2</v>
      </c>
      <c r="BD155" s="125">
        <v>1.1227586216861152E-2</v>
      </c>
      <c r="BE155" s="125">
        <v>1.2502030776571305E-2</v>
      </c>
      <c r="BF155" s="125">
        <v>8.7971557431323344E-3</v>
      </c>
      <c r="BG155" s="125">
        <v>-7.2242197462982771E-3</v>
      </c>
      <c r="BH155" s="125">
        <v>9.0711975211059448E-2</v>
      </c>
      <c r="BI155" s="125">
        <v>1.5645183236033589E-2</v>
      </c>
      <c r="BJ155" s="125">
        <v>8.1388238430186721E-3</v>
      </c>
      <c r="BK155" s="125" t="s">
        <v>154</v>
      </c>
      <c r="BL155" s="125">
        <v>4.5146283248483909E-2</v>
      </c>
      <c r="BM155" s="129">
        <v>1.3707141266044776E-2</v>
      </c>
      <c r="BN155" s="29">
        <v>2682.2438953980313</v>
      </c>
      <c r="BO155" s="29">
        <f t="shared" si="53"/>
        <v>56270.526457165761</v>
      </c>
      <c r="BP155" s="29">
        <v>10427.662519784584</v>
      </c>
      <c r="BQ155" s="26">
        <f t="shared" si="54"/>
        <v>218760.88923630881</v>
      </c>
      <c r="BR155" s="26">
        <v>138.64624084600044</v>
      </c>
      <c r="BS155" s="26">
        <f t="shared" si="55"/>
        <v>2908.6456220841587</v>
      </c>
      <c r="BT155" s="78">
        <v>13248.552656028614</v>
      </c>
      <c r="BU155" s="33">
        <f t="shared" si="56"/>
        <v>277940.06131555868</v>
      </c>
      <c r="BV155" s="45">
        <v>8.5500000000000007</v>
      </c>
      <c r="BW155" s="34">
        <v>20.48</v>
      </c>
      <c r="BX155" s="30">
        <v>4.07</v>
      </c>
      <c r="BY155" s="27">
        <v>10.73</v>
      </c>
      <c r="BZ155" s="27"/>
      <c r="CA155" s="27">
        <v>13.03</v>
      </c>
      <c r="CB155" s="79"/>
      <c r="CC155" s="35">
        <v>3.88</v>
      </c>
      <c r="CD155" s="8">
        <v>20.964939130434782</v>
      </c>
      <c r="CE155" s="9">
        <v>21.11122608695652</v>
      </c>
      <c r="CF155" s="10">
        <v>1.96</v>
      </c>
      <c r="CG155" s="11">
        <v>1.71</v>
      </c>
      <c r="CH155" s="11">
        <v>1.99</v>
      </c>
      <c r="CI155" s="88">
        <v>1.01</v>
      </c>
      <c r="CJ155" s="12">
        <v>265.04000000000002</v>
      </c>
      <c r="CK155" s="22">
        <f t="shared" si="57"/>
        <v>5560.2476560000005</v>
      </c>
      <c r="CL155" s="1">
        <v>265.04000000000002</v>
      </c>
      <c r="CM155" s="22">
        <f t="shared" si="58"/>
        <v>5560.2476560000005</v>
      </c>
      <c r="CN155" s="1">
        <v>250.39</v>
      </c>
      <c r="CO155" s="23">
        <f t="shared" si="59"/>
        <v>5252.9067709999999</v>
      </c>
      <c r="CP155" s="1">
        <v>14.65</v>
      </c>
      <c r="CQ155" s="23">
        <f t="shared" si="60"/>
        <v>307.34088500000001</v>
      </c>
      <c r="CR155" s="1">
        <v>0</v>
      </c>
      <c r="CS155" s="24">
        <f t="shared" si="61"/>
        <v>0</v>
      </c>
      <c r="CT155" s="82">
        <v>303.44</v>
      </c>
      <c r="CU155" s="22">
        <f t="shared" si="62"/>
        <v>6365.8374159999994</v>
      </c>
      <c r="CV155" s="1">
        <v>240.11</v>
      </c>
      <c r="CW155" s="23">
        <f t="shared" si="63"/>
        <v>5037.2436790000002</v>
      </c>
      <c r="CX155" s="1">
        <v>63.32</v>
      </c>
      <c r="CY155" s="24">
        <f t="shared" si="64"/>
        <v>1328.3839479999999</v>
      </c>
      <c r="CZ155" s="85">
        <v>24.93</v>
      </c>
      <c r="DA155" s="25">
        <f t="shared" si="65"/>
        <v>523.00397699999996</v>
      </c>
      <c r="DB155" s="25">
        <v>3148.28</v>
      </c>
      <c r="DC155" s="25">
        <v>37783.160000000003</v>
      </c>
      <c r="DD155" s="25">
        <v>152160.68</v>
      </c>
      <c r="DE155" s="157">
        <v>208891.93</v>
      </c>
      <c r="DF155" s="157">
        <v>14743.3859549145</v>
      </c>
      <c r="DG155" s="157">
        <v>32804.1511912895</v>
      </c>
      <c r="DH155" s="4">
        <v>0.76059398768559827</v>
      </c>
    </row>
    <row r="156" spans="1:112" x14ac:dyDescent="0.2">
      <c r="A156" s="39">
        <v>41852</v>
      </c>
      <c r="B156" s="48">
        <v>199.2141</v>
      </c>
      <c r="C156" s="150">
        <v>21.103899999999999</v>
      </c>
      <c r="D156" s="150">
        <v>21.254100000000001</v>
      </c>
      <c r="E156" s="49">
        <v>812.39</v>
      </c>
      <c r="F156" s="95">
        <f t="shared" si="44"/>
        <v>17144.597320999997</v>
      </c>
      <c r="G156" s="51">
        <v>302.95999999999998</v>
      </c>
      <c r="H156" s="95">
        <f t="shared" si="45"/>
        <v>6393.6375439999993</v>
      </c>
      <c r="I156" s="53">
        <v>-509.44</v>
      </c>
      <c r="J156" s="98">
        <f t="shared" si="46"/>
        <v>-10751.170816</v>
      </c>
      <c r="K156" s="51">
        <v>112.16</v>
      </c>
      <c r="L156" s="95">
        <f t="shared" si="47"/>
        <v>22343.853456000001</v>
      </c>
      <c r="M156" s="51">
        <v>277.45</v>
      </c>
      <c r="N156" s="95">
        <f t="shared" si="48"/>
        <v>5855.2770549999996</v>
      </c>
      <c r="O156" s="51">
        <v>5.3</v>
      </c>
      <c r="P156" s="154">
        <f t="shared" si="49"/>
        <v>111.85066999999999</v>
      </c>
      <c r="Q156" s="51">
        <v>272.14999999999998</v>
      </c>
      <c r="R156" s="98">
        <f t="shared" si="50"/>
        <v>5743.4263849999998</v>
      </c>
      <c r="S156" s="53">
        <v>245.87</v>
      </c>
      <c r="T156" s="98">
        <f t="shared" si="51"/>
        <v>5188.815893</v>
      </c>
      <c r="U156" s="56">
        <v>2192.02</v>
      </c>
      <c r="V156" s="47">
        <v>809.53803470225148</v>
      </c>
      <c r="W156" s="100">
        <f>F156/([5]Enlaces!$C$17/100)</f>
        <v>14263.392113976704</v>
      </c>
      <c r="X156" s="47">
        <v>301.8964327396867</v>
      </c>
      <c r="Y156" s="100">
        <f>H156/([5]Enlaces!$C$17/100)</f>
        <v>5319.1660099833607</v>
      </c>
      <c r="Z156" s="47">
        <v>-507.65156685670058</v>
      </c>
      <c r="AA156" s="100">
        <f>J156/([5]Enlaces!$C$17/100)</f>
        <v>-8944.4016772046598</v>
      </c>
      <c r="AB156" s="47">
        <v>276.47598779913545</v>
      </c>
      <c r="AC156" s="100">
        <f>N156/([5]Enlaces!$C$17/100)</f>
        <v>4871.2787479201334</v>
      </c>
      <c r="AD156" s="47">
        <v>5.2813938920000654</v>
      </c>
      <c r="AE156" s="100">
        <f>(P156/([5]Enlaces!$C$17/100))</f>
        <v>93.053801996672206</v>
      </c>
      <c r="AF156" s="47">
        <v>271.19459390713541</v>
      </c>
      <c r="AG156" s="100">
        <f>(R156/([5]Enlaces!$C$17/100))</f>
        <v>4778.2249459234608</v>
      </c>
      <c r="AH156" s="47">
        <v>245.00685211812379</v>
      </c>
      <c r="AI156" s="100">
        <f>T156/([5]Enlaces!$C$17/100)</f>
        <v>4316.8185465890183</v>
      </c>
      <c r="AJ156" s="42">
        <v>278.60000000000002</v>
      </c>
      <c r="AK156" s="45">
        <v>53.42</v>
      </c>
      <c r="AL156" s="41">
        <v>9967.2082996198187</v>
      </c>
      <c r="AM156" s="123">
        <f t="shared" si="52"/>
        <v>210346.9672343467</v>
      </c>
      <c r="AN156" s="128">
        <v>-2.910740033884951E-2</v>
      </c>
      <c r="AO156" s="125">
        <v>-8.6586460659265785E-2</v>
      </c>
      <c r="AP156" s="125">
        <v>8.9690735162795132E-3</v>
      </c>
      <c r="AQ156" s="125">
        <v>3.27174463209845E-3</v>
      </c>
      <c r="AR156" s="125">
        <v>2.0872904912728085E-2</v>
      </c>
      <c r="AS156" s="125">
        <v>1.369141124995843E-2</v>
      </c>
      <c r="AT156" s="125">
        <v>-1.1199871998782585E-2</v>
      </c>
      <c r="AU156" s="125">
        <v>1.8196377423037591E-2</v>
      </c>
      <c r="AV156" s="125">
        <v>3.6187895869522091E-2</v>
      </c>
      <c r="AW156" s="125">
        <v>1.8736828227123192E-2</v>
      </c>
      <c r="AX156" s="125" t="s">
        <v>154</v>
      </c>
      <c r="AY156" s="125">
        <v>8.4704181930119749E-3</v>
      </c>
      <c r="AZ156" s="140">
        <v>4.2328896109553593E-3</v>
      </c>
      <c r="BA156" s="128">
        <v>2.4783422837543867E-2</v>
      </c>
      <c r="BB156" s="125">
        <v>-1.8169480003178196E-2</v>
      </c>
      <c r="BC156" s="125">
        <v>-1.5046205489439579E-2</v>
      </c>
      <c r="BD156" s="125">
        <v>-1.0797280850465829E-2</v>
      </c>
      <c r="BE156" s="125">
        <v>3.3031776582981731E-2</v>
      </c>
      <c r="BF156" s="125">
        <v>7.0966293856133955E-3</v>
      </c>
      <c r="BG156" s="125">
        <v>1.5721884242505091E-2</v>
      </c>
      <c r="BH156" s="125">
        <v>-2.9750548904217133E-3</v>
      </c>
      <c r="BI156" s="125">
        <v>-1.5834295724103775E-2</v>
      </c>
      <c r="BJ156" s="125">
        <v>1.3463394581820776E-3</v>
      </c>
      <c r="BK156" s="125" t="s">
        <v>154</v>
      </c>
      <c r="BL156" s="125">
        <v>2.8324684237435616E-2</v>
      </c>
      <c r="BM156" s="129">
        <v>1.1161433195484571E-2</v>
      </c>
      <c r="BN156" s="29">
        <v>2752.1044356160342</v>
      </c>
      <c r="BO156" s="29">
        <f t="shared" si="53"/>
        <v>58080.136798797219</v>
      </c>
      <c r="BP156" s="29">
        <v>10522.585017425461</v>
      </c>
      <c r="BQ156" s="26">
        <f t="shared" si="54"/>
        <v>222067.58194924518</v>
      </c>
      <c r="BR156" s="26">
        <v>147.18714521642883</v>
      </c>
      <c r="BS156" s="26">
        <f t="shared" si="55"/>
        <v>3106.2227939329923</v>
      </c>
      <c r="BT156" s="78">
        <v>13421.876598257926</v>
      </c>
      <c r="BU156" s="33">
        <f t="shared" si="56"/>
        <v>283253.94154197542</v>
      </c>
      <c r="BV156" s="45">
        <v>8.59</v>
      </c>
      <c r="BW156" s="34">
        <v>20.54</v>
      </c>
      <c r="BX156" s="30">
        <v>4.08</v>
      </c>
      <c r="BY156" s="27">
        <v>10.65</v>
      </c>
      <c r="BZ156" s="27"/>
      <c r="CA156" s="27">
        <v>13.36</v>
      </c>
      <c r="CB156" s="79"/>
      <c r="CC156" s="35">
        <v>4.0599999999999996</v>
      </c>
      <c r="CD156" s="8">
        <v>21.051566666666673</v>
      </c>
      <c r="CE156" s="9">
        <v>21.201471428571431</v>
      </c>
      <c r="CF156" s="10">
        <v>1.66</v>
      </c>
      <c r="CG156" s="11">
        <v>1.61</v>
      </c>
      <c r="CH156" s="11">
        <v>0.94</v>
      </c>
      <c r="CI156" s="88">
        <v>2.25</v>
      </c>
      <c r="CJ156" s="12">
        <v>254.17</v>
      </c>
      <c r="CK156" s="22">
        <f t="shared" si="57"/>
        <v>5363.978263</v>
      </c>
      <c r="CL156" s="1">
        <v>254.17</v>
      </c>
      <c r="CM156" s="22">
        <f t="shared" si="58"/>
        <v>5363.978263</v>
      </c>
      <c r="CN156" s="1">
        <v>242.53</v>
      </c>
      <c r="CO156" s="23">
        <f t="shared" si="59"/>
        <v>5118.3288670000002</v>
      </c>
      <c r="CP156" s="1">
        <v>11.64</v>
      </c>
      <c r="CQ156" s="23">
        <f t="shared" si="60"/>
        <v>245.649396</v>
      </c>
      <c r="CR156" s="1">
        <v>0</v>
      </c>
      <c r="CS156" s="24">
        <f t="shared" si="61"/>
        <v>0</v>
      </c>
      <c r="CT156" s="82">
        <v>316.22000000000003</v>
      </c>
      <c r="CU156" s="22">
        <f t="shared" si="62"/>
        <v>6673.4752580000004</v>
      </c>
      <c r="CV156" s="1">
        <v>276.75</v>
      </c>
      <c r="CW156" s="23">
        <f t="shared" si="63"/>
        <v>5840.5043249999999</v>
      </c>
      <c r="CX156" s="1">
        <v>39.47</v>
      </c>
      <c r="CY156" s="24">
        <f t="shared" si="64"/>
        <v>832.97093299999995</v>
      </c>
      <c r="CZ156" s="85">
        <v>-22.58</v>
      </c>
      <c r="DA156" s="25">
        <f t="shared" si="65"/>
        <v>-476.52606199999997</v>
      </c>
      <c r="DB156" s="25">
        <v>3153.04</v>
      </c>
      <c r="DC156" s="25">
        <v>36656.21</v>
      </c>
      <c r="DD156" s="25">
        <v>151312.06</v>
      </c>
      <c r="DE156" s="157">
        <v>208892.3</v>
      </c>
      <c r="DF156" s="157">
        <v>14752.7127812491</v>
      </c>
      <c r="DG156" s="157">
        <v>32987.002956284203</v>
      </c>
      <c r="DH156" s="4">
        <v>0.14378145219267058</v>
      </c>
    </row>
    <row r="157" spans="1:112" x14ac:dyDescent="0.2">
      <c r="A157" s="39">
        <v>41883</v>
      </c>
      <c r="B157" s="48">
        <v>197.73339999999999</v>
      </c>
      <c r="C157" s="150">
        <v>21.235600000000002</v>
      </c>
      <c r="D157" s="150">
        <v>21.386600000000001</v>
      </c>
      <c r="E157" s="49">
        <v>783.62</v>
      </c>
      <c r="F157" s="95">
        <f t="shared" si="44"/>
        <v>16640.640872</v>
      </c>
      <c r="G157" s="51">
        <v>284.86</v>
      </c>
      <c r="H157" s="95">
        <f t="shared" si="45"/>
        <v>6049.1730160000006</v>
      </c>
      <c r="I157" s="53">
        <v>-498.76</v>
      </c>
      <c r="J157" s="98">
        <f t="shared" si="46"/>
        <v>-10591.467856000001</v>
      </c>
      <c r="K157" s="51">
        <v>106.03</v>
      </c>
      <c r="L157" s="95">
        <f t="shared" si="47"/>
        <v>20965.672402</v>
      </c>
      <c r="M157" s="51">
        <v>304.75</v>
      </c>
      <c r="N157" s="95">
        <f t="shared" si="48"/>
        <v>6471.5491000000002</v>
      </c>
      <c r="O157" s="51">
        <v>5.09</v>
      </c>
      <c r="P157" s="154">
        <f t="shared" si="49"/>
        <v>108.08920400000001</v>
      </c>
      <c r="Q157" s="51">
        <v>299.66000000000003</v>
      </c>
      <c r="R157" s="98">
        <f t="shared" si="50"/>
        <v>6363.4598960000012</v>
      </c>
      <c r="S157" s="53">
        <v>169.61</v>
      </c>
      <c r="T157" s="98">
        <f t="shared" si="51"/>
        <v>3601.7701160000006</v>
      </c>
      <c r="U157" s="57">
        <v>1599.63</v>
      </c>
      <c r="V157" s="47">
        <v>780.28181850263024</v>
      </c>
      <c r="W157" s="100">
        <f>F157/([5]Enlaces!$C$17/100)</f>
        <v>13844.127181364393</v>
      </c>
      <c r="X157" s="47">
        <v>283.64651083262203</v>
      </c>
      <c r="Y157" s="100">
        <f>H157/([5]Enlaces!$C$17/100)</f>
        <v>5032.5898635607327</v>
      </c>
      <c r="Z157" s="47">
        <v>-496.63530767000822</v>
      </c>
      <c r="AA157" s="100">
        <f>J157/([5]Enlaces!$C$17/100)</f>
        <v>-8811.5373178036625</v>
      </c>
      <c r="AB157" s="47">
        <v>303.45178044036214</v>
      </c>
      <c r="AC157" s="100">
        <f>N157/([5]Enlaces!$C$17/100)</f>
        <v>5383.9842762063236</v>
      </c>
      <c r="AD157" s="47">
        <v>5.0683168578882469</v>
      </c>
      <c r="AE157" s="100">
        <f>(P157/([5]Enlaces!$C$17/100))</f>
        <v>89.924462562396016</v>
      </c>
      <c r="AF157" s="47">
        <v>298.38346358247389</v>
      </c>
      <c r="AG157" s="100">
        <f>(R157/([5]Enlaces!$C$17/100))</f>
        <v>5294.0598136439276</v>
      </c>
      <c r="AH157" s="47">
        <v>168.88746999340384</v>
      </c>
      <c r="AI157" s="100">
        <f>T157/([5]Enlaces!$C$17/100)</f>
        <v>2996.48096173045</v>
      </c>
      <c r="AJ157" s="42">
        <v>278.89999999999998</v>
      </c>
      <c r="AK157" s="45">
        <v>53.99</v>
      </c>
      <c r="AL157" s="41">
        <v>9831.3663009473166</v>
      </c>
      <c r="AM157" s="123">
        <f t="shared" si="52"/>
        <v>208774.96222039685</v>
      </c>
      <c r="AN157" s="128">
        <v>7.2077539565484683E-2</v>
      </c>
      <c r="AO157" s="125">
        <v>-7.2890809523884492E-5</v>
      </c>
      <c r="AP157" s="125">
        <v>-2.166285497227749E-3</v>
      </c>
      <c r="AQ157" s="125">
        <v>9.0489766551520301E-3</v>
      </c>
      <c r="AR157" s="125">
        <v>0.11705013418233201</v>
      </c>
      <c r="AS157" s="125">
        <v>-5.8875489140259862E-3</v>
      </c>
      <c r="AT157" s="125">
        <v>1.7051515595301048E-3</v>
      </c>
      <c r="AU157" s="125">
        <v>2.008608565688963E-3</v>
      </c>
      <c r="AV157" s="125">
        <v>-4.3289738188861948E-3</v>
      </c>
      <c r="AW157" s="125">
        <v>1.223555304614754E-2</v>
      </c>
      <c r="AX157" s="125" t="s">
        <v>154</v>
      </c>
      <c r="AY157" s="125">
        <v>2.6334971157117693E-2</v>
      </c>
      <c r="AZ157" s="140">
        <v>1.5576559013194213E-2</v>
      </c>
      <c r="BA157" s="128">
        <v>0.10460068149718027</v>
      </c>
      <c r="BB157" s="125">
        <v>-6.7214059641753643E-3</v>
      </c>
      <c r="BC157" s="125">
        <v>-1.3475303656234616E-2</v>
      </c>
      <c r="BD157" s="125">
        <v>2.9577213229050603E-3</v>
      </c>
      <c r="BE157" s="125">
        <v>4.8567482577888121E-2</v>
      </c>
      <c r="BF157" s="125">
        <v>8.0951542258016485E-3</v>
      </c>
      <c r="BG157" s="125">
        <v>4.5955805687634133E-3</v>
      </c>
      <c r="BH157" s="125">
        <v>-6.7959065547010811E-3</v>
      </c>
      <c r="BI157" s="125">
        <v>-1.3798857969199663E-2</v>
      </c>
      <c r="BJ157" s="125">
        <v>2.1644627377288561E-3</v>
      </c>
      <c r="BK157" s="125" t="s">
        <v>154</v>
      </c>
      <c r="BL157" s="125">
        <v>-6.4305979878391151E-2</v>
      </c>
      <c r="BM157" s="129">
        <v>4.3432453498681856E-3</v>
      </c>
      <c r="BN157" s="29">
        <v>2613.0925277833089</v>
      </c>
      <c r="BO157" s="29">
        <f t="shared" si="53"/>
        <v>55490.587682995239</v>
      </c>
      <c r="BP157" s="29">
        <v>10577.255113714982</v>
      </c>
      <c r="BQ157" s="26">
        <f t="shared" si="54"/>
        <v>224614.35869280589</v>
      </c>
      <c r="BR157" s="26">
        <v>125.95752435785376</v>
      </c>
      <c r="BS157" s="26">
        <f t="shared" si="55"/>
        <v>2674.7836042536396</v>
      </c>
      <c r="BT157" s="78">
        <v>13316.305638332698</v>
      </c>
      <c r="BU157" s="33">
        <f t="shared" si="56"/>
        <v>282779.74001337786</v>
      </c>
      <c r="BV157" s="45">
        <v>8.6999999999999993</v>
      </c>
      <c r="BW157" s="34">
        <v>20.71</v>
      </c>
      <c r="BX157" s="30">
        <v>4.07</v>
      </c>
      <c r="BY157" s="27">
        <v>10.58</v>
      </c>
      <c r="BZ157" s="27"/>
      <c r="CA157" s="27">
        <v>13.74</v>
      </c>
      <c r="CB157" s="79"/>
      <c r="CC157" s="35">
        <v>4.2</v>
      </c>
      <c r="CD157" s="8">
        <v>21.165071428571427</v>
      </c>
      <c r="CE157" s="9">
        <v>21.315409523809521</v>
      </c>
      <c r="CF157" s="10">
        <v>1.17</v>
      </c>
      <c r="CG157" s="11">
        <v>1.51</v>
      </c>
      <c r="CH157" s="11">
        <v>0.09</v>
      </c>
      <c r="CI157" s="88">
        <v>3.72</v>
      </c>
      <c r="CJ157" s="12">
        <v>376.37</v>
      </c>
      <c r="CK157" s="22">
        <f t="shared" si="57"/>
        <v>7992.4427720000003</v>
      </c>
      <c r="CL157" s="1">
        <v>376.37</v>
      </c>
      <c r="CM157" s="22">
        <f t="shared" si="58"/>
        <v>7992.4427720000003</v>
      </c>
      <c r="CN157" s="1">
        <v>356.76</v>
      </c>
      <c r="CO157" s="23">
        <f t="shared" si="59"/>
        <v>7576.0126560000008</v>
      </c>
      <c r="CP157" s="1">
        <v>19.62</v>
      </c>
      <c r="CQ157" s="23">
        <f t="shared" si="60"/>
        <v>416.64247200000005</v>
      </c>
      <c r="CR157" s="1">
        <v>0</v>
      </c>
      <c r="CS157" s="24">
        <f t="shared" si="61"/>
        <v>0</v>
      </c>
      <c r="CT157" s="82">
        <v>377.72</v>
      </c>
      <c r="CU157" s="22">
        <f t="shared" si="62"/>
        <v>8021.1108320000012</v>
      </c>
      <c r="CV157" s="1">
        <v>294.04000000000002</v>
      </c>
      <c r="CW157" s="23">
        <f t="shared" si="63"/>
        <v>6244.1158240000013</v>
      </c>
      <c r="CX157" s="1">
        <v>83.68</v>
      </c>
      <c r="CY157" s="24">
        <f t="shared" si="64"/>
        <v>1776.9950080000003</v>
      </c>
      <c r="CZ157" s="85">
        <v>82.33</v>
      </c>
      <c r="DA157" s="25">
        <f t="shared" si="65"/>
        <v>1748.3269480000001</v>
      </c>
      <c r="DB157" s="25">
        <v>3028.31</v>
      </c>
      <c r="DC157" s="25">
        <v>36357.32</v>
      </c>
      <c r="DD157" s="25">
        <v>150163.54</v>
      </c>
      <c r="DE157" s="157">
        <v>207246.72</v>
      </c>
      <c r="DF157" s="157">
        <v>15061.9012638364</v>
      </c>
      <c r="DG157" s="157">
        <v>34348.1458524263</v>
      </c>
      <c r="DH157" s="4">
        <v>0.1076812634601465</v>
      </c>
    </row>
    <row r="158" spans="1:112" x14ac:dyDescent="0.2">
      <c r="A158" s="39">
        <v>41913</v>
      </c>
      <c r="B158" s="48">
        <v>205.4973</v>
      </c>
      <c r="C158" s="150">
        <v>21.305299999999999</v>
      </c>
      <c r="D158" s="150">
        <v>21.453199999999999</v>
      </c>
      <c r="E158" s="49">
        <v>788.8</v>
      </c>
      <c r="F158" s="95">
        <f t="shared" si="44"/>
        <v>16805.620639999997</v>
      </c>
      <c r="G158" s="51">
        <v>300.3</v>
      </c>
      <c r="H158" s="95">
        <f t="shared" si="45"/>
        <v>6397.9815900000003</v>
      </c>
      <c r="I158" s="53">
        <v>-488.5</v>
      </c>
      <c r="J158" s="98">
        <f t="shared" si="46"/>
        <v>-10407.63905</v>
      </c>
      <c r="K158" s="51">
        <v>101.94</v>
      </c>
      <c r="L158" s="95">
        <f t="shared" si="47"/>
        <v>20948.394762</v>
      </c>
      <c r="M158" s="51">
        <v>305.81</v>
      </c>
      <c r="N158" s="95">
        <f t="shared" si="48"/>
        <v>6515.3737929999998</v>
      </c>
      <c r="O158" s="51">
        <v>4.3899999999999997</v>
      </c>
      <c r="P158" s="154">
        <f t="shared" si="49"/>
        <v>93.530266999999995</v>
      </c>
      <c r="Q158" s="51">
        <v>301.42</v>
      </c>
      <c r="R158" s="98">
        <f t="shared" si="50"/>
        <v>6421.8435259999997</v>
      </c>
      <c r="S158" s="53">
        <v>180.76</v>
      </c>
      <c r="T158" s="98">
        <f t="shared" si="51"/>
        <v>3851.1460279999997</v>
      </c>
      <c r="U158" s="56">
        <v>1773.23</v>
      </c>
      <c r="V158" s="47">
        <v>787.41796464687275</v>
      </c>
      <c r="W158" s="100">
        <f>F158/([5]Enlaces!$C$17/100)</f>
        <v>13981.381564059899</v>
      </c>
      <c r="X158" s="47">
        <v>299.77385241310333</v>
      </c>
      <c r="Y158" s="100">
        <f>H158/([5]Enlaces!$C$17/100)</f>
        <v>5322.7800249584034</v>
      </c>
      <c r="Z158" s="47">
        <v>-487.64411223376948</v>
      </c>
      <c r="AA158" s="100">
        <f>J158/([5]Enlaces!$C$17/100)</f>
        <v>-8658.6015391014971</v>
      </c>
      <c r="AB158" s="47">
        <v>305.27419848968077</v>
      </c>
      <c r="AC158" s="100">
        <f>N158/([5]Enlaces!$C$17/100)</f>
        <v>5420.444087354409</v>
      </c>
      <c r="AD158" s="47">
        <v>4.3823083985798323</v>
      </c>
      <c r="AE158" s="100">
        <f>(P158/([5]Enlaces!$C$17/100))</f>
        <v>77.812202163061556</v>
      </c>
      <c r="AF158" s="47">
        <v>300.89189009110095</v>
      </c>
      <c r="AG158" s="100">
        <f>(R158/([5]Enlaces!$C$17/100))</f>
        <v>5342.6318851913475</v>
      </c>
      <c r="AH158" s="47">
        <v>180.44329524539646</v>
      </c>
      <c r="AI158" s="100">
        <f>T158/([5]Enlaces!$C$17/100)</f>
        <v>3203.9484425956739</v>
      </c>
      <c r="AJ158" s="42">
        <v>279.7</v>
      </c>
      <c r="AK158" s="45">
        <v>54.8</v>
      </c>
      <c r="AL158" s="41">
        <v>9835.4470395977623</v>
      </c>
      <c r="AM158" s="123">
        <f t="shared" si="52"/>
        <v>209547.14981274219</v>
      </c>
      <c r="AN158" s="128">
        <v>-2.5317210304259041E-2</v>
      </c>
      <c r="AO158" s="125">
        <v>-3.19410293212814E-2</v>
      </c>
      <c r="AP158" s="125">
        <v>-2.3137618062596399E-4</v>
      </c>
      <c r="AQ158" s="125">
        <v>6.4248263983853748E-2</v>
      </c>
      <c r="AR158" s="125">
        <v>5.4372824874432624E-2</v>
      </c>
      <c r="AS158" s="125">
        <v>-1.3666876145588591E-2</v>
      </c>
      <c r="AT158" s="125">
        <v>4.4999174728519442E-3</v>
      </c>
      <c r="AU158" s="125">
        <v>-3.8528748047062633E-2</v>
      </c>
      <c r="AV158" s="125">
        <v>-1.0451250715360461E-2</v>
      </c>
      <c r="AW158" s="125">
        <v>1.1936916966367228E-2</v>
      </c>
      <c r="AX158" s="125" t="s">
        <v>154</v>
      </c>
      <c r="AY158" s="125">
        <v>4.1353692640495598E-2</v>
      </c>
      <c r="AZ158" s="140">
        <v>1.7242036783179593E-2</v>
      </c>
      <c r="BA158" s="128">
        <v>-1.4590698561384174E-2</v>
      </c>
      <c r="BB158" s="125">
        <v>-1.5521211851909911E-2</v>
      </c>
      <c r="BC158" s="125">
        <v>6.0019197492923171E-2</v>
      </c>
      <c r="BD158" s="125">
        <v>-1.1113105332096751E-3</v>
      </c>
      <c r="BE158" s="125">
        <v>2.8383489547984642E-2</v>
      </c>
      <c r="BF158" s="125">
        <v>-8.6384584633288908E-3</v>
      </c>
      <c r="BG158" s="125">
        <v>1.5003089961303839E-2</v>
      </c>
      <c r="BH158" s="125">
        <v>-1.208343359672126E-3</v>
      </c>
      <c r="BI158" s="125">
        <v>-1.3325719943978909E-2</v>
      </c>
      <c r="BJ158" s="125">
        <v>-1.6508844230668229E-3</v>
      </c>
      <c r="BK158" s="125" t="s">
        <v>154</v>
      </c>
      <c r="BL158" s="125">
        <v>1.8906694487595077E-2</v>
      </c>
      <c r="BM158" s="129">
        <v>9.6664353785289592E-3</v>
      </c>
      <c r="BN158" s="29">
        <v>2535.4728277693048</v>
      </c>
      <c r="BO158" s="29">
        <f t="shared" si="53"/>
        <v>54019.009237473365</v>
      </c>
      <c r="BP158" s="29">
        <v>10673.438136337227</v>
      </c>
      <c r="BQ158" s="26">
        <f t="shared" si="54"/>
        <v>227400.8015261055</v>
      </c>
      <c r="BR158" s="26">
        <v>146.29455916553425</v>
      </c>
      <c r="BS158" s="26">
        <f t="shared" si="55"/>
        <v>3116.849471389457</v>
      </c>
      <c r="BT158" s="78">
        <v>13355.205523272065</v>
      </c>
      <c r="BU158" s="33">
        <f t="shared" si="56"/>
        <v>284536.66023496829</v>
      </c>
      <c r="BV158" s="45">
        <v>8.73</v>
      </c>
      <c r="BW158" s="34">
        <v>20.86</v>
      </c>
      <c r="BX158" s="30">
        <v>4.07</v>
      </c>
      <c r="BY158" s="27">
        <v>10.53</v>
      </c>
      <c r="BZ158" s="27"/>
      <c r="CA158" s="27">
        <v>13.69</v>
      </c>
      <c r="CB158" s="79"/>
      <c r="CC158" s="35">
        <v>3.97</v>
      </c>
      <c r="CD158" s="8">
        <v>21.288829999999997</v>
      </c>
      <c r="CE158" s="9">
        <v>21.43863</v>
      </c>
      <c r="CF158" s="10">
        <v>0.78</v>
      </c>
      <c r="CG158" s="11">
        <v>1.81</v>
      </c>
      <c r="CH158" s="11">
        <v>-0.94</v>
      </c>
      <c r="CI158" s="88">
        <v>6.18</v>
      </c>
      <c r="CJ158" s="12">
        <v>257.66000000000003</v>
      </c>
      <c r="CK158" s="22">
        <f t="shared" si="57"/>
        <v>5489.5235980000007</v>
      </c>
      <c r="CL158" s="1">
        <v>257.66000000000003</v>
      </c>
      <c r="CM158" s="22">
        <f t="shared" si="58"/>
        <v>5489.5235980000007</v>
      </c>
      <c r="CN158" s="1">
        <v>241.23</v>
      </c>
      <c r="CO158" s="23">
        <f t="shared" si="59"/>
        <v>5139.4775189999991</v>
      </c>
      <c r="CP158" s="1">
        <v>16.43</v>
      </c>
      <c r="CQ158" s="23">
        <f t="shared" si="60"/>
        <v>350.04607899999996</v>
      </c>
      <c r="CR158" s="1">
        <v>0</v>
      </c>
      <c r="CS158" s="24">
        <f t="shared" si="61"/>
        <v>0</v>
      </c>
      <c r="CT158" s="82">
        <v>323.51</v>
      </c>
      <c r="CU158" s="22">
        <f t="shared" si="62"/>
        <v>6892.4776029999994</v>
      </c>
      <c r="CV158" s="1">
        <v>253.32</v>
      </c>
      <c r="CW158" s="23">
        <f t="shared" si="63"/>
        <v>5397.0585959999999</v>
      </c>
      <c r="CX158" s="1">
        <v>70.2</v>
      </c>
      <c r="CY158" s="24">
        <f t="shared" si="64"/>
        <v>1495.6320599999999</v>
      </c>
      <c r="CZ158" s="85">
        <v>4.3499999999999996</v>
      </c>
      <c r="DA158" s="25">
        <f t="shared" si="65"/>
        <v>92.678054999999986</v>
      </c>
      <c r="DB158" s="25">
        <v>3018.38</v>
      </c>
      <c r="DC158" s="25">
        <v>38016.61</v>
      </c>
      <c r="DD158" s="25">
        <v>151579.57999999999</v>
      </c>
      <c r="DE158" s="157">
        <v>209654.68</v>
      </c>
      <c r="DF158" s="157">
        <v>15670.951402676599</v>
      </c>
      <c r="DG158" s="157">
        <v>36887.579879716002</v>
      </c>
      <c r="DH158" s="4">
        <v>0.28684116170671903</v>
      </c>
    </row>
    <row r="159" spans="1:112" x14ac:dyDescent="0.2">
      <c r="A159" s="39">
        <v>41944</v>
      </c>
      <c r="B159" s="48">
        <v>203.25649999999999</v>
      </c>
      <c r="C159" s="150">
        <v>21.423500000000001</v>
      </c>
      <c r="D159" s="150">
        <v>21.574999999999999</v>
      </c>
      <c r="E159" s="49">
        <v>761.37</v>
      </c>
      <c r="F159" s="95">
        <f t="shared" si="44"/>
        <v>16311.210195000001</v>
      </c>
      <c r="G159" s="51">
        <v>267.39999999999998</v>
      </c>
      <c r="H159" s="95">
        <f t="shared" si="45"/>
        <v>5728.6439</v>
      </c>
      <c r="I159" s="53">
        <v>-493.97</v>
      </c>
      <c r="J159" s="98">
        <f t="shared" si="46"/>
        <v>-10582.566295000001</v>
      </c>
      <c r="K159" s="51">
        <v>84.26</v>
      </c>
      <c r="L159" s="95">
        <f t="shared" si="47"/>
        <v>17126.392690000001</v>
      </c>
      <c r="M159" s="51">
        <v>291.42</v>
      </c>
      <c r="N159" s="95">
        <f t="shared" si="48"/>
        <v>6243.2363700000005</v>
      </c>
      <c r="O159" s="51">
        <v>4.9000000000000004</v>
      </c>
      <c r="P159" s="154">
        <f t="shared" si="49"/>
        <v>104.97515000000001</v>
      </c>
      <c r="Q159" s="51">
        <v>286.52</v>
      </c>
      <c r="R159" s="98">
        <f t="shared" si="50"/>
        <v>6138.2612199999994</v>
      </c>
      <c r="S159" s="53">
        <v>122.03</v>
      </c>
      <c r="T159" s="98">
        <f t="shared" si="51"/>
        <v>2614.3097050000001</v>
      </c>
      <c r="U159" s="56">
        <v>1448.38</v>
      </c>
      <c r="V159" s="47">
        <v>764.16205432117613</v>
      </c>
      <c r="W159" s="100">
        <f>F159/([5]Enlaces!$C$17/100)</f>
        <v>13570.058398502497</v>
      </c>
      <c r="X159" s="47">
        <v>268.38059461954435</v>
      </c>
      <c r="Y159" s="100">
        <f>H159/([5]Enlaces!$C$17/100)</f>
        <v>4765.9267054908487</v>
      </c>
      <c r="Z159" s="47">
        <v>-495.78145970163177</v>
      </c>
      <c r="AA159" s="100">
        <f>J159/([5]Enlaces!$C$17/100)</f>
        <v>-8804.1316930116482</v>
      </c>
      <c r="AB159" s="47">
        <v>292.48867944662538</v>
      </c>
      <c r="AC159" s="100">
        <f>N159/([5]Enlaces!$C$17/100)</f>
        <v>5194.0402412645599</v>
      </c>
      <c r="AD159" s="47">
        <v>4.9179690113529073</v>
      </c>
      <c r="AE159" s="100">
        <f>(P159/([5]Enlaces!$C$17/100))</f>
        <v>87.33373544093179</v>
      </c>
      <c r="AF159" s="47">
        <v>287.57071043527242</v>
      </c>
      <c r="AG159" s="100">
        <f>(R159/([5]Enlaces!$C$17/100))</f>
        <v>5106.7065058236267</v>
      </c>
      <c r="AH159" s="47">
        <v>122.47750172559087</v>
      </c>
      <c r="AI159" s="100">
        <f>T159/([5]Enlaces!$C$17/100)</f>
        <v>2174.966476705491</v>
      </c>
      <c r="AJ159" s="42">
        <v>280.7</v>
      </c>
      <c r="AK159" s="45">
        <v>55.61</v>
      </c>
      <c r="AL159" s="41">
        <v>9938.6731090005014</v>
      </c>
      <c r="AM159" s="123">
        <f t="shared" si="52"/>
        <v>212921.16335067226</v>
      </c>
      <c r="AN159" s="128">
        <v>-6.6434393359741883E-2</v>
      </c>
      <c r="AO159" s="125">
        <v>-8.3499607735736503E-2</v>
      </c>
      <c r="AP159" s="125">
        <v>-1.4353458058760427E-2</v>
      </c>
      <c r="AQ159" s="125">
        <v>1.315511133756142E-2</v>
      </c>
      <c r="AR159" s="125">
        <v>1.7971250944180284E-2</v>
      </c>
      <c r="AS159" s="125">
        <v>2.0230196575489412E-2</v>
      </c>
      <c r="AT159" s="125">
        <v>5.4376890685610579E-2</v>
      </c>
      <c r="AU159" s="125">
        <v>-8.6463211959225683E-3</v>
      </c>
      <c r="AV159" s="125">
        <v>-3.784568852754977E-2</v>
      </c>
      <c r="AW159" s="125">
        <v>4.5404422851238468E-2</v>
      </c>
      <c r="AX159" s="125" t="s">
        <v>154</v>
      </c>
      <c r="AY159" s="125">
        <v>1.9023306503115123E-2</v>
      </c>
      <c r="AZ159" s="140">
        <v>1.5781724556644727E-2</v>
      </c>
      <c r="BA159" s="128">
        <v>1.3257436462656091E-2</v>
      </c>
      <c r="BB159" s="125">
        <v>-1.9211821380820449E-2</v>
      </c>
      <c r="BC159" s="125">
        <v>2.4616723312882449E-3</v>
      </c>
      <c r="BD159" s="125">
        <v>1.1013437296743422E-2</v>
      </c>
      <c r="BE159" s="125">
        <v>2.4940094874922547E-2</v>
      </c>
      <c r="BF159" s="125">
        <v>1.0652549786352772E-2</v>
      </c>
      <c r="BG159" s="125">
        <v>6.9151946538226206E-3</v>
      </c>
      <c r="BH159" s="125">
        <v>7.0396777687679712E-2</v>
      </c>
      <c r="BI159" s="125">
        <v>6.5180314156787489E-4</v>
      </c>
      <c r="BJ159" s="125">
        <v>2.0141048716433296E-3</v>
      </c>
      <c r="BK159" s="125" t="s">
        <v>154</v>
      </c>
      <c r="BL159" s="125">
        <v>5.9322846128008644E-2</v>
      </c>
      <c r="BM159" s="129">
        <v>1.6426733753522882E-2</v>
      </c>
      <c r="BN159" s="29">
        <v>2540.0345031370316</v>
      </c>
      <c r="BO159" s="29">
        <f t="shared" si="53"/>
        <v>54416.429177956197</v>
      </c>
      <c r="BP159" s="29">
        <v>10798.181467394814</v>
      </c>
      <c r="BQ159" s="26">
        <f t="shared" si="54"/>
        <v>231334.84066673281</v>
      </c>
      <c r="BR159" s="26">
        <v>163.81638037367156</v>
      </c>
      <c r="BS159" s="26">
        <f t="shared" si="55"/>
        <v>3509.5202249353529</v>
      </c>
      <c r="BT159" s="78">
        <v>13502.032350905516</v>
      </c>
      <c r="BU159" s="33">
        <f t="shared" si="56"/>
        <v>289260.79006962432</v>
      </c>
      <c r="BV159" s="45">
        <v>8.7200000000000006</v>
      </c>
      <c r="BW159" s="34">
        <v>20.72</v>
      </c>
      <c r="BX159" s="30">
        <v>4.03</v>
      </c>
      <c r="BY159" s="27">
        <v>10.49</v>
      </c>
      <c r="BZ159" s="27"/>
      <c r="CA159" s="27">
        <v>13.45</v>
      </c>
      <c r="CB159" s="79"/>
      <c r="CC159" s="35">
        <v>3.84</v>
      </c>
      <c r="CD159" s="8">
        <v>21.354580000000006</v>
      </c>
      <c r="CE159" s="9">
        <v>21.505584999999996</v>
      </c>
      <c r="CF159" s="10">
        <v>1.07</v>
      </c>
      <c r="CG159" s="11">
        <v>2.0099999999999998</v>
      </c>
      <c r="CH159" s="11">
        <v>-0.75</v>
      </c>
      <c r="CI159" s="88">
        <v>6.6</v>
      </c>
      <c r="CJ159" s="12">
        <v>256.31</v>
      </c>
      <c r="CK159" s="22">
        <f t="shared" si="57"/>
        <v>5491.0572849999999</v>
      </c>
      <c r="CL159" s="1">
        <v>256.31</v>
      </c>
      <c r="CM159" s="22">
        <f t="shared" si="58"/>
        <v>5491.0572849999999</v>
      </c>
      <c r="CN159" s="1">
        <v>236.09</v>
      </c>
      <c r="CO159" s="23">
        <f t="shared" si="59"/>
        <v>5057.8741150000005</v>
      </c>
      <c r="CP159" s="1">
        <v>20.22</v>
      </c>
      <c r="CQ159" s="23">
        <f t="shared" si="60"/>
        <v>433.18316999999996</v>
      </c>
      <c r="CR159" s="1">
        <v>0</v>
      </c>
      <c r="CS159" s="24">
        <f t="shared" si="61"/>
        <v>0</v>
      </c>
      <c r="CT159" s="82">
        <v>427.43</v>
      </c>
      <c r="CU159" s="22">
        <f t="shared" si="62"/>
        <v>9157.0466049999995</v>
      </c>
      <c r="CV159" s="1">
        <v>275.14</v>
      </c>
      <c r="CW159" s="23">
        <f t="shared" si="63"/>
        <v>5894.4617900000003</v>
      </c>
      <c r="CX159" s="1">
        <v>152.29</v>
      </c>
      <c r="CY159" s="24">
        <f t="shared" si="64"/>
        <v>3262.5848149999997</v>
      </c>
      <c r="CZ159" s="85">
        <v>-18.829999999999998</v>
      </c>
      <c r="DA159" s="25">
        <f t="shared" si="65"/>
        <v>-403.40450499999997</v>
      </c>
      <c r="DB159" s="25">
        <v>3066.91</v>
      </c>
      <c r="DC159" s="25">
        <v>39512.17</v>
      </c>
      <c r="DD159" s="25">
        <v>153662.88</v>
      </c>
      <c r="DE159" s="157">
        <v>212272.44</v>
      </c>
      <c r="DF159" s="157">
        <v>15996.9003853792</v>
      </c>
      <c r="DG159" s="157">
        <v>38336.428476751396</v>
      </c>
      <c r="DH159" s="4">
        <v>0.35752592062925359</v>
      </c>
    </row>
    <row r="160" spans="1:112" x14ac:dyDescent="0.2">
      <c r="A160" s="39">
        <v>41974</v>
      </c>
      <c r="B160" s="48">
        <v>221.71850000000001</v>
      </c>
      <c r="C160" s="150">
        <v>21.5124</v>
      </c>
      <c r="D160" s="150">
        <v>21.663</v>
      </c>
      <c r="E160" s="49">
        <v>770.7</v>
      </c>
      <c r="F160" s="95">
        <f t="shared" si="44"/>
        <v>16579.606680000001</v>
      </c>
      <c r="G160" s="51">
        <v>362.7</v>
      </c>
      <c r="H160" s="95">
        <f t="shared" si="45"/>
        <v>7802.5474799999993</v>
      </c>
      <c r="I160" s="53">
        <v>-408</v>
      </c>
      <c r="J160" s="98">
        <f t="shared" si="46"/>
        <v>-8777.0591999999997</v>
      </c>
      <c r="K160" s="51">
        <v>70.099999999999994</v>
      </c>
      <c r="L160" s="95">
        <f t="shared" si="47"/>
        <v>15542.466849999999</v>
      </c>
      <c r="M160" s="51">
        <v>324.10000000000002</v>
      </c>
      <c r="N160" s="95">
        <f t="shared" si="48"/>
        <v>6972.1688400000003</v>
      </c>
      <c r="O160" s="51">
        <v>5.75</v>
      </c>
      <c r="P160" s="154">
        <f t="shared" si="49"/>
        <v>123.69629999999999</v>
      </c>
      <c r="Q160" s="51">
        <v>318.35000000000002</v>
      </c>
      <c r="R160" s="98">
        <f t="shared" si="50"/>
        <v>6848.4725400000007</v>
      </c>
      <c r="S160" s="53">
        <v>72.11</v>
      </c>
      <c r="T160" s="98">
        <f t="shared" si="51"/>
        <v>1551.2591640000001</v>
      </c>
      <c r="U160" s="56">
        <v>1028.72</v>
      </c>
      <c r="V160" s="47">
        <v>777.93725150333046</v>
      </c>
      <c r="W160" s="100">
        <f>F160/([5]Enlaces!$C$17/100)</f>
        <v>13793.349983361066</v>
      </c>
      <c r="X160" s="47">
        <v>366.10593112788104</v>
      </c>
      <c r="Y160" s="100">
        <f>H160/([5]Enlaces!$C$17/100)</f>
        <v>6491.3040599001661</v>
      </c>
      <c r="Z160" s="47">
        <v>-411.83132037544931</v>
      </c>
      <c r="AA160" s="100">
        <f>J160/([5]Enlaces!$C$17/100)</f>
        <v>-7302.0459234608988</v>
      </c>
      <c r="AB160" s="47">
        <v>327.14345817079197</v>
      </c>
      <c r="AC160" s="100">
        <f>N160/([5]Enlaces!$C$17/100)</f>
        <v>5800.4732445923464</v>
      </c>
      <c r="AD160" s="47">
        <v>5.8039953239187101</v>
      </c>
      <c r="AE160" s="100">
        <f>(P160/([5]Enlaces!$C$17/100))</f>
        <v>102.90873544093178</v>
      </c>
      <c r="AF160" s="47">
        <v>321.33946284687329</v>
      </c>
      <c r="AG160" s="100">
        <f>(R160/([5]Enlaces!$C$17/100))</f>
        <v>5697.5645091514152</v>
      </c>
      <c r="AH160" s="47">
        <v>72.787148314396205</v>
      </c>
      <c r="AI160" s="100">
        <f>T160/([5]Enlaces!$C$17/100)</f>
        <v>1290.5650282861898</v>
      </c>
      <c r="AJ160" s="42">
        <v>280</v>
      </c>
      <c r="AK160" s="45">
        <v>56.21</v>
      </c>
      <c r="AL160" s="41">
        <v>9982.4276085873807</v>
      </c>
      <c r="AM160" s="123">
        <f t="shared" si="52"/>
        <v>214745.97568697517</v>
      </c>
      <c r="AN160" s="128">
        <v>0.10803044004895712</v>
      </c>
      <c r="AO160" s="125">
        <v>-0.11972188487882418</v>
      </c>
      <c r="AP160" s="125">
        <v>-1.6763045219986838E-2</v>
      </c>
      <c r="AQ160" s="125">
        <v>-2.2808881419013605E-2</v>
      </c>
      <c r="AR160" s="125">
        <v>-5.8507976454552746E-2</v>
      </c>
      <c r="AS160" s="125">
        <v>5.982566859732863E-2</v>
      </c>
      <c r="AT160" s="125">
        <v>4.7613871605493463E-2</v>
      </c>
      <c r="AU160" s="125">
        <v>1.0818304177252047E-2</v>
      </c>
      <c r="AV160" s="125">
        <v>1.3042129959405013E-2</v>
      </c>
      <c r="AW160" s="125">
        <v>-6.4133114813247349E-3</v>
      </c>
      <c r="AX160" s="125" t="s">
        <v>154</v>
      </c>
      <c r="AY160" s="125">
        <v>3.4606118404198583E-2</v>
      </c>
      <c r="AZ160" s="140">
        <v>1.6184208902667141E-2</v>
      </c>
      <c r="BA160" s="128">
        <v>1.625322889654246E-2</v>
      </c>
      <c r="BB160" s="125">
        <v>-0.35340253099723495</v>
      </c>
      <c r="BC160" s="125">
        <v>1.7734368097349407E-2</v>
      </c>
      <c r="BD160" s="125">
        <v>6.045555773407596E-2</v>
      </c>
      <c r="BE160" s="125">
        <v>1.3145888658523619E-2</v>
      </c>
      <c r="BF160" s="125">
        <v>-7.5763673043433011E-3</v>
      </c>
      <c r="BG160" s="125">
        <v>1.5479664165874762E-2</v>
      </c>
      <c r="BH160" s="125">
        <v>-6.5669002155791856E-2</v>
      </c>
      <c r="BI160" s="125">
        <v>9.0930495943867484E-2</v>
      </c>
      <c r="BJ160" s="125">
        <v>3.0143044776487216E-4</v>
      </c>
      <c r="BK160" s="125" t="s">
        <v>154</v>
      </c>
      <c r="BL160" s="125">
        <v>2.2849140806988411E-2</v>
      </c>
      <c r="BM160" s="129">
        <v>7.8344422961973414E-3</v>
      </c>
      <c r="BN160" s="29">
        <v>2513.2878222073209</v>
      </c>
      <c r="BO160" s="29">
        <f t="shared" si="53"/>
        <v>54066.852946452767</v>
      </c>
      <c r="BP160" s="29">
        <v>10852.986236387351</v>
      </c>
      <c r="BQ160" s="26">
        <f t="shared" si="54"/>
        <v>233473.78111165925</v>
      </c>
      <c r="BR160" s="26">
        <v>145.37140926803957</v>
      </c>
      <c r="BS160" s="26">
        <f t="shared" si="55"/>
        <v>3127.2879047377742</v>
      </c>
      <c r="BT160" s="78">
        <v>13511.645467862712</v>
      </c>
      <c r="BU160" s="33">
        <f t="shared" si="56"/>
        <v>290667.9219628498</v>
      </c>
      <c r="BV160" s="45">
        <v>8.65</v>
      </c>
      <c r="BW160" s="34">
        <v>20.65</v>
      </c>
      <c r="BX160" s="30">
        <v>4.07</v>
      </c>
      <c r="BY160" s="27">
        <v>10.51</v>
      </c>
      <c r="BZ160" s="27"/>
      <c r="CA160" s="27">
        <v>14.01</v>
      </c>
      <c r="CB160" s="79"/>
      <c r="CC160" s="35">
        <v>4.43</v>
      </c>
      <c r="CD160" s="8">
        <v>21.475268181818187</v>
      </c>
      <c r="CE160" s="9">
        <v>21.626259090909095</v>
      </c>
      <c r="CF160" s="10">
        <v>0.68</v>
      </c>
      <c r="CG160" s="11">
        <v>2.52</v>
      </c>
      <c r="CH160" s="11">
        <v>-0.75</v>
      </c>
      <c r="CI160" s="88">
        <v>9.09</v>
      </c>
      <c r="CJ160" s="12">
        <v>383.47</v>
      </c>
      <c r="CK160" s="22">
        <f t="shared" si="57"/>
        <v>8249.360028000001</v>
      </c>
      <c r="CL160" s="1">
        <v>383.47</v>
      </c>
      <c r="CM160" s="22">
        <f t="shared" si="58"/>
        <v>8249.360028000001</v>
      </c>
      <c r="CN160" s="1">
        <v>448.61</v>
      </c>
      <c r="CO160" s="23">
        <f t="shared" si="59"/>
        <v>9650.677764</v>
      </c>
      <c r="CP160" s="1">
        <v>-65.14</v>
      </c>
      <c r="CQ160" s="23">
        <f t="shared" si="60"/>
        <v>-1401.317736</v>
      </c>
      <c r="CR160" s="1">
        <v>0</v>
      </c>
      <c r="CS160" s="24">
        <f t="shared" si="61"/>
        <v>0</v>
      </c>
      <c r="CT160" s="82">
        <v>798.93</v>
      </c>
      <c r="CU160" s="22">
        <f t="shared" si="62"/>
        <v>17186.901731999998</v>
      </c>
      <c r="CV160" s="1">
        <v>519.66999999999996</v>
      </c>
      <c r="CW160" s="23">
        <f t="shared" si="63"/>
        <v>11179.348907999998</v>
      </c>
      <c r="CX160" s="1">
        <v>279.26</v>
      </c>
      <c r="CY160" s="24">
        <f t="shared" si="64"/>
        <v>6007.5528239999994</v>
      </c>
      <c r="CZ160" s="85">
        <v>-136.19999999999999</v>
      </c>
      <c r="DA160" s="25">
        <f t="shared" si="65"/>
        <v>-2929.9888799999999</v>
      </c>
      <c r="DB160" s="25">
        <v>3516.48</v>
      </c>
      <c r="DC160" s="25">
        <v>45521.74</v>
      </c>
      <c r="DD160" s="25">
        <v>163248.75</v>
      </c>
      <c r="DE160" s="157">
        <v>226365.67</v>
      </c>
      <c r="DF160" s="157">
        <v>16039.748211944199</v>
      </c>
      <c r="DG160" s="157">
        <v>38694.691643532598</v>
      </c>
      <c r="DH160" s="4">
        <v>-0.24937655860348684</v>
      </c>
    </row>
    <row r="161" spans="1:112" x14ac:dyDescent="0.2">
      <c r="A161" s="39">
        <v>42005</v>
      </c>
      <c r="B161" s="48">
        <v>200.82329999999999</v>
      </c>
      <c r="C161" s="150">
        <v>21.709700000000002</v>
      </c>
      <c r="D161" s="150">
        <v>21.861699999999999</v>
      </c>
      <c r="E161" s="49">
        <v>732.43</v>
      </c>
      <c r="F161" s="95">
        <f t="shared" si="44"/>
        <v>15900.835571</v>
      </c>
      <c r="G161" s="51">
        <v>330.67</v>
      </c>
      <c r="H161" s="95">
        <f t="shared" si="45"/>
        <v>7178.7464990000008</v>
      </c>
      <c r="I161" s="53">
        <v>-401.77</v>
      </c>
      <c r="J161" s="98">
        <f t="shared" si="46"/>
        <v>-8722.3061689999995</v>
      </c>
      <c r="K161" s="51">
        <v>59.44</v>
      </c>
      <c r="L161" s="95">
        <f t="shared" si="47"/>
        <v>11936.936951999998</v>
      </c>
      <c r="M161" s="51">
        <v>256.79000000000002</v>
      </c>
      <c r="N161" s="95">
        <f t="shared" si="48"/>
        <v>5574.8338630000007</v>
      </c>
      <c r="O161" s="51">
        <v>5.24</v>
      </c>
      <c r="P161" s="154">
        <f t="shared" si="49"/>
        <v>113.75882800000001</v>
      </c>
      <c r="Q161" s="51">
        <v>251.56</v>
      </c>
      <c r="R161" s="98">
        <f t="shared" si="50"/>
        <v>5461.2921320000005</v>
      </c>
      <c r="S161" s="53">
        <v>95.08</v>
      </c>
      <c r="T161" s="98">
        <f t="shared" si="51"/>
        <v>2064.1582760000001</v>
      </c>
      <c r="U161" s="56">
        <v>1599.54</v>
      </c>
      <c r="V161" s="47">
        <v>742.8034304064488</v>
      </c>
      <c r="W161" s="100">
        <f>F161/([5]Enlaces!$C$17/100)</f>
        <v>13228.648561564059</v>
      </c>
      <c r="X161" s="47">
        <v>335.3532901881415</v>
      </c>
      <c r="Y161" s="100">
        <f>H161/([5]Enlaces!$C$17/100)</f>
        <v>5972.3348577371053</v>
      </c>
      <c r="Z161" s="47">
        <v>-407.4602818486394</v>
      </c>
      <c r="AA161" s="100">
        <f>J161/([5]Enlaces!$C$17/100)</f>
        <v>-7256.4943169717135</v>
      </c>
      <c r="AB161" s="47">
        <v>260.42692529534838</v>
      </c>
      <c r="AC161" s="100">
        <f>N161/([5]Enlaces!$C$17/100)</f>
        <v>4637.9649442595683</v>
      </c>
      <c r="AD161" s="47">
        <v>5.3142142939663755</v>
      </c>
      <c r="AE161" s="100">
        <f>(P161/([5]Enlaces!$C$17/100))</f>
        <v>94.641287853577381</v>
      </c>
      <c r="AF161" s="47">
        <v>255.12285263171401</v>
      </c>
      <c r="AG161" s="100">
        <f>(R161/([5]Enlaces!$C$17/100))</f>
        <v>4543.5042695507491</v>
      </c>
      <c r="AH161" s="47">
        <v>96.426621196626513</v>
      </c>
      <c r="AI161" s="100">
        <f>T161/([5]Enlaces!$C$17/100)</f>
        <v>1717.2697803660567</v>
      </c>
      <c r="AJ161" s="42">
        <v>278.89999999999998</v>
      </c>
      <c r="AK161" s="45">
        <v>50.74</v>
      </c>
      <c r="AL161" s="41">
        <v>9933.1676980851316</v>
      </c>
      <c r="AM161" s="123">
        <f t="shared" si="52"/>
        <v>215646.09077511879</v>
      </c>
      <c r="AN161" s="128">
        <v>-7.6835501180077759E-2</v>
      </c>
      <c r="AO161" s="125">
        <v>-8.4212581039280532E-2</v>
      </c>
      <c r="AP161" s="125">
        <v>-0.13059152944636088</v>
      </c>
      <c r="AQ161" s="125">
        <v>6.2611695107275267E-3</v>
      </c>
      <c r="AR161" s="125">
        <v>2.2593488004979623E-2</v>
      </c>
      <c r="AS161" s="125">
        <v>7.3385952950901778E-3</v>
      </c>
      <c r="AT161" s="125">
        <v>0.21906264097593175</v>
      </c>
      <c r="AU161" s="125">
        <v>4.6192802417044154E-2</v>
      </c>
      <c r="AV161" s="125">
        <v>0.11871983364177008</v>
      </c>
      <c r="AW161" s="125">
        <v>-3.8946861725134285E-3</v>
      </c>
      <c r="AX161" s="125" t="s">
        <v>154</v>
      </c>
      <c r="AY161" s="125">
        <v>-5.3405771295330418E-2</v>
      </c>
      <c r="AZ161" s="140">
        <v>4.494666907549405E-3</v>
      </c>
      <c r="BA161" s="128">
        <v>-1.3093714491396402E-2</v>
      </c>
      <c r="BB161" s="125">
        <v>-0.39172325646706574</v>
      </c>
      <c r="BC161" s="125">
        <v>-0.17727641008244055</v>
      </c>
      <c r="BD161" s="125">
        <v>-1.0570444842251336E-2</v>
      </c>
      <c r="BE161" s="125">
        <v>2.2015286252559108E-3</v>
      </c>
      <c r="BF161" s="125">
        <v>1.5762086453070978E-2</v>
      </c>
      <c r="BG161" s="125">
        <v>6.7666024154072746E-2</v>
      </c>
      <c r="BH161" s="125">
        <v>3.5512213571062823E-3</v>
      </c>
      <c r="BI161" s="125">
        <v>-1.3542535280305912E-2</v>
      </c>
      <c r="BJ161" s="125">
        <v>-4.9223357062322393E-4</v>
      </c>
      <c r="BK161" s="125" t="s">
        <v>154</v>
      </c>
      <c r="BL161" s="125">
        <v>-4.3263864691644893E-2</v>
      </c>
      <c r="BM161" s="129">
        <v>-6.3247105192996145E-3</v>
      </c>
      <c r="BN161" s="29">
        <v>2574.2297090392726</v>
      </c>
      <c r="BO161" s="29">
        <f t="shared" si="53"/>
        <v>55885.754714329902</v>
      </c>
      <c r="BP161" s="29">
        <v>10812.043032839729</v>
      </c>
      <c r="BQ161" s="26">
        <f t="shared" si="54"/>
        <v>234726.21063004067</v>
      </c>
      <c r="BR161" s="26">
        <v>103.84155349494709</v>
      </c>
      <c r="BS161" s="26">
        <f t="shared" si="55"/>
        <v>2254.3689739092529</v>
      </c>
      <c r="BT161" s="78">
        <v>13490.114295373947</v>
      </c>
      <c r="BU161" s="33">
        <f t="shared" si="56"/>
        <v>292866.33431827981</v>
      </c>
      <c r="BV161" s="45">
        <v>8.68</v>
      </c>
      <c r="BW161" s="34">
        <v>20.78</v>
      </c>
      <c r="BX161" s="30">
        <v>4.0999999999999996</v>
      </c>
      <c r="BY161" s="27">
        <v>10.41</v>
      </c>
      <c r="BZ161" s="27"/>
      <c r="CA161" s="27">
        <v>16.32</v>
      </c>
      <c r="CB161" s="79"/>
      <c r="CC161" s="35">
        <v>6.33</v>
      </c>
      <c r="CD161" s="8">
        <v>21.606090476190474</v>
      </c>
      <c r="CE161" s="9">
        <v>21.757338095238097</v>
      </c>
      <c r="CF161" s="10">
        <v>-0.77</v>
      </c>
      <c r="CG161" s="11">
        <v>1.69</v>
      </c>
      <c r="CH161" s="11">
        <v>-2.2400000000000002</v>
      </c>
      <c r="CI161" s="88">
        <v>10.199999999999999</v>
      </c>
      <c r="CJ161" s="12">
        <v>266.66000000000003</v>
      </c>
      <c r="CK161" s="22">
        <f t="shared" si="57"/>
        <v>5789.1086020000012</v>
      </c>
      <c r="CL161" s="1">
        <v>266.66000000000003</v>
      </c>
      <c r="CM161" s="22">
        <f t="shared" si="58"/>
        <v>5789.1086020000012</v>
      </c>
      <c r="CN161" s="1">
        <v>253.95</v>
      </c>
      <c r="CO161" s="23">
        <f t="shared" si="59"/>
        <v>5513.1783150000001</v>
      </c>
      <c r="CP161" s="1">
        <v>12.71</v>
      </c>
      <c r="CQ161" s="23">
        <f t="shared" si="60"/>
        <v>275.93028700000002</v>
      </c>
      <c r="CR161" s="1">
        <v>0</v>
      </c>
      <c r="CS161" s="24">
        <f t="shared" si="61"/>
        <v>0</v>
      </c>
      <c r="CT161" s="82">
        <v>296.73</v>
      </c>
      <c r="CU161" s="22">
        <f t="shared" si="62"/>
        <v>6441.9192810000004</v>
      </c>
      <c r="CV161" s="1">
        <v>238.8</v>
      </c>
      <c r="CW161" s="23">
        <f t="shared" si="63"/>
        <v>5184.2763600000008</v>
      </c>
      <c r="CX161" s="1">
        <v>57.93</v>
      </c>
      <c r="CY161" s="24">
        <f t="shared" si="64"/>
        <v>1257.6429210000001</v>
      </c>
      <c r="CZ161" s="85">
        <v>27.85</v>
      </c>
      <c r="DA161" s="25">
        <f t="shared" si="65"/>
        <v>604.6151450000001</v>
      </c>
      <c r="DB161" s="25">
        <v>3407.62</v>
      </c>
      <c r="DC161" s="25">
        <v>44569.87</v>
      </c>
      <c r="DD161" s="25">
        <v>163079.79999999999</v>
      </c>
      <c r="DE161" s="157">
        <v>223397.06</v>
      </c>
      <c r="DF161" s="157">
        <v>15799.4948823717</v>
      </c>
      <c r="DG161" s="157">
        <v>37962.369380059601</v>
      </c>
      <c r="DH161" s="4">
        <v>-0.39285714285715034</v>
      </c>
    </row>
    <row r="162" spans="1:112" x14ac:dyDescent="0.2">
      <c r="A162" s="39">
        <v>42036</v>
      </c>
      <c r="B162" s="48">
        <v>202.01840000000001</v>
      </c>
      <c r="C162" s="150">
        <v>21.802499999999998</v>
      </c>
      <c r="D162" s="150">
        <v>21.955100000000002</v>
      </c>
      <c r="E162" s="49">
        <v>800.37</v>
      </c>
      <c r="F162" s="95">
        <f t="shared" si="44"/>
        <v>17450.066924999999</v>
      </c>
      <c r="G162" s="51">
        <v>380.64</v>
      </c>
      <c r="H162" s="95">
        <f t="shared" si="45"/>
        <v>8298.9035999999996</v>
      </c>
      <c r="I162" s="53">
        <v>-419.72</v>
      </c>
      <c r="J162" s="98">
        <f t="shared" si="46"/>
        <v>-9150.9452999999994</v>
      </c>
      <c r="K162" s="51">
        <v>74.55</v>
      </c>
      <c r="L162" s="95">
        <f t="shared" si="47"/>
        <v>15060.471720000001</v>
      </c>
      <c r="M162" s="51">
        <v>269.99</v>
      </c>
      <c r="N162" s="95">
        <f t="shared" si="48"/>
        <v>5886.4569750000001</v>
      </c>
      <c r="O162" s="51">
        <v>4.43</v>
      </c>
      <c r="P162" s="154">
        <f t="shared" si="49"/>
        <v>96.585074999999989</v>
      </c>
      <c r="Q162" s="51">
        <v>265.56</v>
      </c>
      <c r="R162" s="98">
        <f t="shared" si="50"/>
        <v>5789.8718999999992</v>
      </c>
      <c r="S162" s="53">
        <v>89.3</v>
      </c>
      <c r="T162" s="98">
        <f t="shared" si="51"/>
        <v>1946.9632499999998</v>
      </c>
      <c r="U162" s="56">
        <v>1197.8800000000001</v>
      </c>
      <c r="V162" s="47">
        <v>808.19563692367979</v>
      </c>
      <c r="W162" s="100">
        <f>F162/([5]Enlaces!$C$17/100)</f>
        <v>14517.526559900167</v>
      </c>
      <c r="X162" s="47">
        <v>384.36171675428795</v>
      </c>
      <c r="Y162" s="100">
        <f>H162/([5]Enlaces!$C$17/100)</f>
        <v>6904.2459234608987</v>
      </c>
      <c r="Z162" s="47">
        <v>-423.82382239415136</v>
      </c>
      <c r="AA162" s="100">
        <f>J162/([5]Enlaces!$C$17/100)</f>
        <v>-7613.0992512479197</v>
      </c>
      <c r="AB162" s="47">
        <v>272.62983371818575</v>
      </c>
      <c r="AC162" s="100">
        <f>N162/([5]Enlaces!$C$17/100)</f>
        <v>4897.2187811980039</v>
      </c>
      <c r="AD162" s="47">
        <v>4.4733144315402891</v>
      </c>
      <c r="AE162" s="100">
        <f>(P162/([5]Enlaces!$C$17/100))</f>
        <v>80.353639767054901</v>
      </c>
      <c r="AF162" s="47">
        <v>268.15651928664545</v>
      </c>
      <c r="AG162" s="100">
        <f>(R162/([5]Enlaces!$C$17/100))</f>
        <v>4816.8651414309479</v>
      </c>
      <c r="AH162" s="47">
        <v>90.173132897640599</v>
      </c>
      <c r="AI162" s="100">
        <f>T162/([5]Enlaces!$C$17/100)</f>
        <v>1619.7697587354407</v>
      </c>
      <c r="AJ162" s="42">
        <v>280.7</v>
      </c>
      <c r="AK162" s="45">
        <v>51.27</v>
      </c>
      <c r="AL162" s="41">
        <v>10055.597881469377</v>
      </c>
      <c r="AM162" s="123">
        <f t="shared" si="52"/>
        <v>219237.17281073608</v>
      </c>
      <c r="AN162" s="128">
        <v>0.24147507629864995</v>
      </c>
      <c r="AO162" s="125">
        <v>0.87114201626871823</v>
      </c>
      <c r="AP162" s="125">
        <v>0.17345543941583808</v>
      </c>
      <c r="AQ162" s="125">
        <v>1.2158284984953749E-2</v>
      </c>
      <c r="AR162" s="125">
        <v>-6.6245792299045592E-3</v>
      </c>
      <c r="AS162" s="125">
        <v>7.4761547643533932E-2</v>
      </c>
      <c r="AT162" s="125">
        <v>-9.0326528870522615E-2</v>
      </c>
      <c r="AU162" s="125">
        <v>3.791692527672863E-3</v>
      </c>
      <c r="AV162" s="125">
        <v>8.0626953096586629E-2</v>
      </c>
      <c r="AW162" s="125">
        <v>4.9761157391823296E-3</v>
      </c>
      <c r="AX162" s="125" t="s">
        <v>154</v>
      </c>
      <c r="AY162" s="125">
        <v>1.3309519607889841E-2</v>
      </c>
      <c r="AZ162" s="140">
        <v>2.8473727916431546E-2</v>
      </c>
      <c r="BA162" s="128">
        <v>8.7499750570969814E-2</v>
      </c>
      <c r="BB162" s="125">
        <v>0.73574650363314742</v>
      </c>
      <c r="BC162" s="125">
        <v>0.14992925191497175</v>
      </c>
      <c r="BD162" s="125">
        <v>2.781113905277155E-2</v>
      </c>
      <c r="BE162" s="125">
        <v>1.75763814345542E-3</v>
      </c>
      <c r="BF162" s="125">
        <v>-6.057585387492459E-3</v>
      </c>
      <c r="BG162" s="125">
        <v>-6.9341861380142866E-2</v>
      </c>
      <c r="BH162" s="125">
        <v>-9.5121109122273673E-3</v>
      </c>
      <c r="BI162" s="125">
        <v>-2.2103341304108293E-3</v>
      </c>
      <c r="BJ162" s="125">
        <v>-2.967990877947857E-4</v>
      </c>
      <c r="BK162" s="125" t="s">
        <v>154</v>
      </c>
      <c r="BL162" s="125">
        <v>-2.9277277430128645E-2</v>
      </c>
      <c r="BM162" s="129">
        <v>-1.8445063857766009E-3</v>
      </c>
      <c r="BN162" s="29">
        <v>2751.5130557457537</v>
      </c>
      <c r="BO162" s="29">
        <f t="shared" si="53"/>
        <v>59989.863397896792</v>
      </c>
      <c r="BP162" s="29">
        <v>10840.49804665525</v>
      </c>
      <c r="BQ162" s="26">
        <f t="shared" si="54"/>
        <v>236349.95866220107</v>
      </c>
      <c r="BR162" s="26">
        <v>86.045444713707667</v>
      </c>
      <c r="BS162" s="26">
        <f t="shared" si="55"/>
        <v>1876.0058083706112</v>
      </c>
      <c r="BT162" s="78">
        <v>13678.056547114709</v>
      </c>
      <c r="BU162" s="33">
        <f t="shared" si="56"/>
        <v>298215.82786846842</v>
      </c>
      <c r="BV162" s="45">
        <v>8.6</v>
      </c>
      <c r="BW162" s="34">
        <v>20.84</v>
      </c>
      <c r="BX162" s="30">
        <v>4.08</v>
      </c>
      <c r="BY162" s="27">
        <v>10.36</v>
      </c>
      <c r="BZ162" s="27"/>
      <c r="CA162" s="27">
        <v>16.579999999999998</v>
      </c>
      <c r="CB162" s="79"/>
      <c r="CC162" s="35">
        <v>6.47</v>
      </c>
      <c r="CD162" s="8">
        <v>21.775470000000002</v>
      </c>
      <c r="CE162" s="9">
        <v>21.927895000000003</v>
      </c>
      <c r="CF162" s="10">
        <v>-1.63</v>
      </c>
      <c r="CG162" s="11">
        <v>1.39</v>
      </c>
      <c r="CH162" s="11">
        <v>-2.97</v>
      </c>
      <c r="CI162" s="88">
        <v>10.94</v>
      </c>
      <c r="CJ162" s="12">
        <v>249.74</v>
      </c>
      <c r="CK162" s="22">
        <f t="shared" si="57"/>
        <v>5444.9563499999995</v>
      </c>
      <c r="CL162" s="1">
        <v>249.74</v>
      </c>
      <c r="CM162" s="22">
        <f t="shared" si="58"/>
        <v>5444.9563499999995</v>
      </c>
      <c r="CN162" s="1">
        <v>247.29</v>
      </c>
      <c r="CO162" s="23">
        <f t="shared" si="59"/>
        <v>5391.5402249999997</v>
      </c>
      <c r="CP162" s="1">
        <v>2.4500000000000002</v>
      </c>
      <c r="CQ162" s="23">
        <f t="shared" si="60"/>
        <v>53.416125000000001</v>
      </c>
      <c r="CR162" s="1">
        <v>0</v>
      </c>
      <c r="CS162" s="24">
        <f t="shared" si="61"/>
        <v>0</v>
      </c>
      <c r="CT162" s="82">
        <v>311.47000000000003</v>
      </c>
      <c r="CU162" s="22">
        <f t="shared" si="62"/>
        <v>6790.8246749999998</v>
      </c>
      <c r="CV162" s="1">
        <v>264.73</v>
      </c>
      <c r="CW162" s="23">
        <f t="shared" si="63"/>
        <v>5771.7758249999997</v>
      </c>
      <c r="CX162" s="1">
        <v>46.74</v>
      </c>
      <c r="CY162" s="24">
        <f t="shared" si="64"/>
        <v>1019.04885</v>
      </c>
      <c r="CZ162" s="85">
        <v>-14.99</v>
      </c>
      <c r="DA162" s="25">
        <f t="shared" si="65"/>
        <v>-326.81947499999995</v>
      </c>
      <c r="DB162" s="25">
        <v>3477.83</v>
      </c>
      <c r="DC162" s="25">
        <v>44543.25</v>
      </c>
      <c r="DD162" s="25">
        <v>166632.20000000001</v>
      </c>
      <c r="DE162" s="157">
        <v>228136.16</v>
      </c>
      <c r="DF162" s="157">
        <v>15647.235388199801</v>
      </c>
      <c r="DG162" s="157">
        <v>37545.211779146601</v>
      </c>
      <c r="DH162" s="4">
        <v>0.64539261384009006</v>
      </c>
    </row>
    <row r="163" spans="1:112" x14ac:dyDescent="0.2">
      <c r="A163" s="39">
        <v>42064</v>
      </c>
      <c r="B163" s="48">
        <v>214.05789999999999</v>
      </c>
      <c r="C163" s="150">
        <v>21.8979</v>
      </c>
      <c r="D163" s="150">
        <v>22.051200000000001</v>
      </c>
      <c r="E163" s="49">
        <v>877.41</v>
      </c>
      <c r="F163" s="95">
        <f t="shared" si="44"/>
        <v>19213.436439000001</v>
      </c>
      <c r="G163" s="51">
        <v>441.79</v>
      </c>
      <c r="H163" s="95">
        <f t="shared" si="45"/>
        <v>9674.2732410000008</v>
      </c>
      <c r="I163" s="53">
        <v>-435.62</v>
      </c>
      <c r="J163" s="98">
        <f t="shared" si="46"/>
        <v>-9539.1631980000002</v>
      </c>
      <c r="K163" s="51">
        <v>70.22</v>
      </c>
      <c r="L163" s="95">
        <f t="shared" si="47"/>
        <v>15031.145737999999</v>
      </c>
      <c r="M163" s="51">
        <v>328.74</v>
      </c>
      <c r="N163" s="95">
        <f t="shared" si="48"/>
        <v>7198.7156460000006</v>
      </c>
      <c r="O163" s="51">
        <v>4.97</v>
      </c>
      <c r="P163" s="154">
        <f t="shared" si="49"/>
        <v>108.83256299999999</v>
      </c>
      <c r="Q163" s="51">
        <v>323.77</v>
      </c>
      <c r="R163" s="98">
        <f t="shared" si="50"/>
        <v>7089.8830829999997</v>
      </c>
      <c r="S163" s="53">
        <v>146.11000000000001</v>
      </c>
      <c r="T163" s="98">
        <f t="shared" si="51"/>
        <v>3199.5021690000003</v>
      </c>
      <c r="U163" s="56">
        <v>2080.79</v>
      </c>
      <c r="V163" s="47">
        <v>880.74693679881739</v>
      </c>
      <c r="W163" s="100">
        <f>F163/([5]Enlaces!$C$17/100)</f>
        <v>15984.556105657239</v>
      </c>
      <c r="X163" s="47">
        <v>443.47020116974915</v>
      </c>
      <c r="Y163" s="100">
        <f>H163/([5]Enlaces!$C$17/100)</f>
        <v>8048.4802337770388</v>
      </c>
      <c r="Z163" s="47">
        <v>-437.27673562906836</v>
      </c>
      <c r="AA163" s="100">
        <f>J163/([5]Enlaces!$C$17/100)</f>
        <v>-7936.0758718801999</v>
      </c>
      <c r="AB163" s="47">
        <v>329.99025313507173</v>
      </c>
      <c r="AC163" s="100">
        <f>N163/([5]Enlaces!$C$17/100)</f>
        <v>5988.9481247920139</v>
      </c>
      <c r="AD163" s="47">
        <v>4.9889017402242084</v>
      </c>
      <c r="AE163" s="100">
        <f>(P163/([5]Enlaces!$C$17/100))</f>
        <v>90.542897670549081</v>
      </c>
      <c r="AF163" s="47">
        <v>325.00135139484746</v>
      </c>
      <c r="AG163" s="100">
        <f>(R163/([5]Enlaces!$C$17/100))</f>
        <v>5898.4052271214641</v>
      </c>
      <c r="AH163" s="47">
        <v>146.66568073725537</v>
      </c>
      <c r="AI163" s="100">
        <f>T163/([5]Enlaces!$C$17/100)</f>
        <v>2661.8154484193014</v>
      </c>
      <c r="AJ163" s="42">
        <v>282.60000000000002</v>
      </c>
      <c r="AK163" s="45">
        <v>51.62</v>
      </c>
      <c r="AL163" s="41">
        <v>10247.09164870116</v>
      </c>
      <c r="AM163" s="123">
        <f t="shared" si="52"/>
        <v>224389.78821409313</v>
      </c>
      <c r="AN163" s="128">
        <v>4.6227199328839452E-2</v>
      </c>
      <c r="AO163" s="125">
        <v>1.6627880065467338E-4</v>
      </c>
      <c r="AP163" s="125">
        <v>4.4444137649624071E-3</v>
      </c>
      <c r="AQ163" s="125">
        <v>2.5094446171622931E-3</v>
      </c>
      <c r="AR163" s="125">
        <v>-5.508208534790715E-2</v>
      </c>
      <c r="AS163" s="125">
        <v>-3.2455040517315181E-3</v>
      </c>
      <c r="AT163" s="125">
        <v>-1.9785396002247602E-4</v>
      </c>
      <c r="AU163" s="125">
        <v>1.3331039082230323E-2</v>
      </c>
      <c r="AV163" s="125">
        <v>-2.8924030849214799E-2</v>
      </c>
      <c r="AW163" s="125">
        <v>1.8885484079142145E-2</v>
      </c>
      <c r="AX163" s="125" t="s">
        <v>154</v>
      </c>
      <c r="AY163" s="125">
        <v>3.8057037248264924E-2</v>
      </c>
      <c r="AZ163" s="140">
        <v>1.2320554232656766E-2</v>
      </c>
      <c r="BA163" s="128">
        <v>2.2350046018662306E-2</v>
      </c>
      <c r="BB163" s="125">
        <v>-5.0096044172969423E-2</v>
      </c>
      <c r="BC163" s="125">
        <v>-1.5948580339998797E-2</v>
      </c>
      <c r="BD163" s="125">
        <v>-5.141606458309611E-2</v>
      </c>
      <c r="BE163" s="125">
        <v>1.610819396688612E-3</v>
      </c>
      <c r="BF163" s="125">
        <v>1.5431755723228635E-2</v>
      </c>
      <c r="BG163" s="125">
        <v>-1.612073225831212E-2</v>
      </c>
      <c r="BH163" s="125">
        <v>6.3392732038934252E-2</v>
      </c>
      <c r="BI163" s="125">
        <v>3.2353808949411089E-2</v>
      </c>
      <c r="BJ163" s="125">
        <v>-6.2712552115130604E-3</v>
      </c>
      <c r="BK163" s="125" t="s">
        <v>154</v>
      </c>
      <c r="BL163" s="125">
        <v>8.8144471577695338E-2</v>
      </c>
      <c r="BM163" s="129">
        <v>9.0948031378030869E-3</v>
      </c>
      <c r="BN163" s="29">
        <v>2916.3555762147753</v>
      </c>
      <c r="BO163" s="29">
        <f t="shared" si="53"/>
        <v>63862.062772393525</v>
      </c>
      <c r="BP163" s="29">
        <v>10884.324269863861</v>
      </c>
      <c r="BQ163" s="26">
        <f t="shared" si="54"/>
        <v>238343.84442905182</v>
      </c>
      <c r="BR163" s="26">
        <v>115.10442128932614</v>
      </c>
      <c r="BS163" s="26">
        <f t="shared" si="55"/>
        <v>2520.5451069515348</v>
      </c>
      <c r="BT163" s="78">
        <v>13915.784725330965</v>
      </c>
      <c r="BU163" s="33">
        <f t="shared" si="56"/>
        <v>304726.46233682492</v>
      </c>
      <c r="BV163" s="45">
        <v>8.5</v>
      </c>
      <c r="BW163" s="34">
        <v>20.67</v>
      </c>
      <c r="BX163" s="30">
        <v>4.05</v>
      </c>
      <c r="BY163" s="27">
        <v>10.050000000000001</v>
      </c>
      <c r="BZ163" s="27"/>
      <c r="CA163" s="27">
        <v>16.309999999999999</v>
      </c>
      <c r="CB163" s="79"/>
      <c r="CC163" s="35">
        <v>6.08</v>
      </c>
      <c r="CD163" s="8">
        <v>21.835825</v>
      </c>
      <c r="CE163" s="9">
        <v>21.988670000000003</v>
      </c>
      <c r="CF163" s="10">
        <v>-1.44</v>
      </c>
      <c r="CG163" s="11">
        <v>2.1800000000000002</v>
      </c>
      <c r="CH163" s="11">
        <v>-3.69</v>
      </c>
      <c r="CI163" s="88">
        <v>15.01</v>
      </c>
      <c r="CJ163" s="12">
        <v>277.52</v>
      </c>
      <c r="CK163" s="22">
        <f t="shared" si="57"/>
        <v>6077.1052079999999</v>
      </c>
      <c r="CL163" s="1">
        <v>277.52</v>
      </c>
      <c r="CM163" s="22">
        <f t="shared" si="58"/>
        <v>6077.1052079999999</v>
      </c>
      <c r="CN163" s="1">
        <v>273.56</v>
      </c>
      <c r="CO163" s="23">
        <f t="shared" si="59"/>
        <v>5990.3895240000002</v>
      </c>
      <c r="CP163" s="1">
        <v>3.96</v>
      </c>
      <c r="CQ163" s="23">
        <f t="shared" si="60"/>
        <v>86.715683999999996</v>
      </c>
      <c r="CR163" s="1">
        <v>0</v>
      </c>
      <c r="CS163" s="24">
        <f t="shared" si="61"/>
        <v>0</v>
      </c>
      <c r="CT163" s="82">
        <v>316.10000000000002</v>
      </c>
      <c r="CU163" s="22">
        <f t="shared" si="62"/>
        <v>6921.9261900000001</v>
      </c>
      <c r="CV163" s="1">
        <v>235.07</v>
      </c>
      <c r="CW163" s="23">
        <f t="shared" si="63"/>
        <v>5147.5393530000001</v>
      </c>
      <c r="CX163" s="1">
        <v>81.040000000000006</v>
      </c>
      <c r="CY163" s="24">
        <f t="shared" si="64"/>
        <v>1774.6058160000002</v>
      </c>
      <c r="CZ163" s="85">
        <v>42.45</v>
      </c>
      <c r="DA163" s="25">
        <f t="shared" si="65"/>
        <v>929.56585500000006</v>
      </c>
      <c r="DB163" s="25">
        <v>3583.92</v>
      </c>
      <c r="DC163" s="25">
        <v>46657.96</v>
      </c>
      <c r="DD163" s="25">
        <v>170542.96</v>
      </c>
      <c r="DE163" s="157">
        <v>233209.24</v>
      </c>
      <c r="DF163" s="157">
        <v>15582.9697294285</v>
      </c>
      <c r="DG163" s="157">
        <v>37443.218840793801</v>
      </c>
      <c r="DH163" s="4">
        <v>0.6768792304951976</v>
      </c>
    </row>
    <row r="164" spans="1:112" x14ac:dyDescent="0.2">
      <c r="A164" s="39">
        <v>42095</v>
      </c>
      <c r="B164" s="48">
        <v>206.38579999999999</v>
      </c>
      <c r="C164" s="150">
        <v>21.998100000000001</v>
      </c>
      <c r="D164" s="150">
        <v>22.152100000000001</v>
      </c>
      <c r="E164" s="49">
        <v>793.38</v>
      </c>
      <c r="F164" s="95">
        <f t="shared" si="44"/>
        <v>17452.852578000002</v>
      </c>
      <c r="G164" s="51">
        <v>400.97</v>
      </c>
      <c r="H164" s="95">
        <f t="shared" si="45"/>
        <v>8820.5781570000017</v>
      </c>
      <c r="I164" s="53">
        <v>-392.41</v>
      </c>
      <c r="J164" s="98">
        <f t="shared" si="46"/>
        <v>-8632.2744210000001</v>
      </c>
      <c r="K164" s="51">
        <v>70.09</v>
      </c>
      <c r="L164" s="95">
        <f t="shared" si="47"/>
        <v>14465.580722000001</v>
      </c>
      <c r="M164" s="51">
        <v>307.61</v>
      </c>
      <c r="N164" s="95">
        <f t="shared" si="48"/>
        <v>6766.8355410000004</v>
      </c>
      <c r="O164" s="51">
        <v>4.3</v>
      </c>
      <c r="P164" s="154">
        <f t="shared" si="49"/>
        <v>94.591830000000002</v>
      </c>
      <c r="Q164" s="51">
        <v>303.3</v>
      </c>
      <c r="R164" s="98">
        <f t="shared" si="50"/>
        <v>6672.0237300000008</v>
      </c>
      <c r="S164" s="53">
        <v>104.88</v>
      </c>
      <c r="T164" s="98">
        <f t="shared" si="51"/>
        <v>2307.1607279999998</v>
      </c>
      <c r="U164" s="56">
        <v>1496.49</v>
      </c>
      <c r="V164" s="47">
        <v>794.78166627923201</v>
      </c>
      <c r="W164" s="100">
        <f>F164/([5]Enlaces!$C$17/100)</f>
        <v>14519.844074875209</v>
      </c>
      <c r="X164" s="47">
        <v>401.67839462550563</v>
      </c>
      <c r="Y164" s="100">
        <f>H164/([5]Enlaces!$C$17/100)</f>
        <v>7338.2513785357751</v>
      </c>
      <c r="Z164" s="47">
        <v>-393.10327165372638</v>
      </c>
      <c r="AA164" s="100">
        <f>J164/([5]Enlaces!$C$17/100)</f>
        <v>-7181.592696339435</v>
      </c>
      <c r="AB164" s="47">
        <v>308.15345529778233</v>
      </c>
      <c r="AC164" s="100">
        <f>N164/([5]Enlaces!$C$17/100)</f>
        <v>5629.6468727121473</v>
      </c>
      <c r="AD164" s="47">
        <v>4.3075968199358412</v>
      </c>
      <c r="AE164" s="100">
        <f>(P164/([5]Enlaces!$C$17/100))</f>
        <v>78.695366056572382</v>
      </c>
      <c r="AF164" s="47">
        <v>303.83584081082341</v>
      </c>
      <c r="AG164" s="100">
        <f>(R164/([5]Enlaces!$C$17/100))</f>
        <v>5550.7684941763737</v>
      </c>
      <c r="AH164" s="47">
        <v>105.0652917383421</v>
      </c>
      <c r="AI164" s="100">
        <f>T164/([5]Enlaces!$C$17/100)</f>
        <v>1919.4348818635606</v>
      </c>
      <c r="AJ164" s="42">
        <v>283.3</v>
      </c>
      <c r="AK164" s="45">
        <v>51.91</v>
      </c>
      <c r="AL164" s="41">
        <v>10393.025266790824</v>
      </c>
      <c r="AM164" s="123">
        <f t="shared" si="52"/>
        <v>228626.80912139124</v>
      </c>
      <c r="AN164" s="128">
        <v>4.8305388005377425E-2</v>
      </c>
      <c r="AO164" s="125">
        <v>4.1716193031995363E-3</v>
      </c>
      <c r="AP164" s="125">
        <v>-2.1968989813168416E-2</v>
      </c>
      <c r="AQ164" s="125">
        <v>1.5938828726186127E-2</v>
      </c>
      <c r="AR164" s="125">
        <v>3.386630897543097E-2</v>
      </c>
      <c r="AS164" s="125">
        <v>0.10560914110139263</v>
      </c>
      <c r="AT164" s="125">
        <v>4.8093991301023653E-3</v>
      </c>
      <c r="AU164" s="125">
        <v>-1.2707835712252313E-2</v>
      </c>
      <c r="AV164" s="125">
        <v>1.7423937063203221E-2</v>
      </c>
      <c r="AW164" s="125">
        <v>-1.2989961690945684E-4</v>
      </c>
      <c r="AX164" s="125" t="s">
        <v>154</v>
      </c>
      <c r="AY164" s="125">
        <v>1.1480205185453674E-2</v>
      </c>
      <c r="AZ164" s="140">
        <v>8.3240025465274314E-3</v>
      </c>
      <c r="BA164" s="128">
        <v>-2.6131571205942672E-2</v>
      </c>
      <c r="BB164" s="125">
        <v>-1.3224233668601038E-2</v>
      </c>
      <c r="BC164" s="125">
        <v>3.9577768731059004E-2</v>
      </c>
      <c r="BD164" s="125">
        <v>1.2569715038754259E-2</v>
      </c>
      <c r="BE164" s="125">
        <v>1.9101377557414922E-2</v>
      </c>
      <c r="BF164" s="125">
        <v>1.2181404036248678E-2</v>
      </c>
      <c r="BG164" s="125">
        <v>2.0581353509558475E-2</v>
      </c>
      <c r="BH164" s="125">
        <v>-6.1128026519547518E-2</v>
      </c>
      <c r="BI164" s="125">
        <v>1.2509203912344891E-2</v>
      </c>
      <c r="BJ164" s="125">
        <v>2.0154958396900735E-3</v>
      </c>
      <c r="BK164" s="125" t="s">
        <v>154</v>
      </c>
      <c r="BL164" s="125">
        <v>1.8518913164246475E-2</v>
      </c>
      <c r="BM164" s="129">
        <v>1.0079628214780145E-2</v>
      </c>
      <c r="BN164" s="29">
        <v>3032.5388965766961</v>
      </c>
      <c r="BO164" s="29">
        <f t="shared" si="53"/>
        <v>66710.093900783817</v>
      </c>
      <c r="BP164" s="29">
        <v>10893.997323545833</v>
      </c>
      <c r="BQ164" s="26">
        <f t="shared" si="54"/>
        <v>239647.24252309359</v>
      </c>
      <c r="BR164" s="26">
        <v>148.82062566230846</v>
      </c>
      <c r="BS164" s="26">
        <f t="shared" si="55"/>
        <v>3273.7710053820279</v>
      </c>
      <c r="BT164" s="78">
        <v>14075.356845784836</v>
      </c>
      <c r="BU164" s="33">
        <f t="shared" si="56"/>
        <v>309631.1074292594</v>
      </c>
      <c r="BV164" s="45">
        <v>8.52</v>
      </c>
      <c r="BW164" s="34">
        <v>20.68</v>
      </c>
      <c r="BX164" s="30">
        <v>4.09</v>
      </c>
      <c r="BY164" s="27">
        <v>10.130000000000001</v>
      </c>
      <c r="BZ164" s="27"/>
      <c r="CA164" s="27">
        <v>16.510000000000002</v>
      </c>
      <c r="CB164" s="79"/>
      <c r="CC164" s="35">
        <v>6.32</v>
      </c>
      <c r="CD164" s="8">
        <v>21.940305555555558</v>
      </c>
      <c r="CE164" s="9">
        <v>22.093894444444445</v>
      </c>
      <c r="CF164" s="10">
        <v>-1.73</v>
      </c>
      <c r="CG164" s="11">
        <v>1.89</v>
      </c>
      <c r="CH164" s="11">
        <v>-3.69</v>
      </c>
      <c r="CI164" s="88">
        <v>14.29</v>
      </c>
      <c r="CJ164" s="12">
        <v>429</v>
      </c>
      <c r="CK164" s="22">
        <f t="shared" si="57"/>
        <v>9437.1849000000002</v>
      </c>
      <c r="CL164" s="1">
        <v>429</v>
      </c>
      <c r="CM164" s="22">
        <f t="shared" si="58"/>
        <v>9437.1849000000002</v>
      </c>
      <c r="CN164" s="1">
        <v>379.52</v>
      </c>
      <c r="CO164" s="23">
        <f t="shared" si="59"/>
        <v>8348.7189120000003</v>
      </c>
      <c r="CP164" s="1">
        <v>49.48</v>
      </c>
      <c r="CQ164" s="23">
        <f t="shared" si="60"/>
        <v>1088.4659879999999</v>
      </c>
      <c r="CR164" s="1">
        <v>0</v>
      </c>
      <c r="CS164" s="24">
        <f t="shared" si="61"/>
        <v>0</v>
      </c>
      <c r="CT164" s="82">
        <v>294.97000000000003</v>
      </c>
      <c r="CU164" s="22">
        <f t="shared" si="62"/>
        <v>6488.7795570000008</v>
      </c>
      <c r="CV164" s="1">
        <v>228.03</v>
      </c>
      <c r="CW164" s="23">
        <f t="shared" si="63"/>
        <v>5016.2267430000002</v>
      </c>
      <c r="CX164" s="1">
        <v>66.94</v>
      </c>
      <c r="CY164" s="24">
        <f t="shared" si="64"/>
        <v>1472.5528139999999</v>
      </c>
      <c r="CZ164" s="85">
        <v>200.97</v>
      </c>
      <c r="DA164" s="25">
        <f t="shared" si="65"/>
        <v>4420.958157</v>
      </c>
      <c r="DB164" s="25">
        <v>3649.18</v>
      </c>
      <c r="DC164" s="25">
        <v>44931.26</v>
      </c>
      <c r="DD164" s="25">
        <v>168333.91</v>
      </c>
      <c r="DE164" s="157">
        <v>231614.93</v>
      </c>
      <c r="DF164" s="157">
        <v>15606.6979060578</v>
      </c>
      <c r="DG164" s="157">
        <v>37656.390565000998</v>
      </c>
      <c r="DH164" s="4">
        <v>0.24769992922859529</v>
      </c>
    </row>
    <row r="165" spans="1:112" x14ac:dyDescent="0.2">
      <c r="A165" s="39">
        <v>42125</v>
      </c>
      <c r="B165" s="48">
        <v>206.65979999999999</v>
      </c>
      <c r="C165" s="150">
        <v>21.8764</v>
      </c>
      <c r="D165" s="150">
        <v>22.029499999999999</v>
      </c>
      <c r="E165" s="49">
        <v>841.22</v>
      </c>
      <c r="F165" s="95">
        <f t="shared" si="44"/>
        <v>18402.865207999999</v>
      </c>
      <c r="G165" s="51">
        <v>375.77</v>
      </c>
      <c r="H165" s="95">
        <f t="shared" si="45"/>
        <v>8220.494827999999</v>
      </c>
      <c r="I165" s="53">
        <v>-465.46</v>
      </c>
      <c r="J165" s="98">
        <f t="shared" si="46"/>
        <v>-10182.589144</v>
      </c>
      <c r="K165" s="51">
        <v>73.900000000000006</v>
      </c>
      <c r="L165" s="95">
        <f t="shared" si="47"/>
        <v>15272.15922</v>
      </c>
      <c r="M165" s="51">
        <v>322.39999999999998</v>
      </c>
      <c r="N165" s="95">
        <f t="shared" si="48"/>
        <v>7052.95136</v>
      </c>
      <c r="O165" s="51">
        <v>4.25</v>
      </c>
      <c r="P165" s="154">
        <f t="shared" si="49"/>
        <v>92.974699999999999</v>
      </c>
      <c r="Q165" s="51">
        <v>318.16000000000003</v>
      </c>
      <c r="R165" s="98">
        <f t="shared" si="50"/>
        <v>6960.1954240000005</v>
      </c>
      <c r="S165" s="53">
        <v>138.24</v>
      </c>
      <c r="T165" s="98">
        <f t="shared" si="51"/>
        <v>3024.1935360000002</v>
      </c>
      <c r="U165" s="56">
        <v>1870.54</v>
      </c>
      <c r="V165" s="47">
        <v>838.43250032589788</v>
      </c>
      <c r="W165" s="100">
        <f>F165/([5]Enlaces!$C$17/100)</f>
        <v>15310.204</v>
      </c>
      <c r="X165" s="47">
        <v>374.52483375034194</v>
      </c>
      <c r="Y165" s="100">
        <f>H165/([5]Enlaces!$C$17/100)</f>
        <v>6839.0139999999992</v>
      </c>
      <c r="Z165" s="47">
        <v>-463.91763343916267</v>
      </c>
      <c r="AA165" s="100">
        <f>J165/([5]Enlaces!$C$17/100)</f>
        <v>-8471.3719999999994</v>
      </c>
      <c r="AB165" s="47">
        <v>321.33168268118857</v>
      </c>
      <c r="AC165" s="100">
        <f>N165/([5]Enlaces!$C$17/100)</f>
        <v>5867.68</v>
      </c>
      <c r="AD165" s="47">
        <v>4.2359170328630631</v>
      </c>
      <c r="AE165" s="100">
        <f>(P165/([5]Enlaces!$C$17/100))</f>
        <v>77.350000000000009</v>
      </c>
      <c r="AF165" s="47">
        <v>317.10573251193233</v>
      </c>
      <c r="AG165" s="100">
        <f>(R165/([5]Enlaces!$C$17/100))</f>
        <v>5790.5120000000006</v>
      </c>
      <c r="AH165" s="47">
        <v>137.78192249952704</v>
      </c>
      <c r="AI165" s="100">
        <f>T165/([5]Enlaces!$C$17/100)</f>
        <v>2515.9680000000003</v>
      </c>
      <c r="AJ165" s="42">
        <v>284.5</v>
      </c>
      <c r="AK165" s="45">
        <v>51.91</v>
      </c>
      <c r="AL165" s="41">
        <v>10416.816826125149</v>
      </c>
      <c r="AM165" s="123">
        <f t="shared" si="52"/>
        <v>227882.45161504421</v>
      </c>
      <c r="AN165" s="128">
        <v>-6.718972530022771E-2</v>
      </c>
      <c r="AO165" s="125">
        <v>-1.5153526576669241E-2</v>
      </c>
      <c r="AP165" s="125">
        <v>-1.2127489729186758E-3</v>
      </c>
      <c r="AQ165" s="125">
        <v>-1.594687192383204E-3</v>
      </c>
      <c r="AR165" s="125">
        <v>1.9026557564950863E-2</v>
      </c>
      <c r="AS165" s="125">
        <v>-1.3522856520099213E-2</v>
      </c>
      <c r="AT165" s="125">
        <v>-7.8849087351084979E-2</v>
      </c>
      <c r="AU165" s="125">
        <v>1.5132479252017106E-2</v>
      </c>
      <c r="AV165" s="125">
        <v>1.06237487319083E-4</v>
      </c>
      <c r="AW165" s="125">
        <v>-6.5067559786625706E-3</v>
      </c>
      <c r="AX165" s="125" t="s">
        <v>154</v>
      </c>
      <c r="AY165" s="125">
        <v>-1.688400449186489E-2</v>
      </c>
      <c r="AZ165" s="140">
        <v>-2.5726777506066334E-2</v>
      </c>
      <c r="BA165" s="128">
        <v>6.9907991885943321E-2</v>
      </c>
      <c r="BB165" s="125">
        <v>0.30363254184453292</v>
      </c>
      <c r="BC165" s="125">
        <v>2.2994067226742354E-2</v>
      </c>
      <c r="BD165" s="125">
        <v>9.243068883120209E-4</v>
      </c>
      <c r="BE165" s="125">
        <v>7.9314762815266837E-2</v>
      </c>
      <c r="BF165" s="125">
        <v>1.9443135172787507E-3</v>
      </c>
      <c r="BG165" s="125">
        <v>-1.8435513037542095E-2</v>
      </c>
      <c r="BH165" s="125">
        <v>7.3478851270984968E-3</v>
      </c>
      <c r="BI165" s="125">
        <v>2.1365458379771551E-2</v>
      </c>
      <c r="BJ165" s="125">
        <v>-1.5034953219312808E-3</v>
      </c>
      <c r="BK165" s="125" t="s">
        <v>154</v>
      </c>
      <c r="BL165" s="125">
        <v>-2.0744900304678238E-2</v>
      </c>
      <c r="BM165" s="129">
        <v>1.1578381336201593E-2</v>
      </c>
      <c r="BN165" s="29">
        <v>2977.2374519037699</v>
      </c>
      <c r="BO165" s="29">
        <f t="shared" si="53"/>
        <v>65131.237392827628</v>
      </c>
      <c r="BP165" s="29">
        <v>10894.704981677734</v>
      </c>
      <c r="BQ165" s="26">
        <f t="shared" si="54"/>
        <v>238336.9240611748</v>
      </c>
      <c r="BR165" s="26">
        <v>144.83455261446116</v>
      </c>
      <c r="BS165" s="26">
        <f t="shared" si="55"/>
        <v>3168.4586068149983</v>
      </c>
      <c r="BT165" s="78">
        <v>14016.776986195966</v>
      </c>
      <c r="BU165" s="33">
        <f t="shared" si="56"/>
        <v>306636.62006081745</v>
      </c>
      <c r="BV165" s="45">
        <v>8.57</v>
      </c>
      <c r="BW165" s="34">
        <v>21.25</v>
      </c>
      <c r="BX165" s="30">
        <v>4.0599999999999996</v>
      </c>
      <c r="BY165" s="27">
        <v>9.9600000000000009</v>
      </c>
      <c r="BZ165" s="27"/>
      <c r="CA165" s="27">
        <v>17.16</v>
      </c>
      <c r="CB165" s="79"/>
      <c r="CC165" s="35">
        <v>6.25</v>
      </c>
      <c r="CD165" s="8">
        <v>21.93779</v>
      </c>
      <c r="CE165" s="9">
        <v>22.091349999999998</v>
      </c>
      <c r="CF165" s="10">
        <v>-1.83</v>
      </c>
      <c r="CG165" s="11">
        <v>1.39</v>
      </c>
      <c r="CH165" s="11">
        <v>-3.6</v>
      </c>
      <c r="CI165" s="88">
        <v>12.54</v>
      </c>
      <c r="CJ165" s="12">
        <v>255.11</v>
      </c>
      <c r="CK165" s="22">
        <f t="shared" si="57"/>
        <v>5580.8884040000003</v>
      </c>
      <c r="CL165" s="1">
        <v>255.11</v>
      </c>
      <c r="CM165" s="22">
        <f t="shared" si="58"/>
        <v>5580.8884040000003</v>
      </c>
      <c r="CN165" s="1">
        <v>243.62</v>
      </c>
      <c r="CO165" s="23">
        <f t="shared" si="59"/>
        <v>5329.5285679999997</v>
      </c>
      <c r="CP165" s="1">
        <v>11.49</v>
      </c>
      <c r="CQ165" s="23">
        <f t="shared" si="60"/>
        <v>251.359836</v>
      </c>
      <c r="CR165" s="1">
        <v>0</v>
      </c>
      <c r="CS165" s="24">
        <f t="shared" si="61"/>
        <v>0</v>
      </c>
      <c r="CT165" s="82">
        <v>270.89999999999998</v>
      </c>
      <c r="CU165" s="22">
        <f t="shared" si="62"/>
        <v>5926.3167599999997</v>
      </c>
      <c r="CV165" s="1">
        <v>253.08</v>
      </c>
      <c r="CW165" s="23">
        <f t="shared" si="63"/>
        <v>5536.4793120000004</v>
      </c>
      <c r="CX165" s="1">
        <v>17.809999999999999</v>
      </c>
      <c r="CY165" s="24">
        <f t="shared" si="64"/>
        <v>389.61868399999997</v>
      </c>
      <c r="CZ165" s="85">
        <v>2.02</v>
      </c>
      <c r="DA165" s="25">
        <f t="shared" si="65"/>
        <v>44.190328000000001</v>
      </c>
      <c r="DB165" s="25">
        <v>3754.53</v>
      </c>
      <c r="DC165" s="25">
        <v>44599.63</v>
      </c>
      <c r="DD165" s="25">
        <v>168849.55</v>
      </c>
      <c r="DE165" s="157">
        <v>232486.82</v>
      </c>
      <c r="DF165" s="157">
        <v>15550.5815206718</v>
      </c>
      <c r="DG165" s="157">
        <v>37529.065572302097</v>
      </c>
      <c r="DH165" s="4">
        <v>0.42357924461700058</v>
      </c>
    </row>
    <row r="166" spans="1:112" x14ac:dyDescent="0.2">
      <c r="A166" s="39">
        <v>42156</v>
      </c>
      <c r="B166" s="48">
        <v>206.13419999999999</v>
      </c>
      <c r="C166" s="150">
        <v>21.905200000000001</v>
      </c>
      <c r="D166" s="150">
        <v>22.058499999999999</v>
      </c>
      <c r="E166" s="49">
        <v>790.83</v>
      </c>
      <c r="F166" s="95">
        <f t="shared" si="44"/>
        <v>17323.289316000002</v>
      </c>
      <c r="G166" s="51">
        <v>374.86</v>
      </c>
      <c r="H166" s="95">
        <f t="shared" si="45"/>
        <v>8211.3832720000009</v>
      </c>
      <c r="I166" s="53">
        <v>-415.97</v>
      </c>
      <c r="J166" s="98">
        <f t="shared" si="46"/>
        <v>-9111.9060440000012</v>
      </c>
      <c r="K166" s="51">
        <v>76.38</v>
      </c>
      <c r="L166" s="95">
        <f t="shared" si="47"/>
        <v>15744.530195999998</v>
      </c>
      <c r="M166" s="51">
        <v>325.73</v>
      </c>
      <c r="N166" s="95">
        <f t="shared" si="48"/>
        <v>7135.1807960000006</v>
      </c>
      <c r="O166" s="51">
        <v>5.41</v>
      </c>
      <c r="P166" s="154">
        <f t="shared" si="49"/>
        <v>118.50713200000001</v>
      </c>
      <c r="Q166" s="51">
        <v>320.33</v>
      </c>
      <c r="R166" s="98">
        <f t="shared" si="50"/>
        <v>7016.8927160000003</v>
      </c>
      <c r="S166" s="53">
        <v>102.5</v>
      </c>
      <c r="T166" s="98">
        <f t="shared" si="51"/>
        <v>2245.2829999999999</v>
      </c>
      <c r="U166" s="57">
        <v>1342</v>
      </c>
      <c r="V166" s="47">
        <v>785.45811693862481</v>
      </c>
      <c r="W166" s="100">
        <f>F166/([5]Enlaces!$C$17/100)</f>
        <v>14412.054339434279</v>
      </c>
      <c r="X166" s="47">
        <v>372.3136827328413</v>
      </c>
      <c r="Y166" s="100">
        <f>H166/([5]Enlaces!$C$17/100)</f>
        <v>6831.4336705490859</v>
      </c>
      <c r="Z166" s="47">
        <v>-413.14443420578351</v>
      </c>
      <c r="AA166" s="100">
        <f>J166/([5]Enlaces!$C$17/100)</f>
        <v>-7580.6206688851926</v>
      </c>
      <c r="AB166" s="47">
        <v>323.51740883681481</v>
      </c>
      <c r="AC166" s="100">
        <f>N166/([5]Enlaces!$C$17/100)</f>
        <v>5936.0905124792016</v>
      </c>
      <c r="AD166" s="47">
        <v>5.3732514100855555</v>
      </c>
      <c r="AE166" s="100">
        <f>(P166/([5]Enlaces!$C$17/100))</f>
        <v>98.59162396006657</v>
      </c>
      <c r="AF166" s="47">
        <v>318.15408949957595</v>
      </c>
      <c r="AG166" s="100">
        <f>(R166/([5]Enlaces!$C$17/100))</f>
        <v>5837.6811281198006</v>
      </c>
      <c r="AH166" s="47">
        <v>101.80374667907014</v>
      </c>
      <c r="AI166" s="100">
        <f>T166/([5]Enlaces!$C$17/100)</f>
        <v>1867.9559068219635</v>
      </c>
      <c r="AJ166" s="42">
        <v>286.10000000000002</v>
      </c>
      <c r="AK166" s="45">
        <v>52.23</v>
      </c>
      <c r="AL166" s="41">
        <v>10497.068251152967</v>
      </c>
      <c r="AM166" s="123">
        <f t="shared" si="52"/>
        <v>229940.37945515598</v>
      </c>
      <c r="AN166" s="128">
        <v>-9.0262781227386291E-2</v>
      </c>
      <c r="AO166" s="125">
        <v>0.14609241372561033</v>
      </c>
      <c r="AP166" s="125">
        <v>7.263899331830137E-3</v>
      </c>
      <c r="AQ166" s="125">
        <v>-1.2445564715146462E-2</v>
      </c>
      <c r="AR166" s="125">
        <v>7.0391571615679993E-3</v>
      </c>
      <c r="AS166" s="125">
        <v>-3.0689902086877607E-2</v>
      </c>
      <c r="AT166" s="125">
        <v>-6.0053008204236313E-2</v>
      </c>
      <c r="AU166" s="125">
        <v>-2.4812830316410683E-2</v>
      </c>
      <c r="AV166" s="125">
        <v>7.2994767398901761E-3</v>
      </c>
      <c r="AW166" s="125">
        <v>-5.3632572663868672E-3</v>
      </c>
      <c r="AX166" s="125" t="s">
        <v>154</v>
      </c>
      <c r="AY166" s="125">
        <v>4.2014517609993085E-2</v>
      </c>
      <c r="AZ166" s="140">
        <v>-6.8703531567267939E-3</v>
      </c>
      <c r="BA166" s="128">
        <v>7.9793512918812981E-2</v>
      </c>
      <c r="BB166" s="125">
        <v>-0.130163132331235</v>
      </c>
      <c r="BC166" s="125">
        <v>3.8502463282392707E-2</v>
      </c>
      <c r="BD166" s="125">
        <v>-7.5323247816156957E-3</v>
      </c>
      <c r="BE166" s="125">
        <v>-4.3314587568337171E-3</v>
      </c>
      <c r="BF166" s="125">
        <v>1.8938054380646108E-4</v>
      </c>
      <c r="BG166" s="125">
        <v>1.550449859255032E-2</v>
      </c>
      <c r="BH166" s="125">
        <v>-8.2757563058382111E-3</v>
      </c>
      <c r="BI166" s="125">
        <v>4.8644875777450025E-2</v>
      </c>
      <c r="BJ166" s="125">
        <v>2.0198793775498824E-3</v>
      </c>
      <c r="BK166" s="125" t="s">
        <v>154</v>
      </c>
      <c r="BL166" s="125">
        <v>3.5468270165313065E-3</v>
      </c>
      <c r="BM166" s="129">
        <v>9.1076207314380042E-3</v>
      </c>
      <c r="BN166" s="29">
        <v>2993.7552802100581</v>
      </c>
      <c r="BO166" s="29">
        <f t="shared" si="53"/>
        <v>65578.808164057366</v>
      </c>
      <c r="BP166" s="29">
        <v>10968.187484645279</v>
      </c>
      <c r="BQ166" s="26">
        <f t="shared" si="54"/>
        <v>240260.34048865177</v>
      </c>
      <c r="BR166" s="26">
        <v>117.33567467997395</v>
      </c>
      <c r="BS166" s="26">
        <f t="shared" si="55"/>
        <v>2570.2614209997655</v>
      </c>
      <c r="BT166" s="78">
        <v>14079.278439535314</v>
      </c>
      <c r="BU166" s="33">
        <f t="shared" si="56"/>
        <v>308409.41007370898</v>
      </c>
      <c r="BV166" s="45">
        <v>8.5500000000000007</v>
      </c>
      <c r="BW166" s="34">
        <v>20.88</v>
      </c>
      <c r="BX166" s="30">
        <v>4</v>
      </c>
      <c r="BY166" s="27">
        <v>9.81</v>
      </c>
      <c r="BZ166" s="27"/>
      <c r="CA166" s="27">
        <v>16.649999999999999</v>
      </c>
      <c r="CB166" s="79"/>
      <c r="CC166" s="35">
        <v>5.97</v>
      </c>
      <c r="CD166" s="8">
        <v>21.924704545454542</v>
      </c>
      <c r="CE166" s="9">
        <v>22.07817272727273</v>
      </c>
      <c r="CF166" s="10">
        <v>-1.25</v>
      </c>
      <c r="CG166" s="11">
        <v>1.78</v>
      </c>
      <c r="CH166" s="11">
        <v>-2.96</v>
      </c>
      <c r="CI166" s="88">
        <v>12.58</v>
      </c>
      <c r="CJ166" s="12">
        <v>386.76</v>
      </c>
      <c r="CK166" s="22">
        <f t="shared" si="57"/>
        <v>8472.0551520000008</v>
      </c>
      <c r="CL166" s="1">
        <v>386.76</v>
      </c>
      <c r="CM166" s="22">
        <f t="shared" si="58"/>
        <v>8472.0551520000008</v>
      </c>
      <c r="CN166" s="1">
        <v>424.83</v>
      </c>
      <c r="CO166" s="23">
        <f t="shared" si="59"/>
        <v>9305.986116</v>
      </c>
      <c r="CP166" s="1">
        <v>-38.07</v>
      </c>
      <c r="CQ166" s="23">
        <f t="shared" si="60"/>
        <v>-833.93096400000002</v>
      </c>
      <c r="CR166" s="1">
        <v>0</v>
      </c>
      <c r="CS166" s="24">
        <f t="shared" si="61"/>
        <v>0</v>
      </c>
      <c r="CT166" s="82">
        <v>489.25</v>
      </c>
      <c r="CU166" s="22">
        <f t="shared" si="62"/>
        <v>10717.1191</v>
      </c>
      <c r="CV166" s="1">
        <v>413.26</v>
      </c>
      <c r="CW166" s="23">
        <f t="shared" si="63"/>
        <v>9052.5429519999998</v>
      </c>
      <c r="CX166" s="1">
        <v>76</v>
      </c>
      <c r="CY166" s="24">
        <f t="shared" si="64"/>
        <v>1664.7952</v>
      </c>
      <c r="CZ166" s="85">
        <v>-26.5</v>
      </c>
      <c r="DA166" s="25">
        <f t="shared" si="65"/>
        <v>-580.48779999999999</v>
      </c>
      <c r="DB166" s="25">
        <v>3872.49</v>
      </c>
      <c r="DC166" s="25">
        <v>44630.96</v>
      </c>
      <c r="DD166" s="25">
        <v>171581.59</v>
      </c>
      <c r="DE166" s="157">
        <v>236103.06</v>
      </c>
      <c r="DF166" s="157">
        <v>15414.6205732704</v>
      </c>
      <c r="DG166" s="157">
        <v>37061.243862696901</v>
      </c>
      <c r="DH166" s="4">
        <v>0.56239015817223237</v>
      </c>
    </row>
    <row r="167" spans="1:112" x14ac:dyDescent="0.2">
      <c r="A167" s="39">
        <v>42186</v>
      </c>
      <c r="B167" s="48">
        <v>201.94139999999999</v>
      </c>
      <c r="C167" s="150">
        <v>21.970700000000001</v>
      </c>
      <c r="D167" s="150">
        <v>22.124500000000001</v>
      </c>
      <c r="E167" s="49">
        <v>834.3</v>
      </c>
      <c r="F167" s="95">
        <f t="shared" si="44"/>
        <v>18330.155009999999</v>
      </c>
      <c r="G167" s="51">
        <v>309.26</v>
      </c>
      <c r="H167" s="95">
        <f t="shared" si="45"/>
        <v>6794.6586820000002</v>
      </c>
      <c r="I167" s="53">
        <v>-525.04</v>
      </c>
      <c r="J167" s="98">
        <f t="shared" si="46"/>
        <v>-11535.496327999999</v>
      </c>
      <c r="K167" s="51">
        <v>70.31</v>
      </c>
      <c r="L167" s="95">
        <f t="shared" si="47"/>
        <v>14198.499834</v>
      </c>
      <c r="M167" s="51">
        <v>322.52999999999997</v>
      </c>
      <c r="N167" s="95">
        <f t="shared" si="48"/>
        <v>7086.209871</v>
      </c>
      <c r="O167" s="51">
        <v>5.46</v>
      </c>
      <c r="P167" s="154">
        <f t="shared" si="49"/>
        <v>119.96002200000001</v>
      </c>
      <c r="Q167" s="51">
        <v>317.07</v>
      </c>
      <c r="R167" s="98">
        <f t="shared" si="50"/>
        <v>6966.2498489999998</v>
      </c>
      <c r="S167" s="53">
        <v>151.29</v>
      </c>
      <c r="T167" s="98">
        <f t="shared" si="51"/>
        <v>3323.9472029999997</v>
      </c>
      <c r="U167" s="56">
        <v>2151.7399999999998</v>
      </c>
      <c r="V167" s="47">
        <v>828.57728385025962</v>
      </c>
      <c r="W167" s="100">
        <f>F167/([5]Enlaces!$C$17/100)</f>
        <v>15249.712986688852</v>
      </c>
      <c r="X167" s="47">
        <v>307.13869208142307</v>
      </c>
      <c r="Y167" s="100">
        <f>H167/([5]Enlaces!$C$17/100)</f>
        <v>5652.7942445923463</v>
      </c>
      <c r="Z167" s="47">
        <v>-521.43859176883655</v>
      </c>
      <c r="AA167" s="100">
        <f>J167/([5]Enlaces!$C$17/100)</f>
        <v>-9596.9187420965063</v>
      </c>
      <c r="AB167" s="47">
        <v>320.31766913607123</v>
      </c>
      <c r="AC167" s="100">
        <f>N167/([5]Enlaces!$C$17/100)</f>
        <v>5895.34931031614</v>
      </c>
      <c r="AD167" s="47">
        <v>5.422548207865777</v>
      </c>
      <c r="AE167" s="100">
        <f>(P167/([5]Enlaces!$C$17/100))</f>
        <v>99.800351081530792</v>
      </c>
      <c r="AF167" s="47">
        <v>314.89512092820547</v>
      </c>
      <c r="AG167" s="100">
        <f>(R167/([5]Enlaces!$C$17/100))</f>
        <v>5795.5489592346094</v>
      </c>
      <c r="AH167" s="47">
        <v>150.25225611135775</v>
      </c>
      <c r="AI167" s="100">
        <f>T167/([5]Enlaces!$C$17/100)</f>
        <v>2765.3470906821963</v>
      </c>
      <c r="AJ167" s="42">
        <v>287.10000000000002</v>
      </c>
      <c r="AK167" s="45">
        <v>52.41</v>
      </c>
      <c r="AL167" s="41">
        <v>10496.741479894768</v>
      </c>
      <c r="AM167" s="123">
        <f t="shared" si="52"/>
        <v>230620.758032324</v>
      </c>
      <c r="AN167" s="128">
        <v>-2.8524220032972725E-3</v>
      </c>
      <c r="AO167" s="125">
        <v>-0.11715567857474296</v>
      </c>
      <c r="AP167" s="125">
        <v>-2.4360985531174717E-2</v>
      </c>
      <c r="AQ167" s="125">
        <v>-4.560858712477911E-4</v>
      </c>
      <c r="AR167" s="125">
        <v>4.8345275526502807E-2</v>
      </c>
      <c r="AS167" s="125">
        <v>1.898615481003274E-2</v>
      </c>
      <c r="AT167" s="125">
        <v>-5.7242211515871166E-2</v>
      </c>
      <c r="AU167" s="125">
        <v>5.4271866254940182E-3</v>
      </c>
      <c r="AV167" s="125">
        <v>1.8635633077869862E-2</v>
      </c>
      <c r="AW167" s="125">
        <v>6.6395967969756775E-4</v>
      </c>
      <c r="AX167" s="125" t="s">
        <v>154</v>
      </c>
      <c r="AY167" s="125">
        <v>1.9124625291081498E-2</v>
      </c>
      <c r="AZ167" s="140">
        <v>-8.8169767325233517E-3</v>
      </c>
      <c r="BA167" s="128">
        <v>2.4395029998859119E-2</v>
      </c>
      <c r="BB167" s="125">
        <v>-7.5304797020395942E-2</v>
      </c>
      <c r="BC167" s="125">
        <v>2.0700488422954688E-2</v>
      </c>
      <c r="BD167" s="125">
        <v>7.0322082595932756E-3</v>
      </c>
      <c r="BE167" s="125">
        <v>5.942233905172456E-3</v>
      </c>
      <c r="BF167" s="125">
        <v>2.4188996661187012E-2</v>
      </c>
      <c r="BG167" s="125">
        <v>-1.2048032273763276E-2</v>
      </c>
      <c r="BH167" s="125">
        <v>-3.0320403152857001E-3</v>
      </c>
      <c r="BI167" s="125">
        <v>-1.1001235069381443E-2</v>
      </c>
      <c r="BJ167" s="125">
        <v>9.9054347030791412E-4</v>
      </c>
      <c r="BK167" s="125" t="s">
        <v>154</v>
      </c>
      <c r="BL167" s="125">
        <v>9.1366955906553304E-3</v>
      </c>
      <c r="BM167" s="129">
        <v>6.5752966584213812E-3</v>
      </c>
      <c r="BN167" s="29">
        <v>2942.3335467000329</v>
      </c>
      <c r="BO167" s="29">
        <f t="shared" si="53"/>
        <v>64645.127654482414</v>
      </c>
      <c r="BP167" s="29">
        <v>11008.338518732598</v>
      </c>
      <c r="BQ167" s="26">
        <f t="shared" si="54"/>
        <v>241860.90309351831</v>
      </c>
      <c r="BR167" s="26">
        <v>100.31741189300827</v>
      </c>
      <c r="BS167" s="26">
        <f t="shared" si="55"/>
        <v>2204.043761477717</v>
      </c>
      <c r="BT167" s="78">
        <v>14050.989477325638</v>
      </c>
      <c r="BU167" s="33">
        <f t="shared" si="56"/>
        <v>308710.07450947841</v>
      </c>
      <c r="BV167" s="45">
        <v>8.6</v>
      </c>
      <c r="BW167" s="34">
        <v>20.79</v>
      </c>
      <c r="BX167" s="30">
        <v>4.01</v>
      </c>
      <c r="BY167" s="27">
        <v>9.67</v>
      </c>
      <c r="BZ167" s="27"/>
      <c r="CA167" s="27">
        <v>17.05</v>
      </c>
      <c r="CB167" s="79"/>
      <c r="CC167" s="35">
        <v>6.27</v>
      </c>
      <c r="CD167" s="8">
        <v>21.919126086956521</v>
      </c>
      <c r="CE167" s="9">
        <v>22.072556521739127</v>
      </c>
      <c r="CF167" s="10">
        <v>-1.44</v>
      </c>
      <c r="CG167" s="11">
        <v>2.27</v>
      </c>
      <c r="CH167" s="11">
        <v>-2.41</v>
      </c>
      <c r="CI167" s="88">
        <v>14.05</v>
      </c>
      <c r="CJ167" s="12">
        <v>278.02</v>
      </c>
      <c r="CK167" s="22">
        <f t="shared" si="57"/>
        <v>6108.2940140000001</v>
      </c>
      <c r="CL167" s="1">
        <v>278.02</v>
      </c>
      <c r="CM167" s="22">
        <f t="shared" si="58"/>
        <v>6108.2940140000001</v>
      </c>
      <c r="CN167" s="1">
        <v>211.31</v>
      </c>
      <c r="CO167" s="23">
        <f t="shared" si="59"/>
        <v>4642.6286170000003</v>
      </c>
      <c r="CP167" s="1">
        <v>66.7</v>
      </c>
      <c r="CQ167" s="23">
        <f t="shared" si="60"/>
        <v>1465.44569</v>
      </c>
      <c r="CR167" s="1">
        <v>0</v>
      </c>
      <c r="CS167" s="24">
        <f t="shared" si="61"/>
        <v>0</v>
      </c>
      <c r="CT167" s="82">
        <v>342.67</v>
      </c>
      <c r="CU167" s="22">
        <f t="shared" si="62"/>
        <v>7528.6997690000007</v>
      </c>
      <c r="CV167" s="1">
        <v>263.23</v>
      </c>
      <c r="CW167" s="23">
        <f t="shared" si="63"/>
        <v>5783.347361000001</v>
      </c>
      <c r="CX167" s="1">
        <v>79.44</v>
      </c>
      <c r="CY167" s="24">
        <f t="shared" si="64"/>
        <v>1745.352408</v>
      </c>
      <c r="CZ167" s="85">
        <v>14.79</v>
      </c>
      <c r="DA167" s="25">
        <f t="shared" si="65"/>
        <v>324.94665299999997</v>
      </c>
      <c r="DB167" s="25">
        <v>3795.86</v>
      </c>
      <c r="DC167" s="25">
        <v>45068.42</v>
      </c>
      <c r="DD167" s="25">
        <v>172269.43</v>
      </c>
      <c r="DE167" s="157">
        <v>236205.3</v>
      </c>
      <c r="DF167" s="157">
        <v>15198.815063853801</v>
      </c>
      <c r="DG167" s="157">
        <v>36252.925436185498</v>
      </c>
      <c r="DH167" s="4">
        <v>0.3495281370150316</v>
      </c>
    </row>
    <row r="168" spans="1:112" x14ac:dyDescent="0.2">
      <c r="A168" s="39">
        <v>42217</v>
      </c>
      <c r="B168" s="48">
        <v>207.7766</v>
      </c>
      <c r="C168" s="150">
        <v>21.964400000000001</v>
      </c>
      <c r="D168" s="150">
        <v>22.118200000000002</v>
      </c>
      <c r="E168" s="49">
        <v>713.78</v>
      </c>
      <c r="F168" s="95">
        <f t="shared" si="44"/>
        <v>15677.749432000001</v>
      </c>
      <c r="G168" s="51">
        <v>262.45999999999998</v>
      </c>
      <c r="H168" s="95">
        <f t="shared" si="45"/>
        <v>5764.7764239999997</v>
      </c>
      <c r="I168" s="53">
        <v>-451.32</v>
      </c>
      <c r="J168" s="98">
        <f t="shared" si="46"/>
        <v>-9912.9730080000008</v>
      </c>
      <c r="K168" s="51">
        <v>55.3</v>
      </c>
      <c r="L168" s="95">
        <f t="shared" si="47"/>
        <v>11490.045979999999</v>
      </c>
      <c r="M168" s="51">
        <v>319.43</v>
      </c>
      <c r="N168" s="95">
        <f t="shared" si="48"/>
        <v>7016.0882920000004</v>
      </c>
      <c r="O168" s="51">
        <v>4.53</v>
      </c>
      <c r="P168" s="154">
        <f t="shared" si="49"/>
        <v>99.498732000000018</v>
      </c>
      <c r="Q168" s="51">
        <v>314.89999999999998</v>
      </c>
      <c r="R168" s="98">
        <f t="shared" si="50"/>
        <v>6916.5895600000003</v>
      </c>
      <c r="S168" s="53">
        <v>81.17</v>
      </c>
      <c r="T168" s="98">
        <f t="shared" si="51"/>
        <v>1782.8503480000002</v>
      </c>
      <c r="U168" s="56">
        <v>1467.71</v>
      </c>
      <c r="V168" s="47">
        <v>709.8893664714077</v>
      </c>
      <c r="W168" s="100">
        <f>F168/([5]Enlaces!$C$17/100)</f>
        <v>13043.052772046591</v>
      </c>
      <c r="X168" s="47">
        <v>261.02939718692829</v>
      </c>
      <c r="Y168" s="100">
        <f>H168/([5]Enlaces!$C$17/100)</f>
        <v>4795.9870415973373</v>
      </c>
      <c r="Z168" s="47">
        <v>-448.85996928447946</v>
      </c>
      <c r="AA168" s="100">
        <f>J168/([5]Enlaces!$C$17/100)</f>
        <v>-8247.0657304492524</v>
      </c>
      <c r="AB168" s="47">
        <v>317.68886818342037</v>
      </c>
      <c r="AC168" s="100">
        <f>N168/([5]Enlaces!$C$17/100)</f>
        <v>5837.0118901830292</v>
      </c>
      <c r="AD168" s="47">
        <v>4.5053081203108487</v>
      </c>
      <c r="AE168" s="100">
        <f>(P168/([5]Enlaces!$C$17/100))</f>
        <v>82.777647254575726</v>
      </c>
      <c r="AF168" s="47">
        <v>313.1835600631095</v>
      </c>
      <c r="AG168" s="100">
        <f>(R168/([5]Enlaces!$C$17/100))</f>
        <v>5754.2342429284527</v>
      </c>
      <c r="AH168" s="47">
        <v>80.727562941640514</v>
      </c>
      <c r="AI168" s="100">
        <f>T168/([5]Enlaces!$C$17/100)</f>
        <v>1483.2365623960068</v>
      </c>
      <c r="AJ168" s="42">
        <v>287.2</v>
      </c>
      <c r="AK168" s="45">
        <v>53.12</v>
      </c>
      <c r="AL168" s="41">
        <v>10604.673441427951</v>
      </c>
      <c r="AM168" s="123">
        <f t="shared" si="52"/>
        <v>232925.28933690011</v>
      </c>
      <c r="AN168" s="128">
        <v>-1.5240066785033424E-2</v>
      </c>
      <c r="AO168" s="125">
        <v>-0.28931055692569352</v>
      </c>
      <c r="AP168" s="125">
        <v>-1.3528681549258015E-2</v>
      </c>
      <c r="AQ168" s="125">
        <v>1.4686229073926915E-2</v>
      </c>
      <c r="AR168" s="125">
        <v>1.8785103580386986E-2</v>
      </c>
      <c r="AS168" s="125">
        <v>5.3902602557298174E-2</v>
      </c>
      <c r="AT168" s="125">
        <v>1.3484653031172522E-2</v>
      </c>
      <c r="AU168" s="125">
        <v>-4.0829223692448235E-2</v>
      </c>
      <c r="AV168" s="125">
        <v>1.1864676705847677E-2</v>
      </c>
      <c r="AW168" s="125">
        <v>2.2727913308762115E-3</v>
      </c>
      <c r="AX168" s="125" t="s">
        <v>154</v>
      </c>
      <c r="AY168" s="125">
        <v>2.4474610637412963E-2</v>
      </c>
      <c r="AZ168" s="140">
        <v>7.925980143983935E-3</v>
      </c>
      <c r="BA168" s="128">
        <v>1.8931750775301959E-2</v>
      </c>
      <c r="BB168" s="125">
        <v>7.8621633167135219E-3</v>
      </c>
      <c r="BC168" s="125">
        <v>7.7658269891374143E-3</v>
      </c>
      <c r="BD168" s="125">
        <v>2.6465545505396815E-2</v>
      </c>
      <c r="BE168" s="125">
        <v>2.080356258931082E-2</v>
      </c>
      <c r="BF168" s="125">
        <v>2.5021888888699717E-2</v>
      </c>
      <c r="BG168" s="125">
        <v>1.9671394180025725E-2</v>
      </c>
      <c r="BH168" s="125">
        <v>9.1424714290186948E-3</v>
      </c>
      <c r="BI168" s="125">
        <v>-9.156019682932115E-5</v>
      </c>
      <c r="BJ168" s="125">
        <v>1.6578482948128581E-3</v>
      </c>
      <c r="BK168" s="125" t="s">
        <v>154</v>
      </c>
      <c r="BL168" s="125">
        <v>2.4841888707880067E-2</v>
      </c>
      <c r="BM168" s="129">
        <v>1.5218868790327855E-2</v>
      </c>
      <c r="BN168" s="29">
        <v>2946.6315320163362</v>
      </c>
      <c r="BO168" s="29">
        <f t="shared" si="53"/>
        <v>64720.993621819616</v>
      </c>
      <c r="BP168" s="29">
        <v>11126.561626670618</v>
      </c>
      <c r="BQ168" s="26">
        <f t="shared" si="54"/>
        <v>244388.25019284413</v>
      </c>
      <c r="BR168" s="26">
        <v>103.28631815381256</v>
      </c>
      <c r="BS168" s="26">
        <f t="shared" si="55"/>
        <v>2268.6220064576005</v>
      </c>
      <c r="BT168" s="78">
        <v>14176.479476840766</v>
      </c>
      <c r="BU168" s="33">
        <f t="shared" si="56"/>
        <v>311377.86582112138</v>
      </c>
      <c r="BV168" s="45">
        <v>8.57</v>
      </c>
      <c r="BW168" s="34">
        <v>20.85</v>
      </c>
      <c r="BX168" s="30">
        <v>3.95</v>
      </c>
      <c r="BY168" s="27">
        <v>9.39</v>
      </c>
      <c r="BZ168" s="27"/>
      <c r="CA168" s="27">
        <v>17.23</v>
      </c>
      <c r="CB168" s="79"/>
      <c r="CC168" s="35">
        <v>6.11</v>
      </c>
      <c r="CD168" s="8">
        <v>21.980742857142857</v>
      </c>
      <c r="CE168" s="9">
        <v>22.134614285714292</v>
      </c>
      <c r="CF168" s="10">
        <v>-1.44</v>
      </c>
      <c r="CG168" s="11">
        <v>2.27</v>
      </c>
      <c r="CH168" s="11">
        <v>-2.0499999999999998</v>
      </c>
      <c r="CI168" s="88">
        <v>13.53</v>
      </c>
      <c r="CJ168" s="12">
        <v>295.16000000000003</v>
      </c>
      <c r="CK168" s="22">
        <f t="shared" si="57"/>
        <v>6483.0123040000008</v>
      </c>
      <c r="CL168" s="1">
        <v>295.16000000000003</v>
      </c>
      <c r="CM168" s="22">
        <f t="shared" si="58"/>
        <v>6483.0123040000008</v>
      </c>
      <c r="CN168" s="1">
        <v>278.35000000000002</v>
      </c>
      <c r="CO168" s="23">
        <f t="shared" si="59"/>
        <v>6113.7907400000013</v>
      </c>
      <c r="CP168" s="1">
        <v>16.809999999999999</v>
      </c>
      <c r="CQ168" s="23">
        <f t="shared" si="60"/>
        <v>369.221564</v>
      </c>
      <c r="CR168" s="1">
        <v>0</v>
      </c>
      <c r="CS168" s="24">
        <f t="shared" si="61"/>
        <v>0</v>
      </c>
      <c r="CT168" s="82">
        <v>391.17</v>
      </c>
      <c r="CU168" s="22">
        <f t="shared" si="62"/>
        <v>8591.8143480000017</v>
      </c>
      <c r="CV168" s="1">
        <v>314.05</v>
      </c>
      <c r="CW168" s="23">
        <f t="shared" si="63"/>
        <v>6897.919820000001</v>
      </c>
      <c r="CX168" s="1">
        <v>77.12</v>
      </c>
      <c r="CY168" s="24">
        <f t="shared" si="64"/>
        <v>1693.8945280000003</v>
      </c>
      <c r="CZ168" s="85">
        <v>-18.89</v>
      </c>
      <c r="DA168" s="25">
        <f t="shared" si="65"/>
        <v>-414.90751600000004</v>
      </c>
      <c r="DB168" s="25">
        <v>3743.63</v>
      </c>
      <c r="DC168" s="25">
        <v>45167.89</v>
      </c>
      <c r="DD168" s="25">
        <v>171833.41</v>
      </c>
      <c r="DE168" s="157">
        <v>235482.68</v>
      </c>
      <c r="DF168" s="157">
        <v>15307.1523886093</v>
      </c>
      <c r="DG168" s="157">
        <v>36596.426752418498</v>
      </c>
      <c r="DH168" s="4">
        <v>3.483106931381208E-2</v>
      </c>
    </row>
    <row r="169" spans="1:112" x14ac:dyDescent="0.2">
      <c r="A169" s="39">
        <v>42248</v>
      </c>
      <c r="B169" s="48">
        <v>204.90969999999999</v>
      </c>
      <c r="C169" s="150">
        <v>21.983000000000001</v>
      </c>
      <c r="D169" s="150">
        <v>22.136900000000001</v>
      </c>
      <c r="E169" s="49">
        <v>752.56</v>
      </c>
      <c r="F169" s="95">
        <f t="shared" si="44"/>
        <v>16543.52648</v>
      </c>
      <c r="G169" s="51">
        <v>245.4</v>
      </c>
      <c r="H169" s="95">
        <f t="shared" si="45"/>
        <v>5394.6282000000001</v>
      </c>
      <c r="I169" s="53">
        <v>-507.16</v>
      </c>
      <c r="J169" s="98">
        <f t="shared" si="46"/>
        <v>-11148.898280000001</v>
      </c>
      <c r="K169" s="51">
        <v>59.42</v>
      </c>
      <c r="L169" s="95">
        <f t="shared" si="47"/>
        <v>12175.734374</v>
      </c>
      <c r="M169" s="51">
        <v>321.27999999999997</v>
      </c>
      <c r="N169" s="95">
        <f t="shared" si="48"/>
        <v>7062.6982399999997</v>
      </c>
      <c r="O169" s="51">
        <v>5.57</v>
      </c>
      <c r="P169" s="154">
        <f t="shared" si="49"/>
        <v>122.44531000000001</v>
      </c>
      <c r="Q169" s="51">
        <v>315.70999999999998</v>
      </c>
      <c r="R169" s="98">
        <f t="shared" si="50"/>
        <v>6940.2529299999997</v>
      </c>
      <c r="S169" s="53">
        <v>106.04</v>
      </c>
      <c r="T169" s="98">
        <f t="shared" si="51"/>
        <v>2331.0773200000003</v>
      </c>
      <c r="U169" s="56">
        <v>1784.51</v>
      </c>
      <c r="V169" s="47">
        <v>749.62497014015912</v>
      </c>
      <c r="W169" s="100">
        <f>F169/([5]Enlaces!$C$17/100)</f>
        <v>13763.333178036606</v>
      </c>
      <c r="X169" s="47">
        <v>244.44292504570407</v>
      </c>
      <c r="Y169" s="100">
        <f>H169/([5]Enlaces!$C$17/100)</f>
        <v>4488.0434276206324</v>
      </c>
      <c r="Z169" s="47">
        <v>-505.18204509445508</v>
      </c>
      <c r="AA169" s="100">
        <f>J169/([5]Enlaces!$C$17/100)</f>
        <v>-9275.2897504159755</v>
      </c>
      <c r="AB169" s="47">
        <v>320.02698842169434</v>
      </c>
      <c r="AC169" s="100">
        <f>N169/([5]Enlaces!$C$17/100)</f>
        <v>5875.7888851913476</v>
      </c>
      <c r="AD169" s="47">
        <v>5.5482766605728271</v>
      </c>
      <c r="AE169" s="100">
        <f>(P169/([5]Enlaces!$C$17/100))</f>
        <v>101.86797836938437</v>
      </c>
      <c r="AF169" s="47">
        <v>314.47871176112153</v>
      </c>
      <c r="AG169" s="100">
        <f>(R169/([5]Enlaces!$C$17/100))</f>
        <v>5773.9209068219634</v>
      </c>
      <c r="AH169" s="47">
        <v>105.62643753808663</v>
      </c>
      <c r="AI169" s="100">
        <f>T169/([5]Enlaces!$C$17/100)</f>
        <v>1939.3322129783696</v>
      </c>
      <c r="AJ169" s="42">
        <v>286.60000000000002</v>
      </c>
      <c r="AK169" s="45">
        <v>53.57</v>
      </c>
      <c r="AL169" s="41">
        <v>10731.036896284337</v>
      </c>
      <c r="AM169" s="123">
        <f t="shared" si="52"/>
        <v>235900.38409101858</v>
      </c>
      <c r="AN169" s="128">
        <v>5.5046962868109617E-2</v>
      </c>
      <c r="AO169" s="125">
        <v>-7.2310207433967766E-2</v>
      </c>
      <c r="AP169" s="125">
        <v>5.0185884553759497E-3</v>
      </c>
      <c r="AQ169" s="125">
        <v>2.5193024974337286E-2</v>
      </c>
      <c r="AR169" s="125">
        <v>3.9797008256572397E-3</v>
      </c>
      <c r="AS169" s="125">
        <v>1.1901320774910573E-2</v>
      </c>
      <c r="AT169" s="125">
        <v>-9.8877192672148784E-3</v>
      </c>
      <c r="AU169" s="125">
        <v>-2.5653357354094908E-2</v>
      </c>
      <c r="AV169" s="125">
        <v>1.8804144753720831E-2</v>
      </c>
      <c r="AW169" s="125">
        <v>5.3227713135273191E-3</v>
      </c>
      <c r="AX169" s="125" t="s">
        <v>154</v>
      </c>
      <c r="AY169" s="125">
        <v>-7.5005394922862401E-3</v>
      </c>
      <c r="AZ169" s="140">
        <v>2.6273175548803263E-3</v>
      </c>
      <c r="BA169" s="128">
        <v>4.2947050504428264E-2</v>
      </c>
      <c r="BB169" s="125">
        <v>-2.0740434695725285E-2</v>
      </c>
      <c r="BC169" s="125">
        <v>5.2469827164114413E-3</v>
      </c>
      <c r="BD169" s="125">
        <v>-1.6886647570391045E-2</v>
      </c>
      <c r="BE169" s="125">
        <v>1.5137616273974475E-2</v>
      </c>
      <c r="BF169" s="125">
        <v>1.5068492020946955E-2</v>
      </c>
      <c r="BG169" s="125">
        <v>1.1299626878787494E-2</v>
      </c>
      <c r="BH169" s="125">
        <v>1.8677891291816628E-2</v>
      </c>
      <c r="BI169" s="125">
        <v>3.8691089929953959E-2</v>
      </c>
      <c r="BJ169" s="125">
        <v>2.3993648540729939E-3</v>
      </c>
      <c r="BK169" s="125" t="s">
        <v>154</v>
      </c>
      <c r="BL169" s="125">
        <v>1.1060057568386572E-2</v>
      </c>
      <c r="BM169" s="129">
        <v>1.1049770425695105E-2</v>
      </c>
      <c r="BN169" s="29">
        <v>2969.1804138004059</v>
      </c>
      <c r="BO169" s="29">
        <f t="shared" si="53"/>
        <v>65271.49303657432</v>
      </c>
      <c r="BP169" s="29">
        <v>11238.375385814357</v>
      </c>
      <c r="BQ169" s="26">
        <f t="shared" si="54"/>
        <v>247053.20610635701</v>
      </c>
      <c r="BR169" s="26">
        <v>103.62033046927786</v>
      </c>
      <c r="BS169" s="26">
        <f t="shared" si="55"/>
        <v>2277.8857247061351</v>
      </c>
      <c r="BT169" s="78">
        <v>14311.176130084041</v>
      </c>
      <c r="BU169" s="33">
        <f t="shared" si="56"/>
        <v>314602.58486763749</v>
      </c>
      <c r="BV169" s="45">
        <v>8.5500000000000007</v>
      </c>
      <c r="BW169" s="34">
        <v>20.71</v>
      </c>
      <c r="BX169" s="30">
        <v>3.9</v>
      </c>
      <c r="BY169" s="27">
        <v>9.1999999999999993</v>
      </c>
      <c r="BZ169" s="27"/>
      <c r="CA169" s="27">
        <v>17.47</v>
      </c>
      <c r="CB169" s="79"/>
      <c r="CC169" s="35">
        <v>6.27</v>
      </c>
      <c r="CD169" s="8">
        <v>21.948009523809521</v>
      </c>
      <c r="CE169" s="9">
        <v>22.101642857142863</v>
      </c>
      <c r="CF169" s="10">
        <v>-0.77</v>
      </c>
      <c r="CG169" s="11">
        <v>2.57</v>
      </c>
      <c r="CH169" s="11">
        <v>-0.85</v>
      </c>
      <c r="CI169" s="88">
        <v>11.96</v>
      </c>
      <c r="CJ169" s="12">
        <v>408.66</v>
      </c>
      <c r="CK169" s="22">
        <f t="shared" si="57"/>
        <v>8983.5727800000004</v>
      </c>
      <c r="CL169" s="1">
        <v>408.66</v>
      </c>
      <c r="CM169" s="22">
        <f t="shared" si="58"/>
        <v>8983.5727800000004</v>
      </c>
      <c r="CN169" s="1">
        <v>393.86</v>
      </c>
      <c r="CO169" s="23">
        <f t="shared" si="59"/>
        <v>8658.2243799999997</v>
      </c>
      <c r="CP169" s="1">
        <v>14.8</v>
      </c>
      <c r="CQ169" s="23">
        <f t="shared" si="60"/>
        <v>325.34840000000003</v>
      </c>
      <c r="CR169" s="1">
        <v>0</v>
      </c>
      <c r="CS169" s="24">
        <f t="shared" si="61"/>
        <v>0</v>
      </c>
      <c r="CT169" s="82">
        <v>359.47</v>
      </c>
      <c r="CU169" s="22">
        <f t="shared" si="62"/>
        <v>7902.2290100000009</v>
      </c>
      <c r="CV169" s="1">
        <v>301.69</v>
      </c>
      <c r="CW169" s="23">
        <f t="shared" si="63"/>
        <v>6632.0512699999999</v>
      </c>
      <c r="CX169" s="1">
        <v>57.78</v>
      </c>
      <c r="CY169" s="24">
        <f t="shared" si="64"/>
        <v>1270.1777400000001</v>
      </c>
      <c r="CZ169" s="85">
        <v>106.97</v>
      </c>
      <c r="DA169" s="25">
        <f t="shared" si="65"/>
        <v>2351.52151</v>
      </c>
      <c r="DB169" s="25">
        <v>3672.58</v>
      </c>
      <c r="DC169" s="25">
        <v>43407.46</v>
      </c>
      <c r="DD169" s="25">
        <v>170867.29</v>
      </c>
      <c r="DE169" s="157">
        <v>233962.67</v>
      </c>
      <c r="DF169" s="157">
        <v>15739.632547536899</v>
      </c>
      <c r="DG169" s="157">
        <v>38091.747811396002</v>
      </c>
      <c r="DH169" s="4">
        <v>-0.20891364902505538</v>
      </c>
    </row>
    <row r="170" spans="1:112" x14ac:dyDescent="0.2">
      <c r="A170" s="39">
        <v>42278</v>
      </c>
      <c r="B170" s="48">
        <v>213.81489999999999</v>
      </c>
      <c r="C170" s="150">
        <v>22.072399999999998</v>
      </c>
      <c r="D170" s="150">
        <v>22.226900000000001</v>
      </c>
      <c r="E170" s="49">
        <v>768</v>
      </c>
      <c r="F170" s="95">
        <f t="shared" si="44"/>
        <v>16951.603199999998</v>
      </c>
      <c r="G170" s="51">
        <v>265.7</v>
      </c>
      <c r="H170" s="95">
        <f t="shared" si="45"/>
        <v>5864.6366799999996</v>
      </c>
      <c r="I170" s="53">
        <v>-502.3</v>
      </c>
      <c r="J170" s="98">
        <f t="shared" si="46"/>
        <v>-11086.96652</v>
      </c>
      <c r="K170" s="51">
        <v>57.54</v>
      </c>
      <c r="L170" s="95">
        <f t="shared" si="47"/>
        <v>12302.909346</v>
      </c>
      <c r="M170" s="51">
        <v>307.32</v>
      </c>
      <c r="N170" s="95">
        <f t="shared" si="48"/>
        <v>6783.2899679999991</v>
      </c>
      <c r="O170" s="51">
        <v>5.31</v>
      </c>
      <c r="P170" s="154">
        <f t="shared" si="49"/>
        <v>117.20444399999998</v>
      </c>
      <c r="Q170" s="51">
        <v>302.01</v>
      </c>
      <c r="R170" s="98">
        <f t="shared" si="50"/>
        <v>6666.0855239999992</v>
      </c>
      <c r="S170" s="53">
        <v>95.11</v>
      </c>
      <c r="T170" s="98">
        <f t="shared" si="51"/>
        <v>2099.3059639999997</v>
      </c>
      <c r="U170" s="56">
        <v>1653.13</v>
      </c>
      <c r="V170" s="47">
        <v>765.34891817119251</v>
      </c>
      <c r="W170" s="100">
        <f>F170/([5]Enlaces!$C$17/100)</f>
        <v>14102.831281198001</v>
      </c>
      <c r="X170" s="47">
        <v>264.7828223412576</v>
      </c>
      <c r="Y170" s="100">
        <f>H170/([5]Enlaces!$C$17/100)</f>
        <v>4879.0654575707149</v>
      </c>
      <c r="Z170" s="47">
        <v>-500.56609582993485</v>
      </c>
      <c r="AA170" s="100">
        <f>J170/([5]Enlaces!$C$17/100)</f>
        <v>-9223.7658236272873</v>
      </c>
      <c r="AB170" s="47">
        <v>306.25915303694126</v>
      </c>
      <c r="AC170" s="100">
        <f>N170/([5]Enlaces!$C$17/100)</f>
        <v>5643.3360798668882</v>
      </c>
      <c r="AD170" s="47">
        <v>5.2916702545430097</v>
      </c>
      <c r="AE170" s="100">
        <f>(P170/([5]Enlaces!$C$17/100))</f>
        <v>97.507856905158064</v>
      </c>
      <c r="AF170" s="47">
        <v>300.96748278239824</v>
      </c>
      <c r="AG170" s="100">
        <f>(R170/([5]Enlaces!$C$17/100))</f>
        <v>5545.8282229617298</v>
      </c>
      <c r="AH170" s="47">
        <v>94.781686988622553</v>
      </c>
      <c r="AI170" s="100">
        <f>T170/([5]Enlaces!$C$17/100)</f>
        <v>1746.5107853577369</v>
      </c>
      <c r="AJ170" s="42">
        <v>286.8</v>
      </c>
      <c r="AK170" s="45">
        <v>54.31</v>
      </c>
      <c r="AL170" s="41">
        <v>10781.791388813992</v>
      </c>
      <c r="AM170" s="123">
        <f t="shared" si="52"/>
        <v>237980.01225045795</v>
      </c>
      <c r="AN170" s="128">
        <v>-1.2980114753924465E-2</v>
      </c>
      <c r="AO170" s="125">
        <v>-0.10678284211741484</v>
      </c>
      <c r="AP170" s="125">
        <v>-3.0672141780240025E-2</v>
      </c>
      <c r="AQ170" s="125">
        <v>1.766289710719815E-2</v>
      </c>
      <c r="AR170" s="125">
        <v>4.1989619479745111E-2</v>
      </c>
      <c r="AS170" s="125">
        <v>1.2628926259899087E-2</v>
      </c>
      <c r="AT170" s="125">
        <v>-1.0155464687560345E-2</v>
      </c>
      <c r="AU170" s="125">
        <v>-0.40834904766518831</v>
      </c>
      <c r="AV170" s="125">
        <v>-2.6066547165399911E-2</v>
      </c>
      <c r="AW170" s="125">
        <v>-2.3625777175203422E-2</v>
      </c>
      <c r="AX170" s="125" t="s">
        <v>154</v>
      </c>
      <c r="AY170" s="125">
        <v>-3.3389080948904581E-3</v>
      </c>
      <c r="AZ170" s="140">
        <v>-1.3641036368653325E-2</v>
      </c>
      <c r="BA170" s="128">
        <v>-0.15566729245281252</v>
      </c>
      <c r="BB170" s="125">
        <v>-0.26559002011146726</v>
      </c>
      <c r="BC170" s="125">
        <v>-1.25643093648381E-2</v>
      </c>
      <c r="BD170" s="125">
        <v>-1.6443910057821309E-2</v>
      </c>
      <c r="BE170" s="125">
        <v>6.1840659080034666E-3</v>
      </c>
      <c r="BF170" s="125">
        <v>1.4633127189616957E-2</v>
      </c>
      <c r="BG170" s="125">
        <v>-1.9956794078574869E-2</v>
      </c>
      <c r="BH170" s="125">
        <v>5.3679639310747707E-2</v>
      </c>
      <c r="BI170" s="125">
        <v>2.774202195141573E-3</v>
      </c>
      <c r="BJ170" s="125">
        <v>-4.2528546473932116E-2</v>
      </c>
      <c r="BK170" s="125" t="s">
        <v>154</v>
      </c>
      <c r="BL170" s="125">
        <v>-1.6756346742566541E-2</v>
      </c>
      <c r="BM170" s="129">
        <v>-2.3073893486790564E-2</v>
      </c>
      <c r="BN170" s="29">
        <v>2903.0464108197098</v>
      </c>
      <c r="BO170" s="29">
        <f t="shared" si="53"/>
        <v>64077.201598176958</v>
      </c>
      <c r="BP170" s="29">
        <v>11345.284467085279</v>
      </c>
      <c r="BQ170" s="26">
        <f t="shared" si="54"/>
        <v>250417.65687129309</v>
      </c>
      <c r="BR170" s="26">
        <v>130.01365312093338</v>
      </c>
      <c r="BS170" s="26">
        <f t="shared" si="55"/>
        <v>2869.7133571464897</v>
      </c>
      <c r="BT170" s="78">
        <v>14378.344531025921</v>
      </c>
      <c r="BU170" s="33">
        <f t="shared" si="56"/>
        <v>317364.57182661653</v>
      </c>
      <c r="BV170" s="45">
        <v>8.6999999999999993</v>
      </c>
      <c r="BW170" s="34">
        <v>20.28</v>
      </c>
      <c r="BX170" s="30">
        <v>3.86</v>
      </c>
      <c r="BY170" s="27">
        <v>9.08</v>
      </c>
      <c r="BZ170" s="27"/>
      <c r="CA170" s="27">
        <v>17.3</v>
      </c>
      <c r="CB170" s="79"/>
      <c r="CC170" s="35">
        <v>6.38</v>
      </c>
      <c r="CD170" s="8">
        <v>22.038531578947371</v>
      </c>
      <c r="CE170" s="9">
        <v>22.192799999999995</v>
      </c>
      <c r="CF170" s="10">
        <v>-1.06</v>
      </c>
      <c r="CG170" s="11">
        <v>1.88</v>
      </c>
      <c r="CH170" s="11">
        <v>-1.23</v>
      </c>
      <c r="CI170" s="88">
        <v>10.24</v>
      </c>
      <c r="CJ170" s="12">
        <v>273.35000000000002</v>
      </c>
      <c r="CK170" s="22">
        <f t="shared" si="57"/>
        <v>6033.4905399999998</v>
      </c>
      <c r="CL170" s="1">
        <v>273.35000000000002</v>
      </c>
      <c r="CM170" s="22">
        <f t="shared" si="58"/>
        <v>6033.4905399999998</v>
      </c>
      <c r="CN170" s="1">
        <v>256.45999999999998</v>
      </c>
      <c r="CO170" s="23">
        <f t="shared" si="59"/>
        <v>5660.687703999999</v>
      </c>
      <c r="CP170" s="1">
        <v>16.89</v>
      </c>
      <c r="CQ170" s="23">
        <f t="shared" si="60"/>
        <v>372.80283599999996</v>
      </c>
      <c r="CR170" s="1">
        <v>0</v>
      </c>
      <c r="CS170" s="24">
        <f t="shared" si="61"/>
        <v>0</v>
      </c>
      <c r="CT170" s="82">
        <v>306.64</v>
      </c>
      <c r="CU170" s="22">
        <f t="shared" si="62"/>
        <v>6768.2807359999988</v>
      </c>
      <c r="CV170" s="1">
        <v>236.02</v>
      </c>
      <c r="CW170" s="23">
        <f t="shared" si="63"/>
        <v>5209.5278479999997</v>
      </c>
      <c r="CX170" s="1">
        <v>70.62</v>
      </c>
      <c r="CY170" s="24">
        <f t="shared" si="64"/>
        <v>1558.752888</v>
      </c>
      <c r="CZ170" s="85">
        <v>37.32</v>
      </c>
      <c r="DA170" s="25">
        <f t="shared" si="65"/>
        <v>823.74196799999993</v>
      </c>
      <c r="DB170" s="25">
        <v>3581.53</v>
      </c>
      <c r="DC170" s="25">
        <v>46234</v>
      </c>
      <c r="DD170" s="25">
        <v>170795</v>
      </c>
      <c r="DE170" s="157">
        <v>233575</v>
      </c>
      <c r="DF170" s="157">
        <v>16496.255540636699</v>
      </c>
      <c r="DG170" s="157">
        <v>40738.888613117902</v>
      </c>
      <c r="DH170" s="4">
        <v>6.9783670621070826E-2</v>
      </c>
    </row>
    <row r="171" spans="1:112" x14ac:dyDescent="0.2">
      <c r="A171" s="39">
        <v>42309</v>
      </c>
      <c r="B171" s="48">
        <v>214.72710000000001</v>
      </c>
      <c r="C171" s="150">
        <v>22.216200000000001</v>
      </c>
      <c r="D171" s="150">
        <v>22.371700000000001</v>
      </c>
      <c r="E171" s="49">
        <v>742.71</v>
      </c>
      <c r="F171" s="95">
        <f t="shared" si="44"/>
        <v>16500.193902000003</v>
      </c>
      <c r="G171" s="51">
        <v>258.66000000000003</v>
      </c>
      <c r="H171" s="95">
        <f t="shared" si="45"/>
        <v>5746.4422920000006</v>
      </c>
      <c r="I171" s="53">
        <v>-484.05</v>
      </c>
      <c r="J171" s="98">
        <f t="shared" si="46"/>
        <v>-10753.751610000001</v>
      </c>
      <c r="K171" s="51">
        <v>52.91</v>
      </c>
      <c r="L171" s="95">
        <f t="shared" si="47"/>
        <v>11361.210861</v>
      </c>
      <c r="M171" s="51">
        <v>301.67</v>
      </c>
      <c r="N171" s="95">
        <f t="shared" si="48"/>
        <v>6701.9610540000003</v>
      </c>
      <c r="O171" s="51">
        <v>6.14</v>
      </c>
      <c r="P171" s="154">
        <f t="shared" si="49"/>
        <v>136.40746799999999</v>
      </c>
      <c r="Q171" s="51">
        <v>295.52</v>
      </c>
      <c r="R171" s="98">
        <f t="shared" si="50"/>
        <v>6565.331424</v>
      </c>
      <c r="S171" s="53">
        <v>82.47</v>
      </c>
      <c r="T171" s="98">
        <f t="shared" si="51"/>
        <v>1832.170014</v>
      </c>
      <c r="U171" s="56">
        <v>1558.53</v>
      </c>
      <c r="V171" s="47">
        <v>741.71173387096667</v>
      </c>
      <c r="W171" s="100">
        <f>F171/([5]Enlaces!$C$17/100)</f>
        <v>13727.282780366058</v>
      </c>
      <c r="X171" s="47">
        <v>258.31233870967708</v>
      </c>
      <c r="Y171" s="100">
        <f>H171/([5]Enlaces!$C$17/100)</f>
        <v>4780.7340199667233</v>
      </c>
      <c r="Z171" s="47">
        <v>-483.39939516128965</v>
      </c>
      <c r="AA171" s="100">
        <f>J171/([5]Enlaces!$C$17/100)</f>
        <v>-8946.5487603993352</v>
      </c>
      <c r="AB171" s="47">
        <v>301.26452956989203</v>
      </c>
      <c r="AC171" s="100">
        <f>N171/([5]Enlaces!$C$17/100)</f>
        <v>5575.6747537437604</v>
      </c>
      <c r="AD171" s="47">
        <v>6.1317473118279473</v>
      </c>
      <c r="AE171" s="100">
        <f>(P171/([5]Enlaces!$C$17/100))</f>
        <v>113.48375041597338</v>
      </c>
      <c r="AF171" s="47">
        <v>295.12279569892428</v>
      </c>
      <c r="AG171" s="100">
        <f>(R171/([5]Enlaces!$C$17/100))</f>
        <v>5462.0061763727126</v>
      </c>
      <c r="AH171" s="47">
        <v>82.359153225806324</v>
      </c>
      <c r="AI171" s="100">
        <f>T171/([5]Enlaces!$C$17/100)</f>
        <v>1524.2678985024959</v>
      </c>
      <c r="AJ171" s="42">
        <v>286.60000000000002</v>
      </c>
      <c r="AK171" s="45">
        <v>55.1</v>
      </c>
      <c r="AL171" s="41">
        <v>10862.515721539366</v>
      </c>
      <c r="AM171" s="123">
        <f t="shared" si="52"/>
        <v>241323.82177286287</v>
      </c>
      <c r="AN171" s="128">
        <v>9.8442809226575889E-2</v>
      </c>
      <c r="AO171" s="125">
        <v>-0.10927515955476497</v>
      </c>
      <c r="AP171" s="125">
        <v>4.8825515303930977E-2</v>
      </c>
      <c r="AQ171" s="125">
        <v>-7.8921612157810794E-2</v>
      </c>
      <c r="AR171" s="125">
        <v>1.4276087829936834E-2</v>
      </c>
      <c r="AS171" s="125">
        <v>-0.17136419279082871</v>
      </c>
      <c r="AT171" s="125">
        <v>5.7984817580811088E-2</v>
      </c>
      <c r="AU171" s="125">
        <v>0.10320327381757388</v>
      </c>
      <c r="AV171" s="125">
        <v>0.20079382395696022</v>
      </c>
      <c r="AW171" s="125">
        <v>1.6306112040247456E-2</v>
      </c>
      <c r="AX171" s="125" t="s">
        <v>154</v>
      </c>
      <c r="AY171" s="125">
        <v>7.9488972766139643E-3</v>
      </c>
      <c r="AZ171" s="140">
        <v>1.8719755559717832E-2</v>
      </c>
      <c r="BA171" s="128">
        <v>7.7342076220483058E-2</v>
      </c>
      <c r="BB171" s="125">
        <v>0.13242185655444882</v>
      </c>
      <c r="BC171" s="125">
        <v>3.2193795443459461E-2</v>
      </c>
      <c r="BD171" s="125">
        <v>6.2999807677021957E-2</v>
      </c>
      <c r="BE171" s="125">
        <v>3.1912941252337346E-2</v>
      </c>
      <c r="BF171" s="125">
        <v>2.1362259958579655E-2</v>
      </c>
      <c r="BG171" s="125">
        <v>9.9532631899001744E-2</v>
      </c>
      <c r="BH171" s="125">
        <v>2.2347303383305261E-2</v>
      </c>
      <c r="BI171" s="125">
        <v>4.9161316606744609E-2</v>
      </c>
      <c r="BJ171" s="125">
        <v>8.9573502395758897E-3</v>
      </c>
      <c r="BK171" s="125" t="s">
        <v>154</v>
      </c>
      <c r="BL171" s="125">
        <v>3.8784316637981986E-2</v>
      </c>
      <c r="BM171" s="129">
        <v>3.7635051037714806E-2</v>
      </c>
      <c r="BN171" s="29">
        <v>2887.9736379163651</v>
      </c>
      <c r="BO171" s="29">
        <f t="shared" si="53"/>
        <v>64159.799934677554</v>
      </c>
      <c r="BP171" s="29">
        <v>11455.960379893033</v>
      </c>
      <c r="BQ171" s="26">
        <f t="shared" si="54"/>
        <v>254507.9069917796</v>
      </c>
      <c r="BR171" s="26">
        <v>112.99845800432519</v>
      </c>
      <c r="BS171" s="26">
        <f t="shared" si="55"/>
        <v>2510.3963427156891</v>
      </c>
      <c r="BT171" s="78">
        <v>14456.932024246171</v>
      </c>
      <c r="BU171" s="33">
        <f t="shared" si="56"/>
        <v>321178.09323705779</v>
      </c>
      <c r="BV171" s="45">
        <v>8.51</v>
      </c>
      <c r="BW171" s="34">
        <v>20.13</v>
      </c>
      <c r="BX171" s="30">
        <v>3.9</v>
      </c>
      <c r="BY171" s="27">
        <v>9.4</v>
      </c>
      <c r="BZ171" s="27"/>
      <c r="CA171" s="27">
        <v>17.66</v>
      </c>
      <c r="CB171" s="79"/>
      <c r="CC171" s="35">
        <v>7.15</v>
      </c>
      <c r="CD171" s="8">
        <v>22.145080952380948</v>
      </c>
      <c r="CE171" s="9">
        <v>22.300095238095238</v>
      </c>
      <c r="CF171" s="10">
        <v>-2.11</v>
      </c>
      <c r="CG171" s="11">
        <v>1.48</v>
      </c>
      <c r="CH171" s="11">
        <v>-1.99</v>
      </c>
      <c r="CI171" s="88">
        <v>11.42</v>
      </c>
      <c r="CJ171" s="12">
        <v>286.7</v>
      </c>
      <c r="CK171" s="22">
        <f t="shared" si="57"/>
        <v>6369.38454</v>
      </c>
      <c r="CL171" s="1">
        <v>286.7</v>
      </c>
      <c r="CM171" s="22">
        <f t="shared" si="58"/>
        <v>6369.38454</v>
      </c>
      <c r="CN171" s="1">
        <v>270.29000000000002</v>
      </c>
      <c r="CO171" s="23">
        <f t="shared" si="59"/>
        <v>6004.8166980000005</v>
      </c>
      <c r="CP171" s="1">
        <v>16.41</v>
      </c>
      <c r="CQ171" s="23">
        <f t="shared" si="60"/>
        <v>364.56784200000004</v>
      </c>
      <c r="CR171" s="1">
        <v>0</v>
      </c>
      <c r="CS171" s="24">
        <f t="shared" si="61"/>
        <v>0</v>
      </c>
      <c r="CT171" s="82">
        <v>400.75</v>
      </c>
      <c r="CU171" s="22">
        <f t="shared" si="62"/>
        <v>8903.1421499999997</v>
      </c>
      <c r="CV171" s="1">
        <v>301.75</v>
      </c>
      <c r="CW171" s="23">
        <f t="shared" si="63"/>
        <v>6703.7383500000005</v>
      </c>
      <c r="CX171" s="1">
        <v>99</v>
      </c>
      <c r="CY171" s="24">
        <f t="shared" si="64"/>
        <v>2199.4038</v>
      </c>
      <c r="CZ171" s="85">
        <v>-15.05</v>
      </c>
      <c r="DA171" s="25">
        <f t="shared" si="65"/>
        <v>-334.35381000000001</v>
      </c>
      <c r="DB171" s="25">
        <v>3543.45</v>
      </c>
      <c r="DC171" s="25">
        <v>47918</v>
      </c>
      <c r="DD171" s="25">
        <v>172628</v>
      </c>
      <c r="DE171" s="157">
        <v>235056</v>
      </c>
      <c r="DF171" s="157">
        <v>16875.4946334341</v>
      </c>
      <c r="DG171" s="157">
        <v>41913.157353709998</v>
      </c>
      <c r="DH171" s="4">
        <v>-6.9735006973492553E-2</v>
      </c>
    </row>
    <row r="172" spans="1:112" x14ac:dyDescent="0.2">
      <c r="A172" s="39">
        <v>42339</v>
      </c>
      <c r="B172" s="48">
        <v>231.3972</v>
      </c>
      <c r="C172" s="150">
        <v>22.367599999999999</v>
      </c>
      <c r="D172" s="150">
        <v>22.5242</v>
      </c>
      <c r="E172" s="49">
        <v>777.29</v>
      </c>
      <c r="F172" s="95">
        <f t="shared" si="44"/>
        <v>17386.111804</v>
      </c>
      <c r="G172" s="51">
        <v>312.94</v>
      </c>
      <c r="H172" s="95">
        <f t="shared" si="45"/>
        <v>6999.7167439999994</v>
      </c>
      <c r="I172" s="53">
        <v>-464.35</v>
      </c>
      <c r="J172" s="98">
        <f t="shared" si="46"/>
        <v>-10386.395060000001</v>
      </c>
      <c r="K172" s="51">
        <v>46.14</v>
      </c>
      <c r="L172" s="95">
        <f t="shared" si="47"/>
        <v>10676.666808</v>
      </c>
      <c r="M172" s="51">
        <v>343.18</v>
      </c>
      <c r="N172" s="95">
        <f t="shared" si="48"/>
        <v>7676.1129680000004</v>
      </c>
      <c r="O172" s="51">
        <v>7.14</v>
      </c>
      <c r="P172" s="154">
        <f t="shared" si="49"/>
        <v>159.70466399999998</v>
      </c>
      <c r="Q172" s="51">
        <v>336.04</v>
      </c>
      <c r="R172" s="98">
        <f t="shared" si="50"/>
        <v>7516.4083040000005</v>
      </c>
      <c r="S172" s="53">
        <v>78.41</v>
      </c>
      <c r="T172" s="98">
        <f t="shared" si="51"/>
        <v>1753.8435159999999</v>
      </c>
      <c r="U172" s="56">
        <v>1699.52</v>
      </c>
      <c r="V172" s="47">
        <v>778.90685521615092</v>
      </c>
      <c r="W172" s="100">
        <f>F172/([5]Enlaces!$C$17/100)</f>
        <v>14464.319304492514</v>
      </c>
      <c r="X172" s="47">
        <v>313.59095224606295</v>
      </c>
      <c r="Y172" s="100">
        <f>H172/([5]Enlaces!$C$17/100)</f>
        <v>5823.3916339434272</v>
      </c>
      <c r="Z172" s="47">
        <v>-465.31590297008802</v>
      </c>
      <c r="AA172" s="100">
        <f>J172/([5]Enlaces!$C$17/100)</f>
        <v>-8640.9276705490865</v>
      </c>
      <c r="AB172" s="47">
        <v>343.89385502589596</v>
      </c>
      <c r="AC172" s="100">
        <f>N172/([5]Enlaces!$C$17/100)</f>
        <v>6386.1172778702166</v>
      </c>
      <c r="AD172" s="47">
        <v>7.1548520452383499</v>
      </c>
      <c r="AE172" s="100">
        <f>(P172/([5]Enlaces!$C$17/100))</f>
        <v>132.86577703826953</v>
      </c>
      <c r="AF172" s="47">
        <v>336.73900298065763</v>
      </c>
      <c r="AG172" s="100">
        <f>(R172/([5]Enlaces!$C$17/100))</f>
        <v>6253.2515008319469</v>
      </c>
      <c r="AH172" s="47">
        <v>78.573102082232353</v>
      </c>
      <c r="AI172" s="100">
        <f>T172/([5]Enlaces!$C$17/100)</f>
        <v>1459.1044226289516</v>
      </c>
      <c r="AJ172" s="42">
        <v>286.60000000000002</v>
      </c>
      <c r="AK172" s="45">
        <v>55.64</v>
      </c>
      <c r="AL172" s="41">
        <v>10888.272582490301</v>
      </c>
      <c r="AM172" s="123">
        <f t="shared" si="52"/>
        <v>243544.52581611005</v>
      </c>
      <c r="AN172" s="128">
        <v>0.10898375341863198</v>
      </c>
      <c r="AO172" s="125">
        <v>-0.20471716764679526</v>
      </c>
      <c r="AP172" s="125">
        <v>2.0470266075947707E-2</v>
      </c>
      <c r="AQ172" s="125">
        <v>8.523857432363835E-3</v>
      </c>
      <c r="AR172" s="125">
        <v>-6.048763953517422E-2</v>
      </c>
      <c r="AS172" s="125">
        <v>-0.35554813440714783</v>
      </c>
      <c r="AT172" s="125">
        <v>3.9474631339820654E-2</v>
      </c>
      <c r="AU172" s="125">
        <v>8.8476896583782105E-2</v>
      </c>
      <c r="AV172" s="125">
        <v>2.9220500913935465E-2</v>
      </c>
      <c r="AW172" s="125">
        <v>3.302403780193286E-2</v>
      </c>
      <c r="AX172" s="125" t="s">
        <v>154</v>
      </c>
      <c r="AY172" s="125">
        <v>6.0975854658376516E-2</v>
      </c>
      <c r="AZ172" s="140">
        <v>2.434887054145185E-2</v>
      </c>
      <c r="BA172" s="128">
        <v>2.7015237948686321E-2</v>
      </c>
      <c r="BB172" s="125">
        <v>7.7772917538221131E-2</v>
      </c>
      <c r="BC172" s="125">
        <v>5.8320637644126538E-2</v>
      </c>
      <c r="BD172" s="125">
        <v>2.103844061044069E-2</v>
      </c>
      <c r="BE172" s="125">
        <v>-0.21409818375599909</v>
      </c>
      <c r="BF172" s="125">
        <v>0.18410540933467456</v>
      </c>
      <c r="BG172" s="125">
        <v>4.1384480990432904E-2</v>
      </c>
      <c r="BH172" s="125">
        <v>0.13238930551357408</v>
      </c>
      <c r="BI172" s="125">
        <v>8.9023134237798507E-2</v>
      </c>
      <c r="BJ172" s="125">
        <v>-2.1417635833846926E-3</v>
      </c>
      <c r="BK172" s="125" t="s">
        <v>154</v>
      </c>
      <c r="BL172" s="125">
        <v>0.10180925381362438</v>
      </c>
      <c r="BM172" s="129">
        <v>1.9292093611487315E-2</v>
      </c>
      <c r="BN172" s="29">
        <v>2917.3230748525161</v>
      </c>
      <c r="BO172" s="29">
        <f t="shared" si="53"/>
        <v>65253.515609071139</v>
      </c>
      <c r="BP172" s="29">
        <v>11492.84269083242</v>
      </c>
      <c r="BQ172" s="26">
        <f t="shared" si="54"/>
        <v>257067.30817146323</v>
      </c>
      <c r="BR172" s="26">
        <v>116.61380408694291</v>
      </c>
      <c r="BS172" s="26">
        <f t="shared" si="55"/>
        <v>2608.370924295104</v>
      </c>
      <c r="BT172" s="78">
        <v>14526.779569771879</v>
      </c>
      <c r="BU172" s="33">
        <f t="shared" si="56"/>
        <v>324929.19470482948</v>
      </c>
      <c r="BV172" s="45">
        <v>8.32</v>
      </c>
      <c r="BW172" s="34">
        <v>20.02</v>
      </c>
      <c r="BX172" s="30">
        <v>3.95</v>
      </c>
      <c r="BY172" s="27">
        <v>8.94</v>
      </c>
      <c r="BZ172" s="27"/>
      <c r="CA172" s="27">
        <v>17.260000000000002</v>
      </c>
      <c r="CB172" s="79"/>
      <c r="CC172" s="35">
        <v>6.43</v>
      </c>
      <c r="CD172" s="8">
        <v>22.290499999999994</v>
      </c>
      <c r="CE172" s="9">
        <v>22.446531818181821</v>
      </c>
      <c r="CF172" s="10">
        <v>-2.12</v>
      </c>
      <c r="CG172" s="11">
        <v>0.69</v>
      </c>
      <c r="CH172" s="11">
        <v>-2.57</v>
      </c>
      <c r="CI172" s="88">
        <v>9.07</v>
      </c>
      <c r="CJ172" s="12">
        <v>422.89</v>
      </c>
      <c r="CK172" s="22">
        <f t="shared" si="57"/>
        <v>9459.0343639999992</v>
      </c>
      <c r="CL172" s="1">
        <v>422.89</v>
      </c>
      <c r="CM172" s="22">
        <f t="shared" si="58"/>
        <v>9459.0343639999992</v>
      </c>
      <c r="CN172" s="1">
        <v>403.24</v>
      </c>
      <c r="CO172" s="23">
        <f t="shared" si="59"/>
        <v>9019.5110239999995</v>
      </c>
      <c r="CP172" s="1">
        <v>19.649999999999999</v>
      </c>
      <c r="CQ172" s="23">
        <f t="shared" si="60"/>
        <v>439.52333999999996</v>
      </c>
      <c r="CR172" s="1">
        <v>0</v>
      </c>
      <c r="CS172" s="24">
        <f t="shared" si="61"/>
        <v>0</v>
      </c>
      <c r="CT172" s="82">
        <v>856.18</v>
      </c>
      <c r="CU172" s="22">
        <f t="shared" si="62"/>
        <v>19150.691767999997</v>
      </c>
      <c r="CV172" s="1">
        <v>615.97</v>
      </c>
      <c r="CW172" s="23">
        <f t="shared" si="63"/>
        <v>13777.770571999999</v>
      </c>
      <c r="CX172" s="1">
        <v>240.21</v>
      </c>
      <c r="CY172" s="24">
        <f t="shared" si="64"/>
        <v>5372.9211960000002</v>
      </c>
      <c r="CZ172" s="85">
        <v>-193.08</v>
      </c>
      <c r="DA172" s="25">
        <f t="shared" si="65"/>
        <v>-4318.7362080000003</v>
      </c>
      <c r="DB172" s="25">
        <v>3822.27</v>
      </c>
      <c r="DC172" s="25">
        <v>52279</v>
      </c>
      <c r="DD172" s="25">
        <v>180775</v>
      </c>
      <c r="DE172" s="157">
        <v>244044</v>
      </c>
      <c r="DF172" s="157">
        <v>16877.349825929101</v>
      </c>
      <c r="DG172" s="157">
        <v>41614.5540331722</v>
      </c>
      <c r="DH172" s="4">
        <v>0</v>
      </c>
    </row>
    <row r="173" spans="1:112" x14ac:dyDescent="0.2">
      <c r="A173" s="39">
        <v>42370</v>
      </c>
      <c r="B173" s="48">
        <v>207.86799999999999</v>
      </c>
      <c r="C173" s="150">
        <v>22.538</v>
      </c>
      <c r="D173" s="150">
        <v>22.695799999999998</v>
      </c>
      <c r="E173" s="49">
        <v>840.8</v>
      </c>
      <c r="F173" s="95">
        <f t="shared" si="44"/>
        <v>18949.950399999998</v>
      </c>
      <c r="G173" s="51">
        <v>604.34</v>
      </c>
      <c r="H173" s="95">
        <f t="shared" si="45"/>
        <v>13620.61492</v>
      </c>
      <c r="I173" s="53">
        <v>-236.47</v>
      </c>
      <c r="J173" s="98">
        <f t="shared" si="46"/>
        <v>-5329.5608599999996</v>
      </c>
      <c r="K173" s="51">
        <v>42.04</v>
      </c>
      <c r="L173" s="95">
        <f t="shared" si="47"/>
        <v>8738.7707200000004</v>
      </c>
      <c r="M173" s="51">
        <v>264.97000000000003</v>
      </c>
      <c r="N173" s="95">
        <f t="shared" si="48"/>
        <v>5971.893860000001</v>
      </c>
      <c r="O173" s="51">
        <v>6.01</v>
      </c>
      <c r="P173" s="154">
        <f t="shared" si="49"/>
        <v>135.45338000000001</v>
      </c>
      <c r="Q173" s="51">
        <v>258.95999999999998</v>
      </c>
      <c r="R173" s="98">
        <f t="shared" si="50"/>
        <v>5836.4404799999993</v>
      </c>
      <c r="S173" s="53">
        <v>79.95</v>
      </c>
      <c r="T173" s="98">
        <f t="shared" si="51"/>
        <v>1801.9131</v>
      </c>
      <c r="U173" s="56">
        <v>1901.79</v>
      </c>
      <c r="V173" s="47">
        <v>841.15844265478029</v>
      </c>
      <c r="W173" s="100">
        <f>F173/([5]Enlaces!$C$17/100)</f>
        <v>15765.349750415971</v>
      </c>
      <c r="X173" s="47">
        <v>604.59763705279499</v>
      </c>
      <c r="Y173" s="100">
        <f>H173/([5]Enlaces!$C$17/100)</f>
        <v>11331.626389351082</v>
      </c>
      <c r="Z173" s="47">
        <v>-236.57080986509982</v>
      </c>
      <c r="AA173" s="100">
        <f>J173/([5]Enlaces!$C$17/100)</f>
        <v>-4433.910865224625</v>
      </c>
      <c r="AB173" s="47">
        <v>265.0829597410052</v>
      </c>
      <c r="AC173" s="100">
        <f>N173/([5]Enlaces!$C$17/100)</f>
        <v>4968.297720465891</v>
      </c>
      <c r="AD173" s="47">
        <v>6.0125621317260105</v>
      </c>
      <c r="AE173" s="100">
        <f>(P173/([5]Enlaces!$C$17/100))</f>
        <v>112.69000000000001</v>
      </c>
      <c r="AF173" s="47">
        <v>259.07039760927915</v>
      </c>
      <c r="AG173" s="100">
        <f>(R173/([5]Enlaces!$C$17/100))</f>
        <v>4855.6077204658895</v>
      </c>
      <c r="AH173" s="47">
        <v>79.984083599250354</v>
      </c>
      <c r="AI173" s="100">
        <f>T173/([5]Enlaces!$C$17/100)</f>
        <v>1499.0957570715475</v>
      </c>
      <c r="AJ173" s="42">
        <v>287.5</v>
      </c>
      <c r="AK173" s="45">
        <v>51.97</v>
      </c>
      <c r="AL173" s="41">
        <v>10899.027914719425</v>
      </c>
      <c r="AM173" s="123">
        <f t="shared" si="52"/>
        <v>245642.29114194639</v>
      </c>
      <c r="AN173" s="128">
        <v>0.26827118424470298</v>
      </c>
      <c r="AO173" s="125">
        <v>3.98715461074306E-2</v>
      </c>
      <c r="AP173" s="125">
        <v>-7.5367342454125352E-2</v>
      </c>
      <c r="AQ173" s="125">
        <v>-1.3049052910799386E-2</v>
      </c>
      <c r="AR173" s="125">
        <v>2.6212246174126097E-2</v>
      </c>
      <c r="AS173" s="125">
        <v>-2.7570678566374629E-2</v>
      </c>
      <c r="AT173" s="125">
        <v>4.0708837559612299E-2</v>
      </c>
      <c r="AU173" s="125">
        <v>-1.7270933532255173E-3</v>
      </c>
      <c r="AV173" s="125">
        <v>1.2383337311510756E-2</v>
      </c>
      <c r="AW173" s="125">
        <v>4.3921331589491963E-2</v>
      </c>
      <c r="AX173" s="125" t="s">
        <v>154</v>
      </c>
      <c r="AY173" s="125">
        <v>-2.2626743732836463E-3</v>
      </c>
      <c r="AZ173" s="140">
        <v>1.3281523554867558E-2</v>
      </c>
      <c r="BA173" s="128">
        <v>5.6426010433628715E-2</v>
      </c>
      <c r="BB173" s="125">
        <v>-2.3076067768230679E-2</v>
      </c>
      <c r="BC173" s="125">
        <v>-1.5994071318247149E-3</v>
      </c>
      <c r="BD173" s="125">
        <v>-9.957403211435123E-3</v>
      </c>
      <c r="BE173" s="125">
        <v>4.2937916099854645E-2</v>
      </c>
      <c r="BF173" s="125">
        <v>-3.0208927490573134E-2</v>
      </c>
      <c r="BG173" s="125">
        <v>8.1540067789611648E-3</v>
      </c>
      <c r="BH173" s="125">
        <v>6.1308240950985748E-4</v>
      </c>
      <c r="BI173" s="125">
        <v>5.3322849306749465E-3</v>
      </c>
      <c r="BJ173" s="125">
        <v>4.6817446322546807E-3</v>
      </c>
      <c r="BK173" s="125" t="s">
        <v>154</v>
      </c>
      <c r="BL173" s="125">
        <v>1.9206083010923081E-3</v>
      </c>
      <c r="BM173" s="129">
        <v>5.9208720841987805E-3</v>
      </c>
      <c r="BN173" s="29">
        <v>2920.756434475984</v>
      </c>
      <c r="BO173" s="29">
        <f t="shared" si="53"/>
        <v>65828.008520219722</v>
      </c>
      <c r="BP173" s="29">
        <v>11477.723268322794</v>
      </c>
      <c r="BQ173" s="26">
        <f t="shared" si="54"/>
        <v>258684.92702145912</v>
      </c>
      <c r="BR173" s="26">
        <v>138.66644221596971</v>
      </c>
      <c r="BS173" s="26">
        <f t="shared" si="55"/>
        <v>3125.2642746635252</v>
      </c>
      <c r="BT173" s="78">
        <v>14537.146145014749</v>
      </c>
      <c r="BU173" s="33">
        <f t="shared" si="56"/>
        <v>327638.19981634244</v>
      </c>
      <c r="BV173" s="45">
        <v>8.3800000000000008</v>
      </c>
      <c r="BW173" s="34">
        <v>20.010000000000002</v>
      </c>
      <c r="BX173" s="30">
        <v>3.94</v>
      </c>
      <c r="BY173" s="27">
        <v>9.17</v>
      </c>
      <c r="BZ173" s="27"/>
      <c r="CA173" s="27">
        <v>16.420000000000002</v>
      </c>
      <c r="CB173" s="79"/>
      <c r="CC173" s="35">
        <v>5.9</v>
      </c>
      <c r="CD173" s="8">
        <v>22.454819999999994</v>
      </c>
      <c r="CE173" s="9">
        <v>22.612015</v>
      </c>
      <c r="CF173" s="10">
        <v>-2.13</v>
      </c>
      <c r="CG173" s="11">
        <v>0.28999999999999998</v>
      </c>
      <c r="CH173" s="11">
        <v>-2.58</v>
      </c>
      <c r="CI173" s="88">
        <v>7.61</v>
      </c>
      <c r="CJ173" s="12">
        <v>295.52999999999997</v>
      </c>
      <c r="CK173" s="22">
        <f t="shared" si="57"/>
        <v>6660.6551399999998</v>
      </c>
      <c r="CL173" s="1">
        <v>295.52999999999997</v>
      </c>
      <c r="CM173" s="22">
        <f t="shared" si="58"/>
        <v>6660.6551399999998</v>
      </c>
      <c r="CN173" s="1">
        <v>278.58</v>
      </c>
      <c r="CO173" s="23">
        <f t="shared" si="59"/>
        <v>6278.6360399999994</v>
      </c>
      <c r="CP173" s="1">
        <v>16.95</v>
      </c>
      <c r="CQ173" s="23">
        <f t="shared" si="60"/>
        <v>382.01909999999998</v>
      </c>
      <c r="CR173" s="1">
        <v>0</v>
      </c>
      <c r="CS173" s="24">
        <f t="shared" si="61"/>
        <v>0</v>
      </c>
      <c r="CT173" s="82">
        <v>257.35000000000002</v>
      </c>
      <c r="CU173" s="22">
        <f t="shared" si="62"/>
        <v>5800.1543000000001</v>
      </c>
      <c r="CV173" s="1">
        <v>211.74</v>
      </c>
      <c r="CW173" s="23">
        <f t="shared" si="63"/>
        <v>4772.1961200000005</v>
      </c>
      <c r="CX173" s="1">
        <v>45.61</v>
      </c>
      <c r="CY173" s="24">
        <f t="shared" si="64"/>
        <v>1027.9581800000001</v>
      </c>
      <c r="CZ173" s="85">
        <v>83.79</v>
      </c>
      <c r="DA173" s="25">
        <f t="shared" si="65"/>
        <v>1888.4590200000002</v>
      </c>
      <c r="DB173" s="25">
        <v>3737.22</v>
      </c>
      <c r="DC173" s="25">
        <v>49966.91</v>
      </c>
      <c r="DD173" s="25">
        <v>179739.21</v>
      </c>
      <c r="DE173" s="157">
        <v>244243.93</v>
      </c>
      <c r="DF173" s="157">
        <v>16501.821118121701</v>
      </c>
      <c r="DG173" s="157">
        <v>39843.0786515047</v>
      </c>
      <c r="DH173" s="4">
        <v>0.31402651779481872</v>
      </c>
    </row>
    <row r="174" spans="1:112" x14ac:dyDescent="0.2">
      <c r="A174" s="39">
        <v>42401</v>
      </c>
      <c r="B174" s="48">
        <v>210.56229999999999</v>
      </c>
      <c r="C174" s="150">
        <v>22.607900000000001</v>
      </c>
      <c r="D174" s="150">
        <v>22.766200000000001</v>
      </c>
      <c r="E174" s="49">
        <v>877.22</v>
      </c>
      <c r="F174" s="95">
        <f t="shared" si="44"/>
        <v>19832.102038000001</v>
      </c>
      <c r="G174" s="51">
        <v>696.78</v>
      </c>
      <c r="H174" s="95">
        <f t="shared" si="45"/>
        <v>15752.732561999999</v>
      </c>
      <c r="I174" s="53">
        <v>-180.44</v>
      </c>
      <c r="J174" s="98">
        <f t="shared" si="46"/>
        <v>-4079.3694760000003</v>
      </c>
      <c r="K174" s="51">
        <v>42.98</v>
      </c>
      <c r="L174" s="95">
        <f t="shared" si="47"/>
        <v>9049.9676539999982</v>
      </c>
      <c r="M174" s="51">
        <v>310.45999999999998</v>
      </c>
      <c r="N174" s="95">
        <f t="shared" si="48"/>
        <v>7018.8486339999999</v>
      </c>
      <c r="O174" s="51">
        <v>5.68</v>
      </c>
      <c r="P174" s="154">
        <f t="shared" si="49"/>
        <v>128.41287199999999</v>
      </c>
      <c r="Q174" s="51">
        <v>304.77999999999997</v>
      </c>
      <c r="R174" s="98">
        <f t="shared" si="50"/>
        <v>6890.4357620000001</v>
      </c>
      <c r="S174" s="53">
        <v>56.54</v>
      </c>
      <c r="T174" s="98">
        <f t="shared" si="51"/>
        <v>1278.2506660000001</v>
      </c>
      <c r="U174" s="56">
        <v>1315.31</v>
      </c>
      <c r="V174" s="47">
        <v>876.8722359569972</v>
      </c>
      <c r="W174" s="100">
        <f>F174/([5]Enlaces!$C$17/100)</f>
        <v>16499.252943427622</v>
      </c>
      <c r="X174" s="47">
        <v>696.50376937383612</v>
      </c>
      <c r="Y174" s="100">
        <f>H174/([5]Enlaces!$C$17/100)</f>
        <v>13105.434743760399</v>
      </c>
      <c r="Z174" s="47">
        <v>-180.36846658316108</v>
      </c>
      <c r="AA174" s="100">
        <f>J174/([5]Enlaces!$C$17/100)</f>
        <v>-3393.8181996672215</v>
      </c>
      <c r="AB174" s="47">
        <v>310.33692161055302</v>
      </c>
      <c r="AC174" s="100">
        <f>N174/([5]Enlaces!$C$17/100)</f>
        <v>5839.3083477537439</v>
      </c>
      <c r="AD174" s="47">
        <v>5.6777482276233373</v>
      </c>
      <c r="AE174" s="100">
        <f>(P174/([5]Enlaces!$C$17/100))</f>
        <v>106.83267221297837</v>
      </c>
      <c r="AF174" s="47">
        <v>304.65917338292968</v>
      </c>
      <c r="AG174" s="100">
        <f>(R174/([5]Enlaces!$C$17/100))</f>
        <v>5732.4756755407652</v>
      </c>
      <c r="AH174" s="47">
        <v>56.517585350321035</v>
      </c>
      <c r="AI174" s="100">
        <f>T174/([5]Enlaces!$C$17/100)</f>
        <v>1063.4364941763729</v>
      </c>
      <c r="AJ174" s="42">
        <v>288.89999999999998</v>
      </c>
      <c r="AK174" s="45">
        <v>52.71</v>
      </c>
      <c r="AL174" s="41">
        <v>11040.058439402324</v>
      </c>
      <c r="AM174" s="123">
        <f t="shared" si="52"/>
        <v>249592.53719216381</v>
      </c>
      <c r="AN174" s="128">
        <v>0.1036137206186265</v>
      </c>
      <c r="AO174" s="125">
        <v>-3.1552152381202347E-3</v>
      </c>
      <c r="AP174" s="125">
        <v>-2.5696154675672433E-2</v>
      </c>
      <c r="AQ174" s="125">
        <v>-3.1315961329247743E-2</v>
      </c>
      <c r="AR174" s="125">
        <v>-7.7348147811219237E-3</v>
      </c>
      <c r="AS174" s="125">
        <v>0.27564812041854969</v>
      </c>
      <c r="AT174" s="125">
        <v>6.7967011269626232E-2</v>
      </c>
      <c r="AU174" s="125">
        <v>-7.984330358996039E-3</v>
      </c>
      <c r="AV174" s="125">
        <v>-1.2843776592146194E-2</v>
      </c>
      <c r="AW174" s="125">
        <v>-2.2608957492246451E-2</v>
      </c>
      <c r="AX174" s="125" t="s">
        <v>154</v>
      </c>
      <c r="AY174" s="125">
        <v>-7.3774164209933213E-3</v>
      </c>
      <c r="AZ174" s="140">
        <v>1.4514250722164057E-2</v>
      </c>
      <c r="BA174" s="128">
        <v>0.10298272576646572</v>
      </c>
      <c r="BB174" s="125">
        <v>-1.5551082933339289E-2</v>
      </c>
      <c r="BC174" s="125">
        <v>-5.5554982481763604E-2</v>
      </c>
      <c r="BD174" s="125">
        <v>-7.4817212199360661E-3</v>
      </c>
      <c r="BE174" s="125">
        <v>1.3448825836492873E-4</v>
      </c>
      <c r="BF174" s="125">
        <v>2.5591776255344811E-2</v>
      </c>
      <c r="BG174" s="125">
        <v>-9.4670179833489243E-4</v>
      </c>
      <c r="BH174" s="125">
        <v>-1.4978591816234843E-3</v>
      </c>
      <c r="BI174" s="125">
        <v>-2.0703967031919013E-2</v>
      </c>
      <c r="BJ174" s="125">
        <v>7.6635843246732893E-3</v>
      </c>
      <c r="BK174" s="125" t="s">
        <v>154</v>
      </c>
      <c r="BL174" s="125">
        <v>1.3879262353675204E-2</v>
      </c>
      <c r="BM174" s="129">
        <v>9.5039836041670434E-3</v>
      </c>
      <c r="BN174" s="29">
        <v>3002.3092418372999</v>
      </c>
      <c r="BO174" s="29">
        <f t="shared" si="53"/>
        <v>67875.907108533487</v>
      </c>
      <c r="BP174" s="29">
        <v>11573.060320973991</v>
      </c>
      <c r="BQ174" s="26">
        <f t="shared" si="54"/>
        <v>261642.59043054789</v>
      </c>
      <c r="BR174" s="26">
        <v>120.06596568898728</v>
      </c>
      <c r="BS174" s="26">
        <f t="shared" si="55"/>
        <v>2714.4393457000556</v>
      </c>
      <c r="BT174" s="78">
        <v>14695.435528500278</v>
      </c>
      <c r="BU174" s="33">
        <f t="shared" si="56"/>
        <v>332232.93688478146</v>
      </c>
      <c r="BV174" s="45">
        <v>8.35</v>
      </c>
      <c r="BW174" s="34">
        <v>19.75</v>
      </c>
      <c r="BX174" s="30">
        <v>3.91</v>
      </c>
      <c r="BY174" s="27">
        <v>8.89</v>
      </c>
      <c r="BZ174" s="27"/>
      <c r="CA174" s="27">
        <v>16.350000000000001</v>
      </c>
      <c r="CB174" s="79"/>
      <c r="CC174" s="35">
        <v>5.8</v>
      </c>
      <c r="CD174" s="8">
        <v>22.587499999999999</v>
      </c>
      <c r="CE174" s="9">
        <v>22.745595238095245</v>
      </c>
      <c r="CF174" s="10">
        <v>-1.75</v>
      </c>
      <c r="CG174" s="11">
        <v>-0.28999999999999998</v>
      </c>
      <c r="CH174" s="11">
        <v>-2.58</v>
      </c>
      <c r="CI174" s="88">
        <v>4.67</v>
      </c>
      <c r="CJ174" s="12">
        <v>268.14999999999998</v>
      </c>
      <c r="CK174" s="22">
        <f t="shared" si="57"/>
        <v>6062.3083849999994</v>
      </c>
      <c r="CL174" s="1">
        <v>268.14999999999998</v>
      </c>
      <c r="CM174" s="22">
        <f t="shared" si="58"/>
        <v>6062.3083849999994</v>
      </c>
      <c r="CN174" s="1">
        <v>250.33</v>
      </c>
      <c r="CO174" s="23">
        <f t="shared" si="59"/>
        <v>5659.4356070000003</v>
      </c>
      <c r="CP174" s="1">
        <v>17.82</v>
      </c>
      <c r="CQ174" s="23">
        <f t="shared" si="60"/>
        <v>402.87277800000004</v>
      </c>
      <c r="CR174" s="1">
        <v>0</v>
      </c>
      <c r="CS174" s="24">
        <f t="shared" si="61"/>
        <v>0</v>
      </c>
      <c r="CT174" s="82">
        <v>327.67</v>
      </c>
      <c r="CU174" s="22">
        <f t="shared" si="62"/>
        <v>7407.930593000001</v>
      </c>
      <c r="CV174" s="1">
        <v>272.32</v>
      </c>
      <c r="CW174" s="23">
        <f t="shared" si="63"/>
        <v>6156.5833279999997</v>
      </c>
      <c r="CX174" s="1">
        <v>55.35</v>
      </c>
      <c r="CY174" s="24">
        <f t="shared" si="64"/>
        <v>1251.3472650000001</v>
      </c>
      <c r="CZ174" s="85">
        <v>-4.17</v>
      </c>
      <c r="DA174" s="25">
        <f t="shared" si="65"/>
        <v>-94.274943000000007</v>
      </c>
      <c r="DB174" s="25">
        <v>3775.09</v>
      </c>
      <c r="DC174" s="25">
        <v>51367</v>
      </c>
      <c r="DD174" s="25">
        <v>184985.41</v>
      </c>
      <c r="DE174" s="157">
        <v>250148.17</v>
      </c>
      <c r="DF174" s="157">
        <v>16275.948102578601</v>
      </c>
      <c r="DG174" s="157">
        <v>39047.875817459302</v>
      </c>
      <c r="DH174" s="4">
        <v>0.48695652173911252</v>
      </c>
    </row>
    <row r="175" spans="1:112" x14ac:dyDescent="0.2">
      <c r="A175" s="39">
        <v>42430</v>
      </c>
      <c r="B175" s="48">
        <v>220.5094</v>
      </c>
      <c r="C175" s="150">
        <v>22.635899999999999</v>
      </c>
      <c r="D175" s="150">
        <v>22.7944</v>
      </c>
      <c r="E175" s="49">
        <v>950.28</v>
      </c>
      <c r="F175" s="95">
        <f t="shared" si="44"/>
        <v>21510.443051999999</v>
      </c>
      <c r="G175" s="51">
        <v>658.14</v>
      </c>
      <c r="H175" s="95">
        <f t="shared" si="45"/>
        <v>14897.591225999999</v>
      </c>
      <c r="I175" s="53">
        <v>-292.14</v>
      </c>
      <c r="J175" s="98">
        <f t="shared" si="46"/>
        <v>-6612.8518259999992</v>
      </c>
      <c r="K175" s="51">
        <v>44.97</v>
      </c>
      <c r="L175" s="95">
        <f t="shared" si="47"/>
        <v>9916.307718</v>
      </c>
      <c r="M175" s="51">
        <v>337.88</v>
      </c>
      <c r="N175" s="95">
        <f t="shared" si="48"/>
        <v>7648.2178919999997</v>
      </c>
      <c r="O175" s="51">
        <v>7.05</v>
      </c>
      <c r="P175" s="154">
        <f t="shared" si="49"/>
        <v>159.58309499999999</v>
      </c>
      <c r="Q175" s="51">
        <v>330.83</v>
      </c>
      <c r="R175" s="98">
        <f t="shared" si="50"/>
        <v>7488.6347969999997</v>
      </c>
      <c r="S175" s="53">
        <v>83</v>
      </c>
      <c r="T175" s="98">
        <f t="shared" si="51"/>
        <v>1878.7797</v>
      </c>
      <c r="U175" s="57">
        <v>1845.86</v>
      </c>
      <c r="V175" s="47">
        <v>945.83052575882277</v>
      </c>
      <c r="W175" s="100">
        <f>F175/([5]Enlaces!$C$17/100)</f>
        <v>17895.543304492512</v>
      </c>
      <c r="X175" s="47">
        <v>655.0584061780861</v>
      </c>
      <c r="Y175" s="100">
        <f>H175/([5]Enlaces!$C$17/100)</f>
        <v>12394.002683860232</v>
      </c>
      <c r="Z175" s="47">
        <v>-290.77211958073673</v>
      </c>
      <c r="AA175" s="100">
        <f>J175/([5]Enlaces!$C$17/100)</f>
        <v>-5501.5406206322787</v>
      </c>
      <c r="AB175" s="47">
        <v>336.29795222817597</v>
      </c>
      <c r="AC175" s="100">
        <f>N175/([5]Enlaces!$C$17/100)</f>
        <v>6362.9100599001667</v>
      </c>
      <c r="AD175" s="47">
        <v>7.0169899467522212</v>
      </c>
      <c r="AE175" s="100">
        <f>(P175/([5]Enlaces!$C$17/100))</f>
        <v>132.76463810316139</v>
      </c>
      <c r="AF175" s="47">
        <v>329.28096228142374</v>
      </c>
      <c r="AG175" s="100">
        <f>(R175/([5]Enlaces!$C$17/100))</f>
        <v>6230.1454217970049</v>
      </c>
      <c r="AH175" s="47">
        <v>82.611371004316936</v>
      </c>
      <c r="AI175" s="100">
        <f>T175/([5]Enlaces!$C$17/100)</f>
        <v>1563.0446755407654</v>
      </c>
      <c r="AJ175" s="42">
        <v>289.60000000000002</v>
      </c>
      <c r="AK175" s="45">
        <v>52.69</v>
      </c>
      <c r="AL175" s="41">
        <v>11095.41731191886</v>
      </c>
      <c r="AM175" s="123">
        <f t="shared" si="52"/>
        <v>251154.75673086412</v>
      </c>
      <c r="AN175" s="128">
        <v>3.5040835804729387E-3</v>
      </c>
      <c r="AO175" s="125">
        <v>-2.5706037931087722E-2</v>
      </c>
      <c r="AP175" s="125">
        <v>-2.5460405763375271E-2</v>
      </c>
      <c r="AQ175" s="125">
        <v>5.2578679443630927E-2</v>
      </c>
      <c r="AR175" s="125">
        <v>-1.1593410359501011E-2</v>
      </c>
      <c r="AS175" s="125">
        <v>-2.0774481604242667E-2</v>
      </c>
      <c r="AT175" s="125">
        <v>-2.7910462902688282E-3</v>
      </c>
      <c r="AU175" s="125">
        <v>5.5493603329518137E-2</v>
      </c>
      <c r="AV175" s="125">
        <v>7.7824993089430361E-3</v>
      </c>
      <c r="AW175" s="125">
        <v>3.345366570541608E-2</v>
      </c>
      <c r="AX175" s="125" t="s">
        <v>154</v>
      </c>
      <c r="AY175" s="125">
        <v>8.5251916924593552E-3</v>
      </c>
      <c r="AZ175" s="140">
        <v>4.8485290945059489E-3</v>
      </c>
      <c r="BA175" s="128">
        <v>3.2914029070683748E-2</v>
      </c>
      <c r="BB175" s="125">
        <v>0.11198538786338075</v>
      </c>
      <c r="BC175" s="125">
        <v>1.7277601335768278E-2</v>
      </c>
      <c r="BD175" s="125">
        <v>-1.407327840850392E-2</v>
      </c>
      <c r="BE175" s="125">
        <v>-1.6752709149042699E-3</v>
      </c>
      <c r="BF175" s="125">
        <v>1.26935855680812E-2</v>
      </c>
      <c r="BG175" s="125">
        <v>1.32972634614128E-2</v>
      </c>
      <c r="BH175" s="125">
        <v>-1.7341782656356108E-2</v>
      </c>
      <c r="BI175" s="125">
        <v>2.258553824109355E-2</v>
      </c>
      <c r="BJ175" s="125">
        <v>1.2273242406962481E-2</v>
      </c>
      <c r="BK175" s="125" t="s">
        <v>154</v>
      </c>
      <c r="BL175" s="125">
        <v>6.5820977828872085E-3</v>
      </c>
      <c r="BM175" s="129">
        <v>1.0310232444219913E-2</v>
      </c>
      <c r="BN175" s="29">
        <v>3071.9888565243136</v>
      </c>
      <c r="BO175" s="29">
        <f t="shared" si="53"/>
        <v>69537.232557398704</v>
      </c>
      <c r="BP175" s="29">
        <v>11548.8583609338</v>
      </c>
      <c r="BQ175" s="26">
        <f t="shared" si="54"/>
        <v>261418.80297226142</v>
      </c>
      <c r="BR175" s="26">
        <v>119.88591343770483</v>
      </c>
      <c r="BS175" s="26">
        <f t="shared" si="55"/>
        <v>2713.7255479845426</v>
      </c>
      <c r="BT175" s="78">
        <v>14740.733130895818</v>
      </c>
      <c r="BU175" s="33">
        <f t="shared" si="56"/>
        <v>333669.76107764465</v>
      </c>
      <c r="BV175" s="45">
        <v>8.33</v>
      </c>
      <c r="BW175" s="34">
        <v>19.649999999999999</v>
      </c>
      <c r="BX175" s="30">
        <v>3.85</v>
      </c>
      <c r="BY175" s="27">
        <v>8.83</v>
      </c>
      <c r="BZ175" s="27"/>
      <c r="CA175" s="27">
        <v>16.760000000000002</v>
      </c>
      <c r="CB175" s="79"/>
      <c r="CC175" s="35">
        <v>6.2</v>
      </c>
      <c r="CD175" s="8">
        <v>22.626094444444441</v>
      </c>
      <c r="CE175" s="9">
        <v>22.784505555555555</v>
      </c>
      <c r="CF175" s="10">
        <v>-1.85</v>
      </c>
      <c r="CG175" s="11">
        <v>-1.46</v>
      </c>
      <c r="CH175" s="11">
        <v>-2.11</v>
      </c>
      <c r="CI175" s="88">
        <v>0</v>
      </c>
      <c r="CJ175" s="12">
        <v>290.81</v>
      </c>
      <c r="CK175" s="22">
        <f t="shared" si="57"/>
        <v>6582.7460789999996</v>
      </c>
      <c r="CL175" s="1">
        <v>290.81</v>
      </c>
      <c r="CM175" s="22">
        <f t="shared" si="58"/>
        <v>6582.7460789999996</v>
      </c>
      <c r="CN175" s="1">
        <v>273.64</v>
      </c>
      <c r="CO175" s="23">
        <f t="shared" si="59"/>
        <v>6194.0876759999992</v>
      </c>
      <c r="CP175" s="1">
        <v>17.170000000000002</v>
      </c>
      <c r="CQ175" s="23">
        <f t="shared" si="60"/>
        <v>388.65840300000002</v>
      </c>
      <c r="CR175" s="1">
        <v>0</v>
      </c>
      <c r="CS175" s="24">
        <f t="shared" si="61"/>
        <v>0</v>
      </c>
      <c r="CT175" s="82">
        <v>382.43</v>
      </c>
      <c r="CU175" s="22">
        <f t="shared" si="62"/>
        <v>8656.6472369999992</v>
      </c>
      <c r="CV175" s="1">
        <v>307.43</v>
      </c>
      <c r="CW175" s="23">
        <f t="shared" si="63"/>
        <v>6958.954737</v>
      </c>
      <c r="CX175" s="1">
        <v>75.010000000000005</v>
      </c>
      <c r="CY175" s="24">
        <f t="shared" si="64"/>
        <v>1697.9188590000001</v>
      </c>
      <c r="CZ175" s="85">
        <v>-16.62</v>
      </c>
      <c r="DA175" s="25">
        <f t="shared" si="65"/>
        <v>-376.20865800000001</v>
      </c>
      <c r="DB175" s="25">
        <v>3825.11</v>
      </c>
      <c r="DC175" s="25">
        <v>49510.97</v>
      </c>
      <c r="DD175" s="25">
        <v>185248.01</v>
      </c>
      <c r="DE175" s="157">
        <v>251013.35</v>
      </c>
      <c r="DF175" s="157">
        <v>16199.7307792997</v>
      </c>
      <c r="DG175" s="157">
        <v>39228.945531035999</v>
      </c>
      <c r="DH175" s="4">
        <v>0.24229837313951563</v>
      </c>
    </row>
    <row r="176" spans="1:112" x14ac:dyDescent="0.2">
      <c r="A176" s="39">
        <v>42461</v>
      </c>
      <c r="B176" s="48">
        <v>211.0718</v>
      </c>
      <c r="C176" s="150">
        <v>22.583600000000001</v>
      </c>
      <c r="D176" s="150">
        <v>22.741700000000002</v>
      </c>
      <c r="E176" s="49">
        <v>961.52</v>
      </c>
      <c r="F176" s="95">
        <f t="shared" si="44"/>
        <v>21714.583072000001</v>
      </c>
      <c r="G176" s="51">
        <v>737.94</v>
      </c>
      <c r="H176" s="95">
        <f t="shared" si="45"/>
        <v>16665.341784</v>
      </c>
      <c r="I176" s="53">
        <v>-223.59</v>
      </c>
      <c r="J176" s="98">
        <f t="shared" si="46"/>
        <v>-5049.4671239999998</v>
      </c>
      <c r="K176" s="51">
        <v>46.68</v>
      </c>
      <c r="L176" s="95">
        <f t="shared" si="47"/>
        <v>9852.8316240000004</v>
      </c>
      <c r="M176" s="51">
        <v>325.62</v>
      </c>
      <c r="N176" s="95">
        <f t="shared" si="48"/>
        <v>7353.671832</v>
      </c>
      <c r="O176" s="51">
        <v>8.58</v>
      </c>
      <c r="P176" s="154">
        <f t="shared" si="49"/>
        <v>193.76728800000001</v>
      </c>
      <c r="Q176" s="51">
        <v>317.04000000000002</v>
      </c>
      <c r="R176" s="98">
        <f t="shared" si="50"/>
        <v>7159.9045440000009</v>
      </c>
      <c r="S176" s="53">
        <v>93.5</v>
      </c>
      <c r="T176" s="98">
        <f t="shared" si="51"/>
        <v>2111.5666000000001</v>
      </c>
      <c r="U176" s="56">
        <v>2002.93</v>
      </c>
      <c r="V176" s="47">
        <v>952.50202013700414</v>
      </c>
      <c r="W176" s="100">
        <f>F176/([5]Enlaces!$C$17/100)</f>
        <v>18065.376931780367</v>
      </c>
      <c r="X176" s="47">
        <v>731.01894993333565</v>
      </c>
      <c r="Y176" s="100">
        <f>H176/([5]Enlaces!$C$17/100)</f>
        <v>13864.677024958404</v>
      </c>
      <c r="Z176" s="47">
        <v>-221.49297641487723</v>
      </c>
      <c r="AA176" s="100">
        <f>J176/([5]Enlaces!$C$17/100)</f>
        <v>-4200.8877903494176</v>
      </c>
      <c r="AB176" s="47">
        <v>322.5660493770398</v>
      </c>
      <c r="AC176" s="100">
        <f>N176/([5]Enlaces!$C$17/100)</f>
        <v>6117.8634209650581</v>
      </c>
      <c r="AD176" s="47">
        <v>8.499529217047483</v>
      </c>
      <c r="AE176" s="100">
        <f>(P176/([5]Enlaces!$C$17/100))</f>
        <v>161.20406655574044</v>
      </c>
      <c r="AF176" s="47">
        <v>314.06652015999231</v>
      </c>
      <c r="AG176" s="100">
        <f>(R176/([5]Enlaces!$C$17/100))</f>
        <v>5956.6593544093184</v>
      </c>
      <c r="AH176" s="47">
        <v>92.623074801158467</v>
      </c>
      <c r="AI176" s="100">
        <f>T176/([5]Enlaces!$C$17/100)</f>
        <v>1756.7109816971715</v>
      </c>
      <c r="AJ176" s="42">
        <v>290.2</v>
      </c>
      <c r="AK176" s="45">
        <v>52.8</v>
      </c>
      <c r="AL176" s="41">
        <v>11264.055790452914</v>
      </c>
      <c r="AM176" s="123">
        <f t="shared" si="52"/>
        <v>254382.93034927244</v>
      </c>
      <c r="AN176" s="128">
        <v>-4.0524649036317029E-2</v>
      </c>
      <c r="AO176" s="125">
        <v>2.0678270878607266</v>
      </c>
      <c r="AP176" s="125">
        <v>-3.0777157952943224E-2</v>
      </c>
      <c r="AQ176" s="125">
        <v>-6.7524315114010358E-3</v>
      </c>
      <c r="AR176" s="125">
        <v>5.1257410339931031E-3</v>
      </c>
      <c r="AS176" s="125">
        <v>-4.2171232972708195E-2</v>
      </c>
      <c r="AT176" s="125">
        <v>-1.0632606116066312E-2</v>
      </c>
      <c r="AU176" s="125">
        <v>-2.1169857810661274E-2</v>
      </c>
      <c r="AV176" s="125">
        <v>-3.2184333255704911E-2</v>
      </c>
      <c r="AW176" s="125">
        <v>-1.2549625847704804E-2</v>
      </c>
      <c r="AX176" s="125" t="s">
        <v>154</v>
      </c>
      <c r="AY176" s="125">
        <v>-1.9918892162485657E-2</v>
      </c>
      <c r="AZ176" s="140">
        <v>-1.4352067271521163E-2</v>
      </c>
      <c r="BA176" s="128">
        <v>-8.222930324275346E-3</v>
      </c>
      <c r="BB176" s="125">
        <v>-0.11152212253189209</v>
      </c>
      <c r="BC176" s="125">
        <v>2.530363277874903E-2</v>
      </c>
      <c r="BD176" s="125">
        <v>1.5402589857882454E-2</v>
      </c>
      <c r="BE176" s="125">
        <v>-2.9505599664311433E-2</v>
      </c>
      <c r="BF176" s="125">
        <v>5.1054952345800819E-2</v>
      </c>
      <c r="BG176" s="125">
        <v>1.3333755911265399E-2</v>
      </c>
      <c r="BH176" s="125">
        <v>5.3702710600295411E-2</v>
      </c>
      <c r="BI176" s="125">
        <v>2.0691831786414205E-2</v>
      </c>
      <c r="BJ176" s="125">
        <v>7.3493556057040443E-3</v>
      </c>
      <c r="BK176" s="125" t="s">
        <v>154</v>
      </c>
      <c r="BL176" s="125">
        <v>-6.1238110632103604E-3</v>
      </c>
      <c r="BM176" s="129">
        <v>1.0187084789801792E-2</v>
      </c>
      <c r="BN176" s="29">
        <v>3138.883619898766</v>
      </c>
      <c r="BO176" s="29">
        <f t="shared" si="53"/>
        <v>70887.29211834578</v>
      </c>
      <c r="BP176" s="29">
        <v>11591.810535919376</v>
      </c>
      <c r="BQ176" s="26">
        <f t="shared" si="54"/>
        <v>261784.81241898882</v>
      </c>
      <c r="BR176" s="26">
        <v>120.91944996612476</v>
      </c>
      <c r="BS176" s="26">
        <f t="shared" si="55"/>
        <v>2730.7964902549752</v>
      </c>
      <c r="BT176" s="78">
        <v>14851.613605784269</v>
      </c>
      <c r="BU176" s="33">
        <f t="shared" si="56"/>
        <v>335402.90102758963</v>
      </c>
      <c r="BV176" s="45">
        <v>8.33</v>
      </c>
      <c r="BW176" s="34">
        <v>19.64</v>
      </c>
      <c r="BX176" s="30">
        <v>3.8</v>
      </c>
      <c r="BY176" s="27">
        <v>9.11</v>
      </c>
      <c r="BZ176" s="27"/>
      <c r="CA176" s="27">
        <v>16.8</v>
      </c>
      <c r="CB176" s="79"/>
      <c r="CC176" s="35">
        <v>6.52</v>
      </c>
      <c r="CD176" s="8">
        <v>22.590244999999999</v>
      </c>
      <c r="CE176" s="9">
        <v>22.748380000000001</v>
      </c>
      <c r="CF176" s="10">
        <v>-1.57</v>
      </c>
      <c r="CG176" s="11">
        <v>-1.36</v>
      </c>
      <c r="CH176" s="11">
        <v>-1.73</v>
      </c>
      <c r="CI176" s="88">
        <v>-0.49</v>
      </c>
      <c r="CJ176" s="12">
        <v>511.89</v>
      </c>
      <c r="CK176" s="22">
        <f t="shared" si="57"/>
        <v>11560.319004000001</v>
      </c>
      <c r="CL176" s="1">
        <v>511.89</v>
      </c>
      <c r="CM176" s="22">
        <f t="shared" si="58"/>
        <v>11560.319004000001</v>
      </c>
      <c r="CN176" s="1">
        <v>497.63</v>
      </c>
      <c r="CO176" s="23">
        <f t="shared" si="59"/>
        <v>11238.276868000001</v>
      </c>
      <c r="CP176" s="1">
        <v>14.26</v>
      </c>
      <c r="CQ176" s="23">
        <f t="shared" si="60"/>
        <v>322.04213600000003</v>
      </c>
      <c r="CR176" s="1">
        <v>0</v>
      </c>
      <c r="CS176" s="24">
        <f t="shared" si="61"/>
        <v>0</v>
      </c>
      <c r="CT176" s="82">
        <v>307.31</v>
      </c>
      <c r="CU176" s="22">
        <f t="shared" si="62"/>
        <v>6940.1661160000003</v>
      </c>
      <c r="CV176" s="1">
        <v>235.98</v>
      </c>
      <c r="CW176" s="23">
        <f t="shared" si="63"/>
        <v>5329.2779279999995</v>
      </c>
      <c r="CX176" s="1">
        <v>71.34</v>
      </c>
      <c r="CY176" s="24">
        <f t="shared" si="64"/>
        <v>1611.1140240000002</v>
      </c>
      <c r="CZ176" s="85">
        <v>275.91000000000003</v>
      </c>
      <c r="DA176" s="25">
        <f t="shared" si="65"/>
        <v>6231.0410760000004</v>
      </c>
      <c r="DB176" s="25">
        <v>3899.6</v>
      </c>
      <c r="DC176" s="25">
        <v>48936.21</v>
      </c>
      <c r="DD176" s="25">
        <v>186081.15</v>
      </c>
      <c r="DE176" s="157">
        <v>251385.36</v>
      </c>
      <c r="DF176" s="157">
        <v>16273.169148285</v>
      </c>
      <c r="DG176" s="157">
        <v>40386.287792235002</v>
      </c>
      <c r="DH176" s="4">
        <v>0.2071823204419676</v>
      </c>
    </row>
    <row r="177" spans="1:112" x14ac:dyDescent="0.2">
      <c r="A177" s="39">
        <v>42491</v>
      </c>
      <c r="B177" s="48">
        <v>214.4461</v>
      </c>
      <c r="C177" s="150">
        <v>22.6631</v>
      </c>
      <c r="D177" s="150">
        <v>22.8217</v>
      </c>
      <c r="E177" s="49">
        <v>974.03</v>
      </c>
      <c r="F177" s="95">
        <f t="shared" si="44"/>
        <v>22074.539292999998</v>
      </c>
      <c r="G177" s="51">
        <v>729.86</v>
      </c>
      <c r="H177" s="95">
        <f t="shared" si="45"/>
        <v>16540.890166000001</v>
      </c>
      <c r="I177" s="53">
        <v>-244.16</v>
      </c>
      <c r="J177" s="98">
        <f t="shared" si="46"/>
        <v>-5533.4224960000001</v>
      </c>
      <c r="K177" s="51">
        <v>54.33</v>
      </c>
      <c r="L177" s="95">
        <f t="shared" si="47"/>
        <v>11650.856613</v>
      </c>
      <c r="M177" s="51">
        <v>358.4</v>
      </c>
      <c r="N177" s="95">
        <f t="shared" si="48"/>
        <v>8122.4550399999998</v>
      </c>
      <c r="O177" s="51">
        <v>8.3800000000000008</v>
      </c>
      <c r="P177" s="154">
        <f t="shared" si="49"/>
        <v>189.91677800000002</v>
      </c>
      <c r="Q177" s="51">
        <v>350.02</v>
      </c>
      <c r="R177" s="98">
        <f t="shared" si="50"/>
        <v>7932.538262</v>
      </c>
      <c r="S177" s="53">
        <v>87.18</v>
      </c>
      <c r="T177" s="98">
        <f t="shared" si="51"/>
        <v>1975.7690580000001</v>
      </c>
      <c r="U177" s="56">
        <v>1604.6</v>
      </c>
      <c r="V177" s="47">
        <v>961.00665827190267</v>
      </c>
      <c r="W177" s="100">
        <f>F177/([5]Enlaces!$C$17/100)</f>
        <v>18364.841341930114</v>
      </c>
      <c r="X177" s="47">
        <v>720.10135171024604</v>
      </c>
      <c r="Y177" s="100">
        <f>H177/([5]Enlaces!$C$17/100)</f>
        <v>13761.139905158072</v>
      </c>
      <c r="Z177" s="47">
        <v>-240.89544026741248</v>
      </c>
      <c r="AA177" s="100">
        <f>J177/([5]Enlaces!$C$17/100)</f>
        <v>-4603.5128918469218</v>
      </c>
      <c r="AB177" s="47">
        <v>353.60798571363296</v>
      </c>
      <c r="AC177" s="100">
        <f>N177/([5]Enlaces!$C$17/100)</f>
        <v>6757.4501164725461</v>
      </c>
      <c r="AD177" s="47">
        <v>8.2679545766747893</v>
      </c>
      <c r="AE177" s="100">
        <f>(P177/([5]Enlaces!$C$17/100))</f>
        <v>158.00064725457574</v>
      </c>
      <c r="AF177" s="47">
        <v>345.3400311369582</v>
      </c>
      <c r="AG177" s="100">
        <f>(R177/([5]Enlaces!$C$17/100))</f>
        <v>6599.4494692179705</v>
      </c>
      <c r="AH177" s="47">
        <v>86.01435322130169</v>
      </c>
      <c r="AI177" s="100">
        <f>T177/([5]Enlaces!$C$17/100)</f>
        <v>1643.734657237937</v>
      </c>
      <c r="AJ177" s="42">
        <v>291.2</v>
      </c>
      <c r="AK177" s="45">
        <v>53.06</v>
      </c>
      <c r="AL177" s="41">
        <v>11232.305820948337</v>
      </c>
      <c r="AM177" s="123">
        <f t="shared" si="52"/>
        <v>254558.87005073426</v>
      </c>
      <c r="AN177" s="128">
        <v>3.1584673598616941E-3</v>
      </c>
      <c r="AO177" s="125">
        <v>-1.4334878763824666E-2</v>
      </c>
      <c r="AP177" s="125">
        <v>-2.7000075438876614E-5</v>
      </c>
      <c r="AQ177" s="125">
        <v>-2.7403963590890146E-2</v>
      </c>
      <c r="AR177" s="125">
        <v>-1.4377595340364313E-2</v>
      </c>
      <c r="AS177" s="125">
        <v>-1.1242120841591374E-2</v>
      </c>
      <c r="AT177" s="125">
        <v>-7.6040586898205809E-2</v>
      </c>
      <c r="AU177" s="125">
        <v>2.4937255436723316E-3</v>
      </c>
      <c r="AV177" s="125">
        <v>-1.2839422749469254E-2</v>
      </c>
      <c r="AW177" s="125">
        <v>-3.5007901078459858E-3</v>
      </c>
      <c r="AX177" s="125" t="s">
        <v>154</v>
      </c>
      <c r="AY177" s="125">
        <v>1.5343843021771164E-3</v>
      </c>
      <c r="AZ177" s="140">
        <v>-1.8718233362096437E-2</v>
      </c>
      <c r="BA177" s="128">
        <v>2.0662577304087604E-2</v>
      </c>
      <c r="BB177" s="125">
        <v>-1.0702792485290602E-2</v>
      </c>
      <c r="BC177" s="125">
        <v>1.6841290572694456E-2</v>
      </c>
      <c r="BD177" s="125">
        <v>-2.4218763857226211E-2</v>
      </c>
      <c r="BE177" s="125">
        <v>1.9190730237151676E-2</v>
      </c>
      <c r="BF177" s="125">
        <v>1.7697134594895303E-2</v>
      </c>
      <c r="BG177" s="125">
        <v>1.1087649324470927E-2</v>
      </c>
      <c r="BH177" s="125">
        <v>-3.6621736984633335E-3</v>
      </c>
      <c r="BI177" s="125">
        <v>-1.7494817685974606E-3</v>
      </c>
      <c r="BJ177" s="125">
        <v>2.2231513689112692E-3</v>
      </c>
      <c r="BK177" s="125" t="s">
        <v>154</v>
      </c>
      <c r="BL177" s="125">
        <v>4.5197634818418209E-2</v>
      </c>
      <c r="BM177" s="129">
        <v>1.5228395569999442E-2</v>
      </c>
      <c r="BN177" s="29">
        <v>2958.0573248407641</v>
      </c>
      <c r="BO177" s="29">
        <f t="shared" si="53"/>
        <v>67038.74895859872</v>
      </c>
      <c r="BP177" s="29">
        <v>11639.310863411181</v>
      </c>
      <c r="BQ177" s="26">
        <f t="shared" si="54"/>
        <v>263782.86602857395</v>
      </c>
      <c r="BR177" s="26">
        <v>148.7853857041755</v>
      </c>
      <c r="BS177" s="26">
        <f t="shared" si="55"/>
        <v>3371.9380747522996</v>
      </c>
      <c r="BT177" s="78">
        <v>14746.15357395612</v>
      </c>
      <c r="BU177" s="33">
        <f t="shared" si="56"/>
        <v>334193.55306192493</v>
      </c>
      <c r="BV177" s="45">
        <v>8.06</v>
      </c>
      <c r="BW177" s="34">
        <v>19.55</v>
      </c>
      <c r="BX177" s="30">
        <v>3.79</v>
      </c>
      <c r="BY177" s="27">
        <v>8.64</v>
      </c>
      <c r="BZ177" s="27"/>
      <c r="CA177" s="27">
        <v>16.8</v>
      </c>
      <c r="CB177" s="79"/>
      <c r="CC177" s="35">
        <v>6.14</v>
      </c>
      <c r="CD177" s="8">
        <v>22.608000000000001</v>
      </c>
      <c r="CE177" s="9">
        <v>22.766238095238101</v>
      </c>
      <c r="CF177" s="10">
        <v>-1.67</v>
      </c>
      <c r="CG177" s="11">
        <v>-0.78</v>
      </c>
      <c r="CH177" s="11">
        <v>-2.2999999999999998</v>
      </c>
      <c r="CI177" s="88">
        <v>2.19</v>
      </c>
      <c r="CJ177" s="12">
        <v>285.82</v>
      </c>
      <c r="CK177" s="22">
        <f t="shared" si="57"/>
        <v>6477.5672420000001</v>
      </c>
      <c r="CL177" s="1">
        <v>285.82</v>
      </c>
      <c r="CM177" s="22">
        <f t="shared" si="58"/>
        <v>6477.5672420000001</v>
      </c>
      <c r="CN177" s="1">
        <v>273.69</v>
      </c>
      <c r="CO177" s="23">
        <f t="shared" si="59"/>
        <v>6202.6638389999998</v>
      </c>
      <c r="CP177" s="1">
        <v>12.13</v>
      </c>
      <c r="CQ177" s="23">
        <f t="shared" si="60"/>
        <v>274.90340300000003</v>
      </c>
      <c r="CR177" s="1">
        <v>0</v>
      </c>
      <c r="CS177" s="24">
        <f t="shared" si="61"/>
        <v>0</v>
      </c>
      <c r="CT177" s="82">
        <v>364.76</v>
      </c>
      <c r="CU177" s="22">
        <f t="shared" si="62"/>
        <v>8266.5923559999992</v>
      </c>
      <c r="CV177" s="1">
        <v>259.57</v>
      </c>
      <c r="CW177" s="23">
        <f t="shared" si="63"/>
        <v>5882.6608669999996</v>
      </c>
      <c r="CX177" s="1">
        <v>105.19</v>
      </c>
      <c r="CY177" s="24">
        <f t="shared" si="64"/>
        <v>2383.9314890000001</v>
      </c>
      <c r="CZ177" s="85">
        <v>26.25</v>
      </c>
      <c r="DA177" s="25">
        <f t="shared" si="65"/>
        <v>594.90637500000003</v>
      </c>
      <c r="DB177" s="25">
        <v>3892.59</v>
      </c>
      <c r="DC177" s="25">
        <v>49645.760000000002</v>
      </c>
      <c r="DD177" s="25">
        <v>186681.49</v>
      </c>
      <c r="DE177" s="157">
        <v>252379.38</v>
      </c>
      <c r="DF177" s="157">
        <v>16215.6518793176</v>
      </c>
      <c r="DG177" s="157">
        <v>40768.507513358498</v>
      </c>
      <c r="DH177" s="4">
        <v>0.34458993797381599</v>
      </c>
    </row>
    <row r="178" spans="1:112" x14ac:dyDescent="0.2">
      <c r="A178" s="39">
        <v>42522</v>
      </c>
      <c r="B178" s="48">
        <v>215.99549999999999</v>
      </c>
      <c r="C178" s="150">
        <v>22.789200000000001</v>
      </c>
      <c r="D178" s="150">
        <v>22.948699999999999</v>
      </c>
      <c r="E178" s="49">
        <v>982.09</v>
      </c>
      <c r="F178" s="95">
        <f t="shared" si="44"/>
        <v>22381.045428000001</v>
      </c>
      <c r="G178" s="51">
        <v>739.69</v>
      </c>
      <c r="H178" s="95">
        <f t="shared" si="45"/>
        <v>16856.943348000001</v>
      </c>
      <c r="I178" s="53">
        <v>-242.4</v>
      </c>
      <c r="J178" s="98">
        <f t="shared" si="46"/>
        <v>-5524.1020800000006</v>
      </c>
      <c r="K178" s="51">
        <v>59.49</v>
      </c>
      <c r="L178" s="95">
        <f t="shared" si="47"/>
        <v>12849.572295</v>
      </c>
      <c r="M178" s="51">
        <v>327.56</v>
      </c>
      <c r="N178" s="95">
        <f t="shared" si="48"/>
        <v>7464.8303519999999</v>
      </c>
      <c r="O178" s="51">
        <v>12.26</v>
      </c>
      <c r="P178" s="154">
        <f t="shared" si="49"/>
        <v>279.39559200000002</v>
      </c>
      <c r="Q178" s="51">
        <v>315.3</v>
      </c>
      <c r="R178" s="98">
        <f t="shared" si="50"/>
        <v>7185.434760000001</v>
      </c>
      <c r="S178" s="53">
        <v>116.23</v>
      </c>
      <c r="T178" s="98">
        <f t="shared" si="51"/>
        <v>2648.788716</v>
      </c>
      <c r="U178" s="56">
        <v>1953.81</v>
      </c>
      <c r="V178" s="47">
        <v>965.78689363450144</v>
      </c>
      <c r="W178" s="100">
        <f>F178/([5]Enlaces!$C$17/100)</f>
        <v>18619.83812645591</v>
      </c>
      <c r="X178" s="47">
        <v>727.41083541478315</v>
      </c>
      <c r="Y178" s="100">
        <f>H178/([5]Enlaces!$C$17/100)</f>
        <v>14024.079324459235</v>
      </c>
      <c r="Z178" s="47">
        <v>-238.37605821971829</v>
      </c>
      <c r="AA178" s="100">
        <f>J178/([5]Enlaces!$C$17/100)</f>
        <v>-4595.7588019966724</v>
      </c>
      <c r="AB178" s="47">
        <v>322.12236646225631</v>
      </c>
      <c r="AC178" s="100">
        <f>N178/([5]Enlaces!$C$17/100)</f>
        <v>6210.3413910149757</v>
      </c>
      <c r="AD178" s="47">
        <v>12.056478852201924</v>
      </c>
      <c r="AE178" s="100">
        <f>(P178/([5]Enlaces!$C$17/100))</f>
        <v>232.44225623960068</v>
      </c>
      <c r="AF178" s="47">
        <v>310.0658876100544</v>
      </c>
      <c r="AG178" s="100">
        <f>(R178/([5]Enlaces!$C$17/100))</f>
        <v>5977.8991347753754</v>
      </c>
      <c r="AH178" s="47">
        <v>114.30053319669084</v>
      </c>
      <c r="AI178" s="100">
        <f>T178/([5]Enlaces!$C$17/100)</f>
        <v>2203.6511780366059</v>
      </c>
      <c r="AJ178" s="42">
        <v>293.10000000000002</v>
      </c>
      <c r="AK178" s="45">
        <v>53.29</v>
      </c>
      <c r="AL178" s="41">
        <v>11301.613655006338</v>
      </c>
      <c r="AM178" s="123">
        <f t="shared" si="52"/>
        <v>257554.73390667044</v>
      </c>
      <c r="AN178" s="128">
        <v>-3.8486103150015438E-2</v>
      </c>
      <c r="AO178" s="125">
        <v>-1.8871229547328672E-2</v>
      </c>
      <c r="AP178" s="125">
        <v>3.6812474566472853E-2</v>
      </c>
      <c r="AQ178" s="125">
        <v>-1.2692677471669578E-2</v>
      </c>
      <c r="AR178" s="125">
        <v>3.6948230675493798E-2</v>
      </c>
      <c r="AS178" s="125">
        <v>-1.910587184628143E-2</v>
      </c>
      <c r="AT178" s="125">
        <v>-7.8185014144299125E-2</v>
      </c>
      <c r="AU178" s="125">
        <v>3.0064940574940913E-2</v>
      </c>
      <c r="AV178" s="125">
        <v>2.8035401760132306E-2</v>
      </c>
      <c r="AW178" s="125">
        <v>6.9254465475234728E-3</v>
      </c>
      <c r="AX178" s="125" t="s">
        <v>154</v>
      </c>
      <c r="AY178" s="125">
        <v>3.1579517737343243E-2</v>
      </c>
      <c r="AZ178" s="140">
        <v>-2.2330520524438402E-3</v>
      </c>
      <c r="BA178" s="128">
        <v>7.601091593579401E-2</v>
      </c>
      <c r="BB178" s="125">
        <v>2.4075604184840893E-2</v>
      </c>
      <c r="BC178" s="125">
        <v>2.2094862451640607E-2</v>
      </c>
      <c r="BD178" s="125">
        <v>6.4744264446177091E-3</v>
      </c>
      <c r="BE178" s="125">
        <v>-7.4297967278746935E-3</v>
      </c>
      <c r="BF178" s="125">
        <v>2.3434565642468375E-3</v>
      </c>
      <c r="BG178" s="125">
        <v>-3.8287339330697057E-3</v>
      </c>
      <c r="BH178" s="125">
        <v>7.5118199926365481E-2</v>
      </c>
      <c r="BI178" s="125">
        <v>2.3858354904547685E-2</v>
      </c>
      <c r="BJ178" s="125">
        <v>5.5340462939710289E-3</v>
      </c>
      <c r="BK178" s="125" t="s">
        <v>154</v>
      </c>
      <c r="BL178" s="125">
        <v>3.0608350478771085E-2</v>
      </c>
      <c r="BM178" s="129">
        <v>1.3125422032104428E-2</v>
      </c>
      <c r="BN178" s="29">
        <v>3022.0041829429938</v>
      </c>
      <c r="BO178" s="29">
        <f t="shared" si="53"/>
        <v>68869.057725924475</v>
      </c>
      <c r="BP178" s="29">
        <v>11620.642008196393</v>
      </c>
      <c r="BQ178" s="26">
        <f t="shared" si="54"/>
        <v>264825.13485318929</v>
      </c>
      <c r="BR178" s="26">
        <v>150.39458935684053</v>
      </c>
      <c r="BS178" s="26">
        <f t="shared" si="55"/>
        <v>3427.3723757709104</v>
      </c>
      <c r="BT178" s="78">
        <v>14793.040780496229</v>
      </c>
      <c r="BU178" s="33">
        <f t="shared" si="56"/>
        <v>337121.5649548847</v>
      </c>
      <c r="BV178" s="45">
        <v>8.3800000000000008</v>
      </c>
      <c r="BW178" s="34">
        <v>19.39</v>
      </c>
      <c r="BX178" s="30">
        <v>3.73</v>
      </c>
      <c r="BY178" s="27">
        <v>8.5399999999999991</v>
      </c>
      <c r="BZ178" s="27"/>
      <c r="CA178" s="27">
        <v>16.54</v>
      </c>
      <c r="CB178" s="79"/>
      <c r="CC178" s="35">
        <v>5.95</v>
      </c>
      <c r="CD178" s="8">
        <v>22.741709090909094</v>
      </c>
      <c r="CE178" s="9">
        <v>22.900890909090915</v>
      </c>
      <c r="CF178" s="10">
        <v>-2.25</v>
      </c>
      <c r="CG178" s="11">
        <v>-0.97</v>
      </c>
      <c r="CH178" s="11">
        <v>-2.57</v>
      </c>
      <c r="CI178" s="88">
        <v>2.77</v>
      </c>
      <c r="CJ178" s="12">
        <v>461.68</v>
      </c>
      <c r="CK178" s="22">
        <f t="shared" si="57"/>
        <v>10521.317856000001</v>
      </c>
      <c r="CL178" s="1">
        <v>461.68</v>
      </c>
      <c r="CM178" s="22">
        <f t="shared" si="58"/>
        <v>10521.317856000001</v>
      </c>
      <c r="CN178" s="1">
        <v>435.39</v>
      </c>
      <c r="CO178" s="23">
        <f t="shared" si="59"/>
        <v>9922.1897879999997</v>
      </c>
      <c r="CP178" s="1">
        <v>26.3</v>
      </c>
      <c r="CQ178" s="23">
        <f t="shared" si="60"/>
        <v>599.3559600000001</v>
      </c>
      <c r="CR178" s="1">
        <v>0</v>
      </c>
      <c r="CS178" s="24">
        <f t="shared" si="61"/>
        <v>0</v>
      </c>
      <c r="CT178" s="82">
        <v>581.75</v>
      </c>
      <c r="CU178" s="22">
        <f t="shared" si="62"/>
        <v>13257.617100000001</v>
      </c>
      <c r="CV178" s="1">
        <v>479.57</v>
      </c>
      <c r="CW178" s="23">
        <f t="shared" si="63"/>
        <v>10929.016644000001</v>
      </c>
      <c r="CX178" s="1">
        <v>102.19</v>
      </c>
      <c r="CY178" s="24">
        <f t="shared" si="64"/>
        <v>2328.828348</v>
      </c>
      <c r="CZ178" s="85">
        <v>-17.88</v>
      </c>
      <c r="DA178" s="25">
        <f t="shared" si="65"/>
        <v>-407.47089599999998</v>
      </c>
      <c r="DB178" s="25">
        <v>3955.65</v>
      </c>
      <c r="DC178" s="25">
        <v>48607.4</v>
      </c>
      <c r="DD178" s="25">
        <v>189520.92</v>
      </c>
      <c r="DE178" s="157">
        <v>256576.75</v>
      </c>
      <c r="DF178" s="157">
        <v>16027.1789723975</v>
      </c>
      <c r="DG178" s="157">
        <v>40375.604694406502</v>
      </c>
      <c r="DH178" s="4">
        <v>0.65247252747253626</v>
      </c>
    </row>
    <row r="179" spans="1:112" x14ac:dyDescent="0.2">
      <c r="A179" s="39">
        <v>42552</v>
      </c>
      <c r="B179" s="48">
        <v>205.60720000000001</v>
      </c>
      <c r="C179" s="150">
        <v>22.870999999999999</v>
      </c>
      <c r="D179" s="150">
        <v>23.031099999999999</v>
      </c>
      <c r="E179" s="49">
        <v>958</v>
      </c>
      <c r="F179" s="95">
        <f t="shared" si="44"/>
        <v>21910.417999999998</v>
      </c>
      <c r="G179" s="51">
        <v>657.05</v>
      </c>
      <c r="H179" s="95">
        <f t="shared" si="45"/>
        <v>15027.390549999998</v>
      </c>
      <c r="I179" s="53">
        <v>-300.95999999999998</v>
      </c>
      <c r="J179" s="98">
        <f t="shared" si="46"/>
        <v>-6883.256159999999</v>
      </c>
      <c r="K179" s="51">
        <v>54.57</v>
      </c>
      <c r="L179" s="95">
        <f t="shared" si="47"/>
        <v>11219.984904000001</v>
      </c>
      <c r="M179" s="51">
        <v>316.47000000000003</v>
      </c>
      <c r="N179" s="95">
        <f t="shared" si="48"/>
        <v>7237.9853700000003</v>
      </c>
      <c r="O179" s="51">
        <v>11.24</v>
      </c>
      <c r="P179" s="154">
        <f t="shared" si="49"/>
        <v>257.07004000000001</v>
      </c>
      <c r="Q179" s="51">
        <v>305.22000000000003</v>
      </c>
      <c r="R179" s="98">
        <f t="shared" si="50"/>
        <v>6980.6866200000004</v>
      </c>
      <c r="S179" s="53">
        <v>96.15</v>
      </c>
      <c r="T179" s="98">
        <f t="shared" si="51"/>
        <v>2199.0466500000002</v>
      </c>
      <c r="U179" s="56">
        <v>1762.02</v>
      </c>
      <c r="V179" s="47">
        <v>943.62370962647856</v>
      </c>
      <c r="W179" s="100">
        <f>F179/([5]Enlaces!$C$17/100)</f>
        <v>18228.301164725457</v>
      </c>
      <c r="X179" s="47">
        <v>647.18993570989323</v>
      </c>
      <c r="Y179" s="100">
        <f>H179/([5]Enlaces!$C$17/100)</f>
        <v>12501.988810316139</v>
      </c>
      <c r="Z179" s="47">
        <v>-296.44362385092376</v>
      </c>
      <c r="AA179" s="100">
        <f>J179/([5]Enlaces!$C$17/100)</f>
        <v>-5726.5026289517464</v>
      </c>
      <c r="AB179" s="47">
        <v>311.72087200990785</v>
      </c>
      <c r="AC179" s="100">
        <f>N179/([5]Enlaces!$C$17/100)</f>
        <v>6021.6184442595677</v>
      </c>
      <c r="AD179" s="47">
        <v>11.071326196452629</v>
      </c>
      <c r="AE179" s="100">
        <f>(P179/([5]Enlaces!$C$17/100))</f>
        <v>213.86858569051583</v>
      </c>
      <c r="AF179" s="47">
        <v>300.63969587911674</v>
      </c>
      <c r="AG179" s="100">
        <f>(R179/([5]Enlaces!$C$17/100))</f>
        <v>5807.5595840266233</v>
      </c>
      <c r="AH179" s="47">
        <v>94.707118664494701</v>
      </c>
      <c r="AI179" s="100">
        <f>T179/([5]Enlaces!$C$17/100)</f>
        <v>1829.489725457571</v>
      </c>
      <c r="AJ179" s="42">
        <v>294</v>
      </c>
      <c r="AK179" s="45">
        <v>53.58</v>
      </c>
      <c r="AL179" s="41">
        <v>11143.506637015922</v>
      </c>
      <c r="AM179" s="123">
        <f t="shared" si="52"/>
        <v>254863.14029519114</v>
      </c>
      <c r="AN179" s="128">
        <v>-1.1049475081462257E-2</v>
      </c>
      <c r="AO179" s="125">
        <v>-2.501805682940772E-2</v>
      </c>
      <c r="AP179" s="125">
        <v>1.5784327708462165E-2</v>
      </c>
      <c r="AQ179" s="125">
        <v>-5.4688248165077891E-3</v>
      </c>
      <c r="AR179" s="125">
        <v>5.6431893475196393E-2</v>
      </c>
      <c r="AS179" s="125">
        <v>-1.4064627986750122E-2</v>
      </c>
      <c r="AT179" s="125">
        <v>-6.8102898234104314E-2</v>
      </c>
      <c r="AU179" s="125">
        <v>-5.787028716393916E-3</v>
      </c>
      <c r="AV179" s="125">
        <v>4.3206180967629848E-3</v>
      </c>
      <c r="AW179" s="125">
        <v>1.9389543855785618E-3</v>
      </c>
      <c r="AX179" s="125" t="s">
        <v>154</v>
      </c>
      <c r="AY179" s="125">
        <v>1.9395455960137031E-2</v>
      </c>
      <c r="AZ179" s="140">
        <v>-3.3928686469267832E-3</v>
      </c>
      <c r="BA179" s="128">
        <v>1.9790679976753989E-2</v>
      </c>
      <c r="BB179" s="125">
        <v>1.0726363310356035E-2</v>
      </c>
      <c r="BC179" s="125">
        <v>-7.137657827734456E-3</v>
      </c>
      <c r="BD179" s="125">
        <v>1.1044247639899529E-2</v>
      </c>
      <c r="BE179" s="125">
        <v>9.7346201377379593E-3</v>
      </c>
      <c r="BF179" s="125">
        <v>1.3191499792344796E-2</v>
      </c>
      <c r="BG179" s="125">
        <v>3.6726970238054601E-3</v>
      </c>
      <c r="BH179" s="125">
        <v>-1.2018426062291976E-2</v>
      </c>
      <c r="BI179" s="125">
        <v>3.1046051830127652E-2</v>
      </c>
      <c r="BJ179" s="125">
        <v>1.6634113443567689E-3</v>
      </c>
      <c r="BK179" s="125" t="s">
        <v>154</v>
      </c>
      <c r="BL179" s="125">
        <v>9.6350642460496516E-3</v>
      </c>
      <c r="BM179" s="129">
        <v>6.5211634962130116E-3</v>
      </c>
      <c r="BN179" s="29">
        <v>2802.0063248991614</v>
      </c>
      <c r="BO179" s="29">
        <f t="shared" si="53"/>
        <v>64084.686656768718</v>
      </c>
      <c r="BP179" s="29">
        <v>11633.902677115315</v>
      </c>
      <c r="BQ179" s="26">
        <f t="shared" si="54"/>
        <v>266078.98812830437</v>
      </c>
      <c r="BR179" s="26">
        <v>157.73198906986704</v>
      </c>
      <c r="BS179" s="26">
        <f t="shared" si="55"/>
        <v>3607.488322016929</v>
      </c>
      <c r="BT179" s="78">
        <v>14593.640553245201</v>
      </c>
      <c r="BU179" s="33">
        <f t="shared" si="56"/>
        <v>333771.15309327096</v>
      </c>
      <c r="BV179" s="45">
        <v>8.43</v>
      </c>
      <c r="BW179" s="34">
        <v>19.23</v>
      </c>
      <c r="BX179" s="30">
        <v>3.75</v>
      </c>
      <c r="BY179" s="27">
        <v>8.48</v>
      </c>
      <c r="BZ179" s="27"/>
      <c r="CA179" s="27">
        <v>16.43</v>
      </c>
      <c r="CB179" s="79"/>
      <c r="CC179" s="35">
        <v>5.93</v>
      </c>
      <c r="CD179" s="8">
        <v>22.839438095238094</v>
      </c>
      <c r="CE179" s="9">
        <v>22.999314285714288</v>
      </c>
      <c r="CF179" s="10">
        <v>-2.5299999999999998</v>
      </c>
      <c r="CG179" s="11">
        <v>-1.84</v>
      </c>
      <c r="CH179" s="11">
        <v>-3.42</v>
      </c>
      <c r="CI179" s="88">
        <v>0.78</v>
      </c>
      <c r="CJ179" s="12">
        <v>281.25</v>
      </c>
      <c r="CK179" s="22">
        <f t="shared" si="57"/>
        <v>6432.46875</v>
      </c>
      <c r="CL179" s="1">
        <v>281.25</v>
      </c>
      <c r="CM179" s="22">
        <f t="shared" si="58"/>
        <v>6432.46875</v>
      </c>
      <c r="CN179" s="1">
        <v>267.7</v>
      </c>
      <c r="CO179" s="23">
        <f t="shared" si="59"/>
        <v>6122.5666999999994</v>
      </c>
      <c r="CP179" s="1">
        <v>13.55</v>
      </c>
      <c r="CQ179" s="23">
        <f t="shared" si="60"/>
        <v>309.90204999999997</v>
      </c>
      <c r="CR179" s="1">
        <v>0</v>
      </c>
      <c r="CS179" s="24">
        <f t="shared" si="61"/>
        <v>0</v>
      </c>
      <c r="CT179" s="82">
        <v>345.49</v>
      </c>
      <c r="CU179" s="22">
        <f t="shared" si="62"/>
        <v>7901.7017900000001</v>
      </c>
      <c r="CV179" s="1">
        <v>274.41000000000003</v>
      </c>
      <c r="CW179" s="23">
        <f t="shared" si="63"/>
        <v>6276.0311099999999</v>
      </c>
      <c r="CX179" s="1">
        <v>71.069999999999993</v>
      </c>
      <c r="CY179" s="24">
        <f t="shared" si="64"/>
        <v>1625.4419699999999</v>
      </c>
      <c r="CZ179" s="85">
        <v>6.84</v>
      </c>
      <c r="DA179" s="25">
        <f t="shared" si="65"/>
        <v>156.43763999999999</v>
      </c>
      <c r="DB179" s="25">
        <v>3845.27</v>
      </c>
      <c r="DC179" s="25">
        <v>48707.44</v>
      </c>
      <c r="DD179" s="25">
        <v>189482.38</v>
      </c>
      <c r="DE179" s="157">
        <v>258122.14</v>
      </c>
      <c r="DF179" s="157">
        <v>15707.750427524599</v>
      </c>
      <c r="DG179" s="157">
        <v>39207.579335379203</v>
      </c>
      <c r="DH179" s="4">
        <v>0.30706243602864891</v>
      </c>
    </row>
    <row r="180" spans="1:112" x14ac:dyDescent="0.2">
      <c r="A180" s="39">
        <v>42583</v>
      </c>
      <c r="B180" s="48">
        <v>215.97710000000001</v>
      </c>
      <c r="C180" s="150">
        <v>22.896899999999999</v>
      </c>
      <c r="D180" s="150">
        <v>23.057200000000002</v>
      </c>
      <c r="E180" s="49">
        <v>1037.2</v>
      </c>
      <c r="F180" s="95">
        <f t="shared" si="44"/>
        <v>23748.664679999998</v>
      </c>
      <c r="G180" s="51">
        <v>663.61</v>
      </c>
      <c r="H180" s="95">
        <f t="shared" si="45"/>
        <v>15194.611809</v>
      </c>
      <c r="I180" s="53">
        <v>-373.6</v>
      </c>
      <c r="J180" s="98">
        <f t="shared" si="46"/>
        <v>-8554.2818399999996</v>
      </c>
      <c r="K180" s="51">
        <v>57.07</v>
      </c>
      <c r="L180" s="95">
        <f t="shared" si="47"/>
        <v>12325.813097</v>
      </c>
      <c r="M180" s="51">
        <v>359.87</v>
      </c>
      <c r="N180" s="95">
        <f t="shared" si="48"/>
        <v>8239.9074029999992</v>
      </c>
      <c r="O180" s="51">
        <v>11.66</v>
      </c>
      <c r="P180" s="154">
        <f t="shared" si="49"/>
        <v>266.97785399999998</v>
      </c>
      <c r="Q180" s="51">
        <v>348.21</v>
      </c>
      <c r="R180" s="98">
        <f t="shared" si="50"/>
        <v>7972.9295489999995</v>
      </c>
      <c r="S180" s="53">
        <v>82.78</v>
      </c>
      <c r="T180" s="98">
        <f t="shared" si="51"/>
        <v>1895.4053819999999</v>
      </c>
      <c r="U180" s="56">
        <v>1450.49</v>
      </c>
      <c r="V180" s="47">
        <v>1020.6977500425543</v>
      </c>
      <c r="W180" s="100">
        <f>F180/([5]Enlaces!$C$17/100)</f>
        <v>19757.62452579035</v>
      </c>
      <c r="X180" s="47">
        <v>653.05171028320422</v>
      </c>
      <c r="Y180" s="100">
        <f>H180/([5]Enlaces!$C$17/100)</f>
        <v>12641.107994176373</v>
      </c>
      <c r="Z180" s="47">
        <v>-367.65588065551322</v>
      </c>
      <c r="AA180" s="100">
        <f>J180/([5]Enlaces!$C$17/100)</f>
        <v>-7116.7070216306156</v>
      </c>
      <c r="AB180" s="47">
        <v>354.14433022349982</v>
      </c>
      <c r="AC180" s="100">
        <f>N180/([5]Enlaces!$C$17/100)</f>
        <v>6855.1642287853574</v>
      </c>
      <c r="AD180" s="47">
        <v>11.474484926240054</v>
      </c>
      <c r="AE180" s="100">
        <f>(P180/([5]Enlaces!$C$17/100))</f>
        <v>222.11135940099834</v>
      </c>
      <c r="AF180" s="47">
        <v>342.66984529725977</v>
      </c>
      <c r="AG180" s="100">
        <f>(R180/([5]Enlaces!$C$17/100))</f>
        <v>6633.0528693843589</v>
      </c>
      <c r="AH180" s="47">
        <v>81.462938438606486</v>
      </c>
      <c r="AI180" s="100">
        <f>T180/([5]Enlaces!$C$17/100)</f>
        <v>1576.8763577371049</v>
      </c>
      <c r="AJ180" s="42">
        <v>294.39999999999998</v>
      </c>
      <c r="AK180" s="45">
        <v>53.91</v>
      </c>
      <c r="AL180" s="41">
        <v>11225.044083301911</v>
      </c>
      <c r="AM180" s="123">
        <f t="shared" si="52"/>
        <v>257018.71187095551</v>
      </c>
      <c r="AN180" s="128">
        <v>-1.1212812689465834E-2</v>
      </c>
      <c r="AO180" s="125">
        <v>2.493896639249038E-2</v>
      </c>
      <c r="AP180" s="125">
        <v>-3.626082825285093E-3</v>
      </c>
      <c r="AQ180" s="125">
        <v>1.1787664548870147E-2</v>
      </c>
      <c r="AR180" s="125">
        <v>-3.9449281484746912E-3</v>
      </c>
      <c r="AS180" s="125">
        <v>-3.2740031007524428E-2</v>
      </c>
      <c r="AT180" s="125">
        <v>-1.3832613191227083E-2</v>
      </c>
      <c r="AU180" s="125">
        <v>-2.0277263319729899E-2</v>
      </c>
      <c r="AV180" s="125">
        <v>-8.7637186221889429E-4</v>
      </c>
      <c r="AW180" s="125">
        <v>4.1533111268651446E-2</v>
      </c>
      <c r="AX180" s="125" t="s">
        <v>154</v>
      </c>
      <c r="AY180" s="125">
        <v>-5.4100254237462453E-3</v>
      </c>
      <c r="AZ180" s="140">
        <v>-4.8265282372783602E-4</v>
      </c>
      <c r="BA180" s="128">
        <v>1.8508826504887832E-2</v>
      </c>
      <c r="BB180" s="125">
        <v>-0.15352299368989097</v>
      </c>
      <c r="BC180" s="125">
        <v>4.0098751875559779E-2</v>
      </c>
      <c r="BD180" s="125">
        <v>-1.0728307013143645E-3</v>
      </c>
      <c r="BE180" s="125">
        <v>1.6040016414677449E-2</v>
      </c>
      <c r="BF180" s="125">
        <v>1.0133502040586606E-2</v>
      </c>
      <c r="BG180" s="125">
        <v>-6.0933797281906843E-3</v>
      </c>
      <c r="BH180" s="125">
        <v>-2.0557713601755401E-2</v>
      </c>
      <c r="BI180" s="125">
        <v>-9.9220503739325672E-3</v>
      </c>
      <c r="BJ180" s="125">
        <v>2.8352351133686504E-2</v>
      </c>
      <c r="BK180" s="125" t="s">
        <v>154</v>
      </c>
      <c r="BL180" s="125">
        <v>2.3553208795775937E-2</v>
      </c>
      <c r="BM180" s="129">
        <v>1.6087901467349619E-2</v>
      </c>
      <c r="BN180" s="29">
        <v>2848.7684883459192</v>
      </c>
      <c r="BO180" s="29">
        <f t="shared" si="53"/>
        <v>65227.967200807674</v>
      </c>
      <c r="BP180" s="29">
        <v>11679.854249197211</v>
      </c>
      <c r="BQ180" s="26">
        <f t="shared" si="54"/>
        <v>267432.45475844364</v>
      </c>
      <c r="BR180" s="26">
        <v>145.76884830652307</v>
      </c>
      <c r="BS180" s="26">
        <f t="shared" si="55"/>
        <v>3337.654742789628</v>
      </c>
      <c r="BT180" s="78">
        <v>14674.391585849653</v>
      </c>
      <c r="BU180" s="33">
        <f t="shared" si="56"/>
        <v>335998.07670204091</v>
      </c>
      <c r="BV180" s="45">
        <v>8.3800000000000008</v>
      </c>
      <c r="BW180" s="34">
        <v>19.14</v>
      </c>
      <c r="BX180" s="30">
        <v>3.75</v>
      </c>
      <c r="BY180" s="27">
        <v>8.48</v>
      </c>
      <c r="BZ180" s="27"/>
      <c r="CA180" s="27">
        <v>16.23</v>
      </c>
      <c r="CB180" s="79"/>
      <c r="CC180" s="35">
        <v>5.83</v>
      </c>
      <c r="CD180" s="8">
        <v>22.888978260869568</v>
      </c>
      <c r="CE180" s="9">
        <v>23.049226086956523</v>
      </c>
      <c r="CF180" s="10">
        <v>-2.63</v>
      </c>
      <c r="CG180" s="11">
        <v>-2.0299999999999998</v>
      </c>
      <c r="CH180" s="11">
        <v>-3.61</v>
      </c>
      <c r="CI180" s="88">
        <v>0.39</v>
      </c>
      <c r="CJ180" s="12">
        <v>303.45999999999998</v>
      </c>
      <c r="CK180" s="22">
        <f t="shared" si="57"/>
        <v>6948.2932739999987</v>
      </c>
      <c r="CL180" s="1">
        <v>303.45999999999998</v>
      </c>
      <c r="CM180" s="22">
        <f t="shared" si="58"/>
        <v>6948.2932739999987</v>
      </c>
      <c r="CN180" s="1">
        <v>289.48</v>
      </c>
      <c r="CO180" s="23">
        <f t="shared" si="59"/>
        <v>6628.1946120000002</v>
      </c>
      <c r="CP180" s="1">
        <v>13.98</v>
      </c>
      <c r="CQ180" s="23">
        <f t="shared" si="60"/>
        <v>320.09866199999999</v>
      </c>
      <c r="CR180" s="1">
        <v>0</v>
      </c>
      <c r="CS180" s="24">
        <f t="shared" si="61"/>
        <v>0</v>
      </c>
      <c r="CT180" s="82">
        <v>388.01</v>
      </c>
      <c r="CU180" s="22">
        <f t="shared" si="62"/>
        <v>8884.2261689999996</v>
      </c>
      <c r="CV180" s="1">
        <v>301.89</v>
      </c>
      <c r="CW180" s="23">
        <f t="shared" si="63"/>
        <v>6912.3451409999989</v>
      </c>
      <c r="CX180" s="1">
        <v>86.12</v>
      </c>
      <c r="CY180" s="24">
        <f t="shared" si="64"/>
        <v>1971.881028</v>
      </c>
      <c r="CZ180" s="85">
        <v>1.58</v>
      </c>
      <c r="DA180" s="25">
        <f t="shared" si="65"/>
        <v>36.177101999999998</v>
      </c>
      <c r="DB180" s="25">
        <v>3776.69</v>
      </c>
      <c r="DC180" s="25">
        <v>49283.05</v>
      </c>
      <c r="DD180" s="25">
        <v>189413.41</v>
      </c>
      <c r="DE180" s="157">
        <v>259412.82</v>
      </c>
      <c r="DF180" s="157">
        <v>15775.280470663</v>
      </c>
      <c r="DG180" s="157">
        <v>39468.488494088</v>
      </c>
      <c r="DH180" s="4">
        <v>0.13605442176869431</v>
      </c>
    </row>
    <row r="181" spans="1:112" x14ac:dyDescent="0.2">
      <c r="A181" s="39">
        <v>42614</v>
      </c>
      <c r="B181" s="48">
        <v>212.31270000000001</v>
      </c>
      <c r="C181" s="150">
        <v>23.0306</v>
      </c>
      <c r="D181" s="150">
        <v>23.191800000000001</v>
      </c>
      <c r="E181" s="49">
        <v>1011.97</v>
      </c>
      <c r="F181" s="95">
        <f t="shared" si="44"/>
        <v>23306.276281999999</v>
      </c>
      <c r="G181" s="51">
        <v>578.01</v>
      </c>
      <c r="H181" s="95">
        <f t="shared" si="45"/>
        <v>13311.917105999999</v>
      </c>
      <c r="I181" s="53">
        <v>-433.97</v>
      </c>
      <c r="J181" s="98">
        <f t="shared" si="46"/>
        <v>-9994.5894820000012</v>
      </c>
      <c r="K181" s="51">
        <v>57.87</v>
      </c>
      <c r="L181" s="95">
        <f t="shared" si="47"/>
        <v>12286.535948999999</v>
      </c>
      <c r="M181" s="51">
        <v>325.82</v>
      </c>
      <c r="N181" s="95">
        <f t="shared" si="48"/>
        <v>7503.8300920000001</v>
      </c>
      <c r="O181" s="51">
        <v>11.24</v>
      </c>
      <c r="P181" s="154">
        <f t="shared" si="49"/>
        <v>258.863944</v>
      </c>
      <c r="Q181" s="51">
        <v>314.58</v>
      </c>
      <c r="R181" s="98">
        <f t="shared" si="50"/>
        <v>7244.9661479999995</v>
      </c>
      <c r="S181" s="53">
        <v>113.14</v>
      </c>
      <c r="T181" s="98">
        <f t="shared" si="51"/>
        <v>2605.682084</v>
      </c>
      <c r="U181" s="56">
        <v>1955.06</v>
      </c>
      <c r="V181" s="47">
        <v>993.48084517951349</v>
      </c>
      <c r="W181" s="100">
        <f>F181/([5]Enlaces!$C$17/100)</f>
        <v>19389.58093344426</v>
      </c>
      <c r="X181" s="47">
        <v>567.44949289228987</v>
      </c>
      <c r="Y181" s="100">
        <f>H181/([5]Enlaces!$C$17/100)</f>
        <v>11074.806244592346</v>
      </c>
      <c r="Z181" s="47">
        <v>-426.04116958264916</v>
      </c>
      <c r="AA181" s="100">
        <f>J181/([5]Enlaces!$C$17/100)</f>
        <v>-8314.9662911813666</v>
      </c>
      <c r="AB181" s="47">
        <v>319.867119555312</v>
      </c>
      <c r="AC181" s="100">
        <f>N181/([5]Enlaces!$C$17/100)</f>
        <v>6242.7870981697179</v>
      </c>
      <c r="AD181" s="47">
        <v>11.034640058319646</v>
      </c>
      <c r="AE181" s="100">
        <f>(P181/([5]Enlaces!$C$17/100))</f>
        <v>215.36101830282863</v>
      </c>
      <c r="AF181" s="47">
        <v>308.83247949699233</v>
      </c>
      <c r="AG181" s="100">
        <f>(R181/([5]Enlaces!$C$17/100))</f>
        <v>6027.4260798668884</v>
      </c>
      <c r="AH181" s="47">
        <v>111.07288044468724</v>
      </c>
      <c r="AI181" s="100">
        <f>T181/([5]Enlaces!$C$17/100)</f>
        <v>2167.7887554076542</v>
      </c>
      <c r="AJ181" s="42">
        <v>294.89999999999998</v>
      </c>
      <c r="AK181" s="45">
        <v>54.69</v>
      </c>
      <c r="AL181" s="41">
        <v>11264.197558254784</v>
      </c>
      <c r="AM181" s="123">
        <f t="shared" si="52"/>
        <v>259421.22828514263</v>
      </c>
      <c r="AN181" s="128">
        <v>0.13479104303687994</v>
      </c>
      <c r="AO181" s="125">
        <v>-5.0661114553484099E-3</v>
      </c>
      <c r="AP181" s="125">
        <v>-1.2245774810259569E-2</v>
      </c>
      <c r="AQ181" s="125">
        <v>-1.0379680432360039E-2</v>
      </c>
      <c r="AR181" s="125">
        <v>-1.0714492220167071E-2</v>
      </c>
      <c r="AS181" s="125">
        <v>-1.3228897855730559E-2</v>
      </c>
      <c r="AT181" s="125">
        <v>-1.9990948874804126E-2</v>
      </c>
      <c r="AU181" s="125">
        <v>-8.6215862064553672E-3</v>
      </c>
      <c r="AV181" s="125">
        <v>-4.1238960717215889E-3</v>
      </c>
      <c r="AW181" s="125">
        <v>1.9272330496566958E-4</v>
      </c>
      <c r="AX181" s="125" t="s">
        <v>154</v>
      </c>
      <c r="AY181" s="125">
        <v>1.8219526166840305E-2</v>
      </c>
      <c r="AZ181" s="140">
        <v>8.2600696541750285E-3</v>
      </c>
      <c r="BA181" s="128">
        <v>-1.0744345374005926E-2</v>
      </c>
      <c r="BB181" s="125">
        <v>2.1273193072380625E-2</v>
      </c>
      <c r="BC181" s="125">
        <v>-1.0410535723553327E-2</v>
      </c>
      <c r="BD181" s="125">
        <v>2.9168090594965168E-2</v>
      </c>
      <c r="BE181" s="125">
        <v>6.8598129859798185E-3</v>
      </c>
      <c r="BF181" s="125">
        <v>-9.6089255411591079E-3</v>
      </c>
      <c r="BG181" s="125">
        <v>3.6086669103657654E-2</v>
      </c>
      <c r="BH181" s="125">
        <v>0.10834200314608533</v>
      </c>
      <c r="BI181" s="125">
        <v>-1.7113407356651789E-2</v>
      </c>
      <c r="BJ181" s="125">
        <v>4.2245803550204908E-3</v>
      </c>
      <c r="BK181" s="125" t="s">
        <v>154</v>
      </c>
      <c r="BL181" s="125">
        <v>4.3698262043583513E-2</v>
      </c>
      <c r="BM181" s="129">
        <v>1.3608363015180425E-2</v>
      </c>
      <c r="BN181" s="29">
        <v>2774.3850434811461</v>
      </c>
      <c r="BO181" s="29">
        <f t="shared" si="53"/>
        <v>63895.752182396885</v>
      </c>
      <c r="BP181" s="29">
        <v>11809.101223775502</v>
      </c>
      <c r="BQ181" s="26">
        <f t="shared" si="54"/>
        <v>271970.68664428405</v>
      </c>
      <c r="BR181" s="26">
        <v>148.17889267186149</v>
      </c>
      <c r="BS181" s="26">
        <f t="shared" si="55"/>
        <v>3412.6488055685732</v>
      </c>
      <c r="BT181" s="78">
        <v>14731.665159928509</v>
      </c>
      <c r="BU181" s="33">
        <f t="shared" si="56"/>
        <v>339279.08763224952</v>
      </c>
      <c r="BV181" s="45">
        <v>8.36</v>
      </c>
      <c r="BW181" s="34">
        <v>19</v>
      </c>
      <c r="BX181" s="30">
        <v>3.74</v>
      </c>
      <c r="BY181" s="27">
        <v>8.51</v>
      </c>
      <c r="BZ181" s="27"/>
      <c r="CA181" s="27">
        <v>15.65</v>
      </c>
      <c r="CB181" s="79"/>
      <c r="CC181" s="35">
        <v>5.46</v>
      </c>
      <c r="CD181" s="8">
        <v>22.965619047619043</v>
      </c>
      <c r="CE181" s="9">
        <v>23.126376190476186</v>
      </c>
      <c r="CF181" s="10">
        <v>-3.11</v>
      </c>
      <c r="CG181" s="11">
        <v>-2.2200000000000002</v>
      </c>
      <c r="CH181" s="11">
        <v>-3.88</v>
      </c>
      <c r="CI181" s="88">
        <v>0.97</v>
      </c>
      <c r="CJ181" s="12">
        <v>450.38</v>
      </c>
      <c r="CK181" s="22">
        <f t="shared" si="57"/>
        <v>10372.521628</v>
      </c>
      <c r="CL181" s="1">
        <v>450.38</v>
      </c>
      <c r="CM181" s="22">
        <f t="shared" si="58"/>
        <v>10372.521628</v>
      </c>
      <c r="CN181" s="1">
        <v>434.72</v>
      </c>
      <c r="CO181" s="23">
        <f t="shared" si="59"/>
        <v>10011.862432</v>
      </c>
      <c r="CP181" s="1">
        <v>15.66</v>
      </c>
      <c r="CQ181" s="23">
        <f t="shared" si="60"/>
        <v>360.65919600000001</v>
      </c>
      <c r="CR181" s="1">
        <v>0</v>
      </c>
      <c r="CS181" s="24">
        <f t="shared" si="61"/>
        <v>0</v>
      </c>
      <c r="CT181" s="82">
        <v>475.84</v>
      </c>
      <c r="CU181" s="22">
        <f t="shared" si="62"/>
        <v>10958.880703999999</v>
      </c>
      <c r="CV181" s="1">
        <v>376.57</v>
      </c>
      <c r="CW181" s="23">
        <f t="shared" si="63"/>
        <v>8672.6330419999995</v>
      </c>
      <c r="CX181" s="1">
        <v>99.27</v>
      </c>
      <c r="CY181" s="24">
        <f t="shared" si="64"/>
        <v>2286.2476619999998</v>
      </c>
      <c r="CZ181" s="85">
        <v>73.81</v>
      </c>
      <c r="DA181" s="25">
        <f t="shared" si="65"/>
        <v>1699.888586</v>
      </c>
      <c r="DB181" s="25">
        <v>3706.39</v>
      </c>
      <c r="DC181" s="25">
        <v>49471.57</v>
      </c>
      <c r="DD181" s="25">
        <v>189601</v>
      </c>
      <c r="DE181" s="157">
        <v>259119.33</v>
      </c>
      <c r="DF181" s="157">
        <v>16229.769101812401</v>
      </c>
      <c r="DG181" s="157">
        <v>41158.332170532798</v>
      </c>
      <c r="DH181" s="4">
        <v>0.16983695652172948</v>
      </c>
    </row>
    <row r="182" spans="1:112" x14ac:dyDescent="0.2">
      <c r="A182" s="39">
        <v>42644</v>
      </c>
      <c r="B182" s="48">
        <v>220.75579999999999</v>
      </c>
      <c r="C182" s="150">
        <v>23.101900000000001</v>
      </c>
      <c r="D182" s="150">
        <v>23.2636</v>
      </c>
      <c r="E182" s="49">
        <v>951.22</v>
      </c>
      <c r="F182" s="95">
        <f t="shared" si="44"/>
        <v>21974.989318</v>
      </c>
      <c r="G182" s="51">
        <v>582.95000000000005</v>
      </c>
      <c r="H182" s="95">
        <f t="shared" si="45"/>
        <v>13467.252605000001</v>
      </c>
      <c r="I182" s="53">
        <v>-368.28</v>
      </c>
      <c r="J182" s="98">
        <f t="shared" si="46"/>
        <v>-8507.9677319999992</v>
      </c>
      <c r="K182" s="51">
        <v>58.68</v>
      </c>
      <c r="L182" s="95">
        <f t="shared" si="47"/>
        <v>12953.950343999999</v>
      </c>
      <c r="M182" s="51">
        <v>322.37</v>
      </c>
      <c r="N182" s="95">
        <f t="shared" si="48"/>
        <v>7447.3595030000006</v>
      </c>
      <c r="O182" s="51">
        <v>10.34</v>
      </c>
      <c r="P182" s="154">
        <f t="shared" si="49"/>
        <v>238.87364600000001</v>
      </c>
      <c r="Q182" s="51">
        <v>312.02999999999997</v>
      </c>
      <c r="R182" s="98">
        <f t="shared" si="50"/>
        <v>7208.4858569999997</v>
      </c>
      <c r="S182" s="53">
        <v>93.14</v>
      </c>
      <c r="T182" s="98">
        <f t="shared" si="51"/>
        <v>2151.7109660000001</v>
      </c>
      <c r="U182" s="56">
        <v>1587.25</v>
      </c>
      <c r="V182" s="47">
        <v>932.677960608783</v>
      </c>
      <c r="W182" s="100">
        <f>F182/([5]Enlaces!$C$17/100)</f>
        <v>18282.021063227952</v>
      </c>
      <c r="X182" s="47">
        <v>571.58661207385262</v>
      </c>
      <c r="Y182" s="100">
        <f>H182/([5]Enlaces!$C$17/100)</f>
        <v>11204.037108985027</v>
      </c>
      <c r="Z182" s="47">
        <v>-361.10115360589833</v>
      </c>
      <c r="AA182" s="100">
        <f>J182/([5]Enlaces!$C$17/100)</f>
        <v>-7078.1761497504158</v>
      </c>
      <c r="AB182" s="47">
        <v>316.08607279225981</v>
      </c>
      <c r="AC182" s="100">
        <f>N182/([5]Enlaces!$C$17/100)</f>
        <v>6195.8065748752088</v>
      </c>
      <c r="AD182" s="47">
        <v>10.138443380810765</v>
      </c>
      <c r="AE182" s="100">
        <f>(P182/([5]Enlaces!$C$17/100))</f>
        <v>198.73015474209652</v>
      </c>
      <c r="AF182" s="47">
        <v>305.94762941144904</v>
      </c>
      <c r="AG182" s="100">
        <f>(R182/([5]Enlaces!$C$17/100))</f>
        <v>5997.0764201331112</v>
      </c>
      <c r="AH182" s="47">
        <v>91.324430995040103</v>
      </c>
      <c r="AI182" s="100">
        <f>T182/([5]Enlaces!$C$17/100)</f>
        <v>1790.1089567387689</v>
      </c>
      <c r="AJ182" s="42">
        <v>294.89999999999998</v>
      </c>
      <c r="AK182" s="45">
        <v>55.06</v>
      </c>
      <c r="AL182" s="41">
        <v>10908.523787827038</v>
      </c>
      <c r="AM182" s="123">
        <f t="shared" si="52"/>
        <v>252007.62569400147</v>
      </c>
      <c r="AN182" s="128">
        <v>4.521803292885318E-3</v>
      </c>
      <c r="AO182" s="125">
        <v>-0.28037516208282409</v>
      </c>
      <c r="AP182" s="125">
        <v>-8.8836739253174146E-3</v>
      </c>
      <c r="AQ182" s="125">
        <v>-6.483997328614266E-3</v>
      </c>
      <c r="AR182" s="125">
        <v>4.3606480486382715E-2</v>
      </c>
      <c r="AS182" s="125">
        <v>-3.1379214680441359E-2</v>
      </c>
      <c r="AT182" s="125">
        <v>1.1085008776626104E-2</v>
      </c>
      <c r="AU182" s="125">
        <v>-3.4665911843181796E-2</v>
      </c>
      <c r="AV182" s="125">
        <v>2.8097268786629437E-2</v>
      </c>
      <c r="AW182" s="125">
        <v>-1.3352357540276416E-2</v>
      </c>
      <c r="AX182" s="125" t="s">
        <v>154</v>
      </c>
      <c r="AY182" s="125">
        <v>1.0412219756429586E-2</v>
      </c>
      <c r="AZ182" s="140">
        <v>8.8217354442043927E-4</v>
      </c>
      <c r="BA182" s="128">
        <v>-3.1590937636092331E-2</v>
      </c>
      <c r="BB182" s="125">
        <v>-4.2736697688848579E-2</v>
      </c>
      <c r="BC182" s="125">
        <v>4.2872677535998882E-4</v>
      </c>
      <c r="BD182" s="125">
        <v>-5.0364263328529502E-3</v>
      </c>
      <c r="BE182" s="125">
        <v>1.4547312647191113E-2</v>
      </c>
      <c r="BF182" s="125">
        <v>5.4310614959946157E-2</v>
      </c>
      <c r="BG182" s="125">
        <v>1.1962252103134174E-2</v>
      </c>
      <c r="BH182" s="125">
        <v>-5.2231602118242626E-2</v>
      </c>
      <c r="BI182" s="125">
        <v>4.3073865157601254E-3</v>
      </c>
      <c r="BJ182" s="125">
        <v>-7.4598576275308748E-4</v>
      </c>
      <c r="BK182" s="125" t="s">
        <v>154</v>
      </c>
      <c r="BL182" s="125">
        <v>-6.0983868667641161E-4</v>
      </c>
      <c r="BM182" s="129">
        <v>8.0126162969667014E-3</v>
      </c>
      <c r="BN182" s="29">
        <v>2433.342744436558</v>
      </c>
      <c r="BO182" s="29">
        <f t="shared" si="53"/>
        <v>56214.840747698916</v>
      </c>
      <c r="BP182" s="29">
        <v>11830.575013593145</v>
      </c>
      <c r="BQ182" s="26">
        <f t="shared" si="54"/>
        <v>273308.76090652746</v>
      </c>
      <c r="BR182" s="26">
        <v>159.18171059196803</v>
      </c>
      <c r="BS182" s="26">
        <f t="shared" si="55"/>
        <v>3677.3999599245863</v>
      </c>
      <c r="BT182" s="78">
        <v>14423.099468621673</v>
      </c>
      <c r="BU182" s="33">
        <f t="shared" si="56"/>
        <v>333201.00161415106</v>
      </c>
      <c r="BV182" s="45">
        <v>8.42</v>
      </c>
      <c r="BW182" s="34">
        <v>18.91</v>
      </c>
      <c r="BX182" s="30">
        <v>3.74</v>
      </c>
      <c r="BY182" s="27">
        <v>8.5</v>
      </c>
      <c r="BZ182" s="27"/>
      <c r="CA182" s="27">
        <v>15.64</v>
      </c>
      <c r="CB182" s="79"/>
      <c r="CC182" s="35">
        <v>5.52</v>
      </c>
      <c r="CD182" s="8">
        <v>23.081483333333335</v>
      </c>
      <c r="CE182" s="9">
        <v>23.243055555555554</v>
      </c>
      <c r="CF182" s="10">
        <v>-3.41</v>
      </c>
      <c r="CG182" s="11">
        <v>-2.14</v>
      </c>
      <c r="CH182" s="11">
        <v>-3.73</v>
      </c>
      <c r="CI182" s="88">
        <v>1.76</v>
      </c>
      <c r="CJ182" s="12">
        <v>276.64999999999998</v>
      </c>
      <c r="CK182" s="22">
        <f t="shared" si="57"/>
        <v>6391.1406349999997</v>
      </c>
      <c r="CL182" s="1">
        <v>276.64999999999998</v>
      </c>
      <c r="CM182" s="22">
        <f t="shared" si="58"/>
        <v>6391.1406349999997</v>
      </c>
      <c r="CN182" s="1">
        <v>262.89999999999998</v>
      </c>
      <c r="CO182" s="23">
        <f t="shared" si="59"/>
        <v>6073.4895099999994</v>
      </c>
      <c r="CP182" s="1">
        <v>13.75</v>
      </c>
      <c r="CQ182" s="23">
        <f t="shared" si="60"/>
        <v>317.65112499999998</v>
      </c>
      <c r="CR182" s="1">
        <v>0</v>
      </c>
      <c r="CS182" s="24">
        <f t="shared" si="61"/>
        <v>0</v>
      </c>
      <c r="CT182" s="82">
        <v>360.06</v>
      </c>
      <c r="CU182" s="22">
        <f t="shared" si="62"/>
        <v>8318.0701140000001</v>
      </c>
      <c r="CV182" s="1">
        <v>263.64999999999998</v>
      </c>
      <c r="CW182" s="23">
        <f t="shared" si="63"/>
        <v>6090.8159349999996</v>
      </c>
      <c r="CX182" s="1">
        <v>96.42</v>
      </c>
      <c r="CY182" s="24">
        <f t="shared" si="64"/>
        <v>2227.4851980000003</v>
      </c>
      <c r="CZ182" s="85">
        <v>13</v>
      </c>
      <c r="DA182" s="25">
        <f t="shared" si="65"/>
        <v>300.32470000000001</v>
      </c>
      <c r="DB182" s="25">
        <v>3732.62</v>
      </c>
      <c r="DC182" s="25">
        <v>50786.07</v>
      </c>
      <c r="DD182" s="25">
        <v>190262.49</v>
      </c>
      <c r="DE182" s="157">
        <v>260059.21</v>
      </c>
      <c r="DF182" s="157">
        <v>17071.216320972999</v>
      </c>
      <c r="DG182" s="157">
        <v>44277.110364713903</v>
      </c>
      <c r="DH182" s="4">
        <v>0</v>
      </c>
    </row>
    <row r="183" spans="1:112" x14ac:dyDescent="0.2">
      <c r="A183" s="39">
        <v>42675</v>
      </c>
      <c r="B183" s="48">
        <v>227.59119999999999</v>
      </c>
      <c r="C183" s="150">
        <v>23.380400000000002</v>
      </c>
      <c r="D183" s="150">
        <v>23.5441</v>
      </c>
      <c r="E183" s="49">
        <v>998.67</v>
      </c>
      <c r="F183" s="95">
        <f t="shared" si="44"/>
        <v>23349.304068000001</v>
      </c>
      <c r="G183" s="51">
        <v>665.96</v>
      </c>
      <c r="H183" s="95">
        <f t="shared" si="45"/>
        <v>15570.411184000002</v>
      </c>
      <c r="I183" s="53">
        <v>-332.7</v>
      </c>
      <c r="J183" s="98">
        <f t="shared" si="46"/>
        <v>-7778.6590800000004</v>
      </c>
      <c r="K183" s="51">
        <v>56.72</v>
      </c>
      <c r="L183" s="95">
        <f t="shared" si="47"/>
        <v>12908.972863999999</v>
      </c>
      <c r="M183" s="51">
        <v>339.09</v>
      </c>
      <c r="N183" s="95">
        <f t="shared" si="48"/>
        <v>7928.0598360000004</v>
      </c>
      <c r="O183" s="51">
        <v>10.43</v>
      </c>
      <c r="P183" s="154">
        <f t="shared" si="49"/>
        <v>243.857572</v>
      </c>
      <c r="Q183" s="51">
        <v>328.66</v>
      </c>
      <c r="R183" s="98">
        <f t="shared" si="50"/>
        <v>7684.2022640000014</v>
      </c>
      <c r="S183" s="53">
        <v>93.47</v>
      </c>
      <c r="T183" s="98">
        <f t="shared" si="51"/>
        <v>2185.365988</v>
      </c>
      <c r="U183" s="56">
        <v>1648.04</v>
      </c>
      <c r="V183" s="47">
        <v>980.72850716585367</v>
      </c>
      <c r="W183" s="100">
        <f>F183/([5]Enlaces!$C$17/100)</f>
        <v>19425.377760399337</v>
      </c>
      <c r="X183" s="47">
        <v>653.99577100761212</v>
      </c>
      <c r="Y183" s="100">
        <f>H183/([5]Enlaces!$C$17/100)</f>
        <v>12953.753064891849</v>
      </c>
      <c r="Z183" s="47">
        <v>-326.72291581210959</v>
      </c>
      <c r="AA183" s="100">
        <f>J183/([5]Enlaces!$C$17/100)</f>
        <v>-6471.4301830282866</v>
      </c>
      <c r="AB183" s="47">
        <v>332.9981169904666</v>
      </c>
      <c r="AC183" s="100">
        <f>N183/([5]Enlaces!$C$17/100)</f>
        <v>6595.723657237937</v>
      </c>
      <c r="AD183" s="47">
        <v>10.242621015690723</v>
      </c>
      <c r="AE183" s="100">
        <f>(P183/([5]Enlaces!$C$17/100))</f>
        <v>202.87651580698835</v>
      </c>
      <c r="AF183" s="47">
        <v>322.75549597477595</v>
      </c>
      <c r="AG183" s="100">
        <f>(R183/([5]Enlaces!$C$17/100))</f>
        <v>6392.8471414309497</v>
      </c>
      <c r="AH183" s="47">
        <v>91.790775295935944</v>
      </c>
      <c r="AI183" s="100">
        <f>T183/([5]Enlaces!$C$17/100)</f>
        <v>1818.108143094842</v>
      </c>
      <c r="AJ183" s="42">
        <v>295.3</v>
      </c>
      <c r="AK183" s="45">
        <v>56.15</v>
      </c>
      <c r="AL183" s="41">
        <v>11001.789006845695</v>
      </c>
      <c r="AM183" s="123">
        <f t="shared" si="52"/>
        <v>257226.22769565511</v>
      </c>
      <c r="AN183" s="128">
        <v>6.6748398321788027E-2</v>
      </c>
      <c r="AO183" s="125">
        <v>0.11889346592437811</v>
      </c>
      <c r="AP183" s="125">
        <v>4.2772906793926868E-2</v>
      </c>
      <c r="AQ183" s="125">
        <v>1.652600471413268E-2</v>
      </c>
      <c r="AR183" s="125">
        <v>4.237743880088285E-2</v>
      </c>
      <c r="AS183" s="125">
        <v>-1.7615732334732348E-2</v>
      </c>
      <c r="AT183" s="125">
        <v>7.0985430507882308E-2</v>
      </c>
      <c r="AU183" s="125">
        <v>7.3092853740952535E-4</v>
      </c>
      <c r="AV183" s="125">
        <v>9.4970542959433413E-2</v>
      </c>
      <c r="AW183" s="125">
        <v>8.6641807590528419E-3</v>
      </c>
      <c r="AX183" s="125" t="s">
        <v>154</v>
      </c>
      <c r="AY183" s="125">
        <v>9.035818260294981E-3</v>
      </c>
      <c r="AZ183" s="140">
        <v>3.3054674667051476E-2</v>
      </c>
      <c r="BA183" s="128">
        <v>-1.0721266074768865E-2</v>
      </c>
      <c r="BB183" s="125">
        <v>0.12448746255551368</v>
      </c>
      <c r="BC183" s="125">
        <v>-1.3280748280468213E-2</v>
      </c>
      <c r="BD183" s="125">
        <v>1.603175809699886E-2</v>
      </c>
      <c r="BE183" s="125">
        <v>3.7335873381663331E-2</v>
      </c>
      <c r="BF183" s="125">
        <v>2.3609540905259907E-2</v>
      </c>
      <c r="BG183" s="125">
        <v>2.3895459651789075E-2</v>
      </c>
      <c r="BH183" s="125">
        <v>1.3438498542568178E-2</v>
      </c>
      <c r="BI183" s="125">
        <v>1.6374723529469559E-2</v>
      </c>
      <c r="BJ183" s="125">
        <v>6.6351394103527639E-3</v>
      </c>
      <c r="BK183" s="125" t="s">
        <v>154</v>
      </c>
      <c r="BL183" s="125">
        <v>3.3081866691625716E-2</v>
      </c>
      <c r="BM183" s="129">
        <v>1.7458670487037864E-2</v>
      </c>
      <c r="BN183" s="29">
        <v>2422.1112178929707</v>
      </c>
      <c r="BO183" s="29">
        <f t="shared" si="53"/>
        <v>56629.929118824817</v>
      </c>
      <c r="BP183" s="29">
        <v>12011.997213169947</v>
      </c>
      <c r="BQ183" s="26">
        <f t="shared" si="54"/>
        <v>280845.29964279867</v>
      </c>
      <c r="BR183" s="26">
        <v>180.91272409892267</v>
      </c>
      <c r="BS183" s="26">
        <f t="shared" si="55"/>
        <v>4229.8118545224515</v>
      </c>
      <c r="BT183" s="78">
        <v>14615.021155161841</v>
      </c>
      <c r="BU183" s="33">
        <f t="shared" si="56"/>
        <v>341705.04061614594</v>
      </c>
      <c r="BV183" s="45">
        <v>8.35</v>
      </c>
      <c r="BW183" s="34">
        <v>18.940000000000001</v>
      </c>
      <c r="BX183" s="30">
        <v>3.63</v>
      </c>
      <c r="BY183" s="27">
        <v>8.41</v>
      </c>
      <c r="BZ183" s="27"/>
      <c r="CA183" s="27">
        <v>15.44</v>
      </c>
      <c r="CB183" s="79"/>
      <c r="CC183" s="35">
        <v>5.22</v>
      </c>
      <c r="CD183" s="8">
        <v>23.180459090909093</v>
      </c>
      <c r="CE183" s="9">
        <v>23.342731818181822</v>
      </c>
      <c r="CF183" s="10">
        <v>-3.13</v>
      </c>
      <c r="CG183" s="11">
        <v>-1.75</v>
      </c>
      <c r="CH183" s="11">
        <v>-3.19</v>
      </c>
      <c r="CI183" s="88">
        <v>2.11</v>
      </c>
      <c r="CJ183" s="12">
        <v>311.63</v>
      </c>
      <c r="CK183" s="22">
        <f t="shared" si="57"/>
        <v>7286.034052</v>
      </c>
      <c r="CL183" s="1">
        <v>311.63</v>
      </c>
      <c r="CM183" s="22">
        <f t="shared" si="58"/>
        <v>7286.034052</v>
      </c>
      <c r="CN183" s="1">
        <v>296.54000000000002</v>
      </c>
      <c r="CO183" s="23">
        <f t="shared" si="59"/>
        <v>6933.2238160000006</v>
      </c>
      <c r="CP183" s="1">
        <v>15.09</v>
      </c>
      <c r="CQ183" s="23">
        <f t="shared" si="60"/>
        <v>352.81023600000003</v>
      </c>
      <c r="CR183" s="1">
        <v>0</v>
      </c>
      <c r="CS183" s="24">
        <f t="shared" si="61"/>
        <v>0</v>
      </c>
      <c r="CT183" s="82">
        <v>429.26</v>
      </c>
      <c r="CU183" s="22">
        <f t="shared" si="62"/>
        <v>10036.270504</v>
      </c>
      <c r="CV183" s="1">
        <v>325.67</v>
      </c>
      <c r="CW183" s="23">
        <f t="shared" si="63"/>
        <v>7614.2948680000009</v>
      </c>
      <c r="CX183" s="1">
        <v>103.59</v>
      </c>
      <c r="CY183" s="24">
        <f t="shared" si="64"/>
        <v>2421.9756360000001</v>
      </c>
      <c r="CZ183" s="85">
        <v>-14.04</v>
      </c>
      <c r="DA183" s="25">
        <f t="shared" si="65"/>
        <v>-328.26081599999998</v>
      </c>
      <c r="DB183" s="25">
        <v>3679.95</v>
      </c>
      <c r="DC183" s="25">
        <v>51966.18</v>
      </c>
      <c r="DD183" s="25">
        <v>191831.42</v>
      </c>
      <c r="DE183" s="157">
        <v>264851.8</v>
      </c>
      <c r="DF183" s="157">
        <v>17550.8158850334</v>
      </c>
      <c r="DG183" s="157">
        <v>45958.272139723696</v>
      </c>
      <c r="DH183" s="4">
        <v>0.13563919972874316</v>
      </c>
    </row>
    <row r="184" spans="1:112" x14ac:dyDescent="0.2">
      <c r="A184" s="39">
        <v>42705</v>
      </c>
      <c r="B184" s="48">
        <v>245.57990000000001</v>
      </c>
      <c r="C184" s="150">
        <v>23.5029</v>
      </c>
      <c r="D184" s="150">
        <v>23.667400000000001</v>
      </c>
      <c r="E184" s="49">
        <v>937.25</v>
      </c>
      <c r="F184" s="95">
        <f t="shared" si="44"/>
        <v>22028.093025000002</v>
      </c>
      <c r="G184" s="51">
        <v>611.72</v>
      </c>
      <c r="H184" s="95">
        <f t="shared" si="45"/>
        <v>14377.193988000001</v>
      </c>
      <c r="I184" s="53">
        <v>-325.52</v>
      </c>
      <c r="J184" s="98">
        <f t="shared" si="46"/>
        <v>-7650.6640079999997</v>
      </c>
      <c r="K184" s="51">
        <v>59.87</v>
      </c>
      <c r="L184" s="95">
        <f t="shared" si="47"/>
        <v>14702.868613000001</v>
      </c>
      <c r="M184" s="51">
        <v>360.53</v>
      </c>
      <c r="N184" s="95">
        <f t="shared" si="48"/>
        <v>8473.5005369999999</v>
      </c>
      <c r="O184" s="51">
        <v>10.54</v>
      </c>
      <c r="P184" s="154">
        <f t="shared" si="49"/>
        <v>247.72056599999999</v>
      </c>
      <c r="Q184" s="51">
        <v>349.99</v>
      </c>
      <c r="R184" s="98">
        <f t="shared" si="50"/>
        <v>8225.7799709999999</v>
      </c>
      <c r="S184" s="53">
        <v>93.92</v>
      </c>
      <c r="T184" s="98">
        <f t="shared" si="51"/>
        <v>2207.3923680000003</v>
      </c>
      <c r="U184" s="57">
        <v>1568.72</v>
      </c>
      <c r="V184" s="47">
        <v>920.11076928493651</v>
      </c>
      <c r="W184" s="100">
        <f>F184/([5]Enlaces!$C$17/100)</f>
        <v>18326.200519966726</v>
      </c>
      <c r="X184" s="47">
        <v>600.53364607840103</v>
      </c>
      <c r="Y184" s="100">
        <f>H184/([5]Enlaces!$C$17/100)</f>
        <v>11961.059890183029</v>
      </c>
      <c r="Z184" s="47">
        <v>-319.56730607376102</v>
      </c>
      <c r="AA184" s="100">
        <f>J184/([5]Enlaces!$C$17/100)</f>
        <v>-6364.9450981697173</v>
      </c>
      <c r="AB184" s="47">
        <v>353.93708791709588</v>
      </c>
      <c r="AC184" s="100">
        <f>N184/([5]Enlaces!$C$17/100)</f>
        <v>7049.5012787021633</v>
      </c>
      <c r="AD184" s="47">
        <v>10.347257944265916</v>
      </c>
      <c r="AE184" s="100">
        <f>(P184/([5]Enlaces!$C$17/100))</f>
        <v>206.09032113144758</v>
      </c>
      <c r="AF184" s="47">
        <v>343.58982997283005</v>
      </c>
      <c r="AG184" s="100">
        <f>(R184/([5]Enlaces!$C$17/100))</f>
        <v>6843.4109575707153</v>
      </c>
      <c r="AH184" s="47">
        <v>92.202511017595342</v>
      </c>
      <c r="AI184" s="100">
        <f>T184/([5]Enlaces!$C$17/100)</f>
        <v>1836.4329184692183</v>
      </c>
      <c r="AJ184" s="42">
        <v>296.10000000000002</v>
      </c>
      <c r="AK184" s="45">
        <v>57.76</v>
      </c>
      <c r="AL184" s="41">
        <v>11266.763646506955</v>
      </c>
      <c r="AM184" s="123">
        <f t="shared" si="52"/>
        <v>264801.61930748832</v>
      </c>
      <c r="AN184" s="128">
        <v>7.2559084176360589E-2</v>
      </c>
      <c r="AO184" s="125">
        <v>-5.3648553235635665E-2</v>
      </c>
      <c r="AP184" s="125">
        <v>-2.5324843910026651E-2</v>
      </c>
      <c r="AQ184" s="125">
        <v>-4.6084440338978183E-3</v>
      </c>
      <c r="AR184" s="125">
        <v>-5.5107756535218932E-2</v>
      </c>
      <c r="AS184" s="125">
        <v>0.77427455152785485</v>
      </c>
      <c r="AT184" s="125">
        <v>5.7619035936646412E-2</v>
      </c>
      <c r="AU184" s="125">
        <v>-2.3706774746115378E-2</v>
      </c>
      <c r="AV184" s="125">
        <v>-7.2742448521323499E-4</v>
      </c>
      <c r="AW184" s="125">
        <v>-3.6516417624321562E-3</v>
      </c>
      <c r="AX184" s="125" t="s">
        <v>154</v>
      </c>
      <c r="AY184" s="125">
        <v>-1.5241328721865566E-3</v>
      </c>
      <c r="AZ184" s="140">
        <v>2.3779912943099779E-2</v>
      </c>
      <c r="BA184" s="128">
        <v>-1.9894687944029266E-2</v>
      </c>
      <c r="BB184" s="125">
        <v>-1.3972494191608065E-2</v>
      </c>
      <c r="BC184" s="125">
        <v>6.934488710156983E-2</v>
      </c>
      <c r="BD184" s="125">
        <v>2.0733680588917558E-2</v>
      </c>
      <c r="BE184" s="125">
        <v>-8.1239611431871417E-4</v>
      </c>
      <c r="BF184" s="125">
        <v>4.9816504330543632E-2</v>
      </c>
      <c r="BG184" s="125">
        <v>6.3266700521049657E-3</v>
      </c>
      <c r="BH184" s="125">
        <v>6.5803594179898894E-2</v>
      </c>
      <c r="BI184" s="125">
        <v>2.7609704916905509E-2</v>
      </c>
      <c r="BJ184" s="125">
        <v>-6.746841543509241E-3</v>
      </c>
      <c r="BK184" s="125" t="s">
        <v>154</v>
      </c>
      <c r="BL184" s="125">
        <v>-2.8632583193383243E-2</v>
      </c>
      <c r="BM184" s="129">
        <v>8.7017319993873965E-3</v>
      </c>
      <c r="BN184" s="29">
        <v>2562.9573146592825</v>
      </c>
      <c r="BO184" s="29">
        <f t="shared" si="53"/>
        <v>60236.929470705654</v>
      </c>
      <c r="BP184" s="29">
        <v>12212.465512978077</v>
      </c>
      <c r="BQ184" s="26">
        <f t="shared" si="54"/>
        <v>287028.35570497246</v>
      </c>
      <c r="BR184" s="26">
        <v>150.06248774302304</v>
      </c>
      <c r="BS184" s="26">
        <f t="shared" si="55"/>
        <v>3526.9036431754962</v>
      </c>
      <c r="BT184" s="78">
        <v>14925.485315380382</v>
      </c>
      <c r="BU184" s="33">
        <f t="shared" si="56"/>
        <v>350792.18881885358</v>
      </c>
      <c r="BV184" s="45">
        <v>8.18</v>
      </c>
      <c r="BW184" s="34">
        <v>18.79</v>
      </c>
      <c r="BX184" s="30">
        <v>3.55</v>
      </c>
      <c r="BY184" s="27">
        <v>8.17</v>
      </c>
      <c r="BZ184" s="27"/>
      <c r="CA184" s="27">
        <v>14.98</v>
      </c>
      <c r="CB184" s="79"/>
      <c r="CC184" s="35">
        <v>4.7</v>
      </c>
      <c r="CD184" s="8">
        <v>23.456028571428583</v>
      </c>
      <c r="CE184" s="9">
        <v>23.620228571428566</v>
      </c>
      <c r="CF184" s="10">
        <v>-3.83</v>
      </c>
      <c r="CG184" s="11">
        <v>-1.46</v>
      </c>
      <c r="CH184" s="11">
        <v>-3.22</v>
      </c>
      <c r="CI184" s="88">
        <v>4.0599999999999996</v>
      </c>
      <c r="CJ184" s="12">
        <v>448.38</v>
      </c>
      <c r="CK184" s="22">
        <f t="shared" si="57"/>
        <v>10538.230302</v>
      </c>
      <c r="CL184" s="1">
        <v>448.38</v>
      </c>
      <c r="CM184" s="22">
        <f t="shared" si="58"/>
        <v>10538.230302</v>
      </c>
      <c r="CN184" s="1">
        <v>420.7</v>
      </c>
      <c r="CO184" s="23">
        <f t="shared" si="59"/>
        <v>9887.6700299999993</v>
      </c>
      <c r="CP184" s="1">
        <v>27.69</v>
      </c>
      <c r="CQ184" s="23">
        <f t="shared" si="60"/>
        <v>650.79530099999999</v>
      </c>
      <c r="CR184" s="1">
        <v>0</v>
      </c>
      <c r="CS184" s="24">
        <f t="shared" si="61"/>
        <v>0</v>
      </c>
      <c r="CT184" s="82">
        <v>714.91</v>
      </c>
      <c r="CU184" s="22">
        <f t="shared" si="62"/>
        <v>16802.458239</v>
      </c>
      <c r="CV184" s="1">
        <v>541.66</v>
      </c>
      <c r="CW184" s="23">
        <f t="shared" si="63"/>
        <v>12730.580813999999</v>
      </c>
      <c r="CX184" s="1">
        <v>173.25</v>
      </c>
      <c r="CY184" s="24">
        <f t="shared" si="64"/>
        <v>4071.8774250000001</v>
      </c>
      <c r="CZ184" s="85">
        <v>-93.27</v>
      </c>
      <c r="DA184" s="25">
        <f t="shared" si="65"/>
        <v>-2192.115483</v>
      </c>
      <c r="DB184" s="25">
        <v>3887.61</v>
      </c>
      <c r="DC184" s="25">
        <v>58339.9</v>
      </c>
      <c r="DD184" s="25">
        <v>213512.72</v>
      </c>
      <c r="DE184" s="157">
        <v>287794.52</v>
      </c>
      <c r="DF184" s="157">
        <v>17668.567793993599</v>
      </c>
      <c r="DG184" s="157">
        <v>46201.817495562398</v>
      </c>
      <c r="DH184" s="4">
        <v>0.27091093802913413</v>
      </c>
    </row>
    <row r="185" spans="1:112" x14ac:dyDescent="0.2">
      <c r="A185" s="39">
        <v>42736</v>
      </c>
      <c r="B185" s="48">
        <v>219.3706</v>
      </c>
      <c r="C185" s="150">
        <v>23.622499999999999</v>
      </c>
      <c r="D185" s="150">
        <v>23.7879</v>
      </c>
      <c r="E185" s="49">
        <v>891.15</v>
      </c>
      <c r="F185" s="95">
        <f t="shared" si="44"/>
        <v>21051.190874999997</v>
      </c>
      <c r="G185" s="51">
        <v>697.81</v>
      </c>
      <c r="H185" s="95">
        <f t="shared" si="45"/>
        <v>16484.016724999998</v>
      </c>
      <c r="I185" s="53">
        <v>-193.35</v>
      </c>
      <c r="J185" s="98">
        <f t="shared" si="46"/>
        <v>-4567.4103749999995</v>
      </c>
      <c r="K185" s="51">
        <v>67.08</v>
      </c>
      <c r="L185" s="95">
        <f t="shared" si="47"/>
        <v>14715.379847999999</v>
      </c>
      <c r="M185" s="51">
        <v>302.8</v>
      </c>
      <c r="N185" s="95">
        <f t="shared" si="48"/>
        <v>7152.893</v>
      </c>
      <c r="O185" s="51">
        <v>9.1999999999999993</v>
      </c>
      <c r="P185" s="154">
        <f t="shared" si="49"/>
        <v>217.32699999999997</v>
      </c>
      <c r="Q185" s="51">
        <v>293.60000000000002</v>
      </c>
      <c r="R185" s="98">
        <f t="shared" si="50"/>
        <v>6935.5659999999998</v>
      </c>
      <c r="S185" s="53">
        <v>114.53</v>
      </c>
      <c r="T185" s="98">
        <f t="shared" si="51"/>
        <v>2705.4849249999997</v>
      </c>
      <c r="U185" s="56">
        <v>1707.49</v>
      </c>
      <c r="V185" s="47">
        <v>869.7849173732393</v>
      </c>
      <c r="W185" s="100">
        <f>F185/([5]Enlaces!$C$17/100)</f>
        <v>17513.469945923458</v>
      </c>
      <c r="X185" s="47">
        <v>681.08019210258658</v>
      </c>
      <c r="Y185" s="100">
        <f>H185/([5]Enlaces!$C$17/100)</f>
        <v>13713.824230449251</v>
      </c>
      <c r="Z185" s="47">
        <v>-188.71448552333032</v>
      </c>
      <c r="AA185" s="100">
        <f>J185/([5]Enlaces!$C$17/100)</f>
        <v>-3799.8422420965057</v>
      </c>
      <c r="AB185" s="47">
        <v>295.54045108075729</v>
      </c>
      <c r="AC185" s="100">
        <f>N185/([5]Enlaces!$C$17/100)</f>
        <v>5950.8261231281203</v>
      </c>
      <c r="AD185" s="47">
        <v>8.9794324634840379</v>
      </c>
      <c r="AE185" s="100">
        <f>(P185/([5]Enlaces!$C$17/100))</f>
        <v>180.80449251247919</v>
      </c>
      <c r="AF185" s="47">
        <v>286.56101861727331</v>
      </c>
      <c r="AG185" s="100">
        <f>(R185/([5]Enlaces!$C$17/100))</f>
        <v>5770.0216306156408</v>
      </c>
      <c r="AH185" s="47">
        <v>111.7841739176986</v>
      </c>
      <c r="AI185" s="100">
        <f>T185/([5]Enlaces!$C$17/100)</f>
        <v>2250.8194051580699</v>
      </c>
      <c r="AJ185" s="42">
        <v>297.39999999999998</v>
      </c>
      <c r="AK185" s="45">
        <v>53.15</v>
      </c>
      <c r="AL185" s="41">
        <v>11331.655795913553</v>
      </c>
      <c r="AM185" s="123">
        <f t="shared" si="52"/>
        <v>267682.03903896792</v>
      </c>
      <c r="AN185" s="128">
        <v>8.7179394800872334E-2</v>
      </c>
      <c r="AO185" s="125">
        <v>0.1275500275997894</v>
      </c>
      <c r="AP185" s="125">
        <v>2.8245579815151967E-2</v>
      </c>
      <c r="AQ185" s="125">
        <v>4.1184538326322073E-3</v>
      </c>
      <c r="AR185" s="125">
        <v>-2.4532033147721677E-3</v>
      </c>
      <c r="AS185" s="125">
        <v>-0.46245246228318626</v>
      </c>
      <c r="AT185" s="125">
        <v>0.11855698971981066</v>
      </c>
      <c r="AU185" s="125">
        <v>1.3596507213866627E-3</v>
      </c>
      <c r="AV185" s="125">
        <v>2.127827174886443E-2</v>
      </c>
      <c r="AW185" s="125">
        <v>-2.3868971929246641E-2</v>
      </c>
      <c r="AX185" s="125" t="s">
        <v>154</v>
      </c>
      <c r="AY185" s="125">
        <v>-3.5964282646928747E-2</v>
      </c>
      <c r="AZ185" s="140">
        <v>4.9655383070574821E-3</v>
      </c>
      <c r="BA185" s="128">
        <v>2.8255540289117143E-2</v>
      </c>
      <c r="BB185" s="125">
        <v>-5.057446009936184E-3</v>
      </c>
      <c r="BC185" s="125">
        <v>1.884767219663197E-2</v>
      </c>
      <c r="BD185" s="125">
        <v>3.313666804791171E-2</v>
      </c>
      <c r="BE185" s="125">
        <v>-1.1612968000859758E-2</v>
      </c>
      <c r="BF185" s="125">
        <v>-3.3057145833277235E-2</v>
      </c>
      <c r="BG185" s="125">
        <v>1.5614882326455692E-2</v>
      </c>
      <c r="BH185" s="125">
        <v>2.9859827488918356E-3</v>
      </c>
      <c r="BI185" s="125">
        <v>4.208631722201428E-2</v>
      </c>
      <c r="BJ185" s="125">
        <v>1.5547496482464007E-2</v>
      </c>
      <c r="BK185" s="125" t="s">
        <v>154</v>
      </c>
      <c r="BL185" s="125">
        <v>3.8798275039034547E-2</v>
      </c>
      <c r="BM185" s="129">
        <v>8.3955686034025145E-3</v>
      </c>
      <c r="BN185" s="29">
        <v>2632.129656846515</v>
      </c>
      <c r="BO185" s="29">
        <f t="shared" si="53"/>
        <v>62177.482818856799</v>
      </c>
      <c r="BP185" s="29">
        <v>12243.965278461937</v>
      </c>
      <c r="BQ185" s="26">
        <f t="shared" si="54"/>
        <v>289233.0697904671</v>
      </c>
      <c r="BR185" s="26">
        <v>145.43702930863785</v>
      </c>
      <c r="BS185" s="26">
        <f t="shared" si="55"/>
        <v>3435.5862248432973</v>
      </c>
      <c r="BT185" s="78">
        <v>15021.532388572425</v>
      </c>
      <c r="BU185" s="33">
        <f t="shared" si="56"/>
        <v>354846.14884905209</v>
      </c>
      <c r="BV185" s="45">
        <v>8.43</v>
      </c>
      <c r="BW185" s="34">
        <v>19.78</v>
      </c>
      <c r="BX185" s="30">
        <v>3.65</v>
      </c>
      <c r="BY185" s="27">
        <v>8.51</v>
      </c>
      <c r="BZ185" s="27"/>
      <c r="CA185" s="27">
        <v>15.79</v>
      </c>
      <c r="CB185" s="79"/>
      <c r="CC185" s="35">
        <v>4.9000000000000004</v>
      </c>
      <c r="CD185" s="8">
        <v>23.587390476190478</v>
      </c>
      <c r="CE185" s="9">
        <v>23.752509523809529</v>
      </c>
      <c r="CF185" s="10">
        <v>-3.95</v>
      </c>
      <c r="CG185" s="11">
        <v>-1.96</v>
      </c>
      <c r="CH185" s="11">
        <v>-3.14</v>
      </c>
      <c r="CI185" s="88">
        <v>2.39</v>
      </c>
      <c r="CJ185" s="12">
        <v>301.22000000000003</v>
      </c>
      <c r="CK185" s="22">
        <f t="shared" si="57"/>
        <v>7115.56945</v>
      </c>
      <c r="CL185" s="1">
        <v>301.22000000000003</v>
      </c>
      <c r="CM185" s="22">
        <f t="shared" si="58"/>
        <v>7115.56945</v>
      </c>
      <c r="CN185" s="1">
        <v>285.89</v>
      </c>
      <c r="CO185" s="23">
        <f t="shared" si="59"/>
        <v>6753.4365249999992</v>
      </c>
      <c r="CP185" s="1">
        <v>15.33</v>
      </c>
      <c r="CQ185" s="23">
        <f t="shared" si="60"/>
        <v>362.132925</v>
      </c>
      <c r="CR185" s="1">
        <v>0</v>
      </c>
      <c r="CS185" s="24">
        <f t="shared" si="61"/>
        <v>0</v>
      </c>
      <c r="CT185" s="82">
        <v>277.8</v>
      </c>
      <c r="CU185" s="22">
        <f t="shared" si="62"/>
        <v>6562.3305</v>
      </c>
      <c r="CV185" s="1">
        <v>212.55</v>
      </c>
      <c r="CW185" s="23">
        <f t="shared" si="63"/>
        <v>5020.9623750000001</v>
      </c>
      <c r="CX185" s="1">
        <v>65.25</v>
      </c>
      <c r="CY185" s="24">
        <f t="shared" si="64"/>
        <v>1541.368125</v>
      </c>
      <c r="CZ185" s="85">
        <v>88.67</v>
      </c>
      <c r="DA185" s="25">
        <f t="shared" si="65"/>
        <v>2094.6070749999999</v>
      </c>
      <c r="DB185" s="25">
        <v>4445.99</v>
      </c>
      <c r="DC185" s="25">
        <v>55894.23</v>
      </c>
      <c r="DD185" s="25">
        <v>211070.6</v>
      </c>
      <c r="DE185" s="157">
        <v>289646.37</v>
      </c>
      <c r="DF185" s="157">
        <v>17424.4720478536</v>
      </c>
      <c r="DG185" s="157">
        <v>45007.746432229898</v>
      </c>
      <c r="DH185" s="4">
        <v>0.43904086457275948</v>
      </c>
    </row>
    <row r="186" spans="1:112" x14ac:dyDescent="0.2">
      <c r="A186" s="39">
        <v>42767</v>
      </c>
      <c r="B186" s="48">
        <v>221.501</v>
      </c>
      <c r="C186" s="150">
        <v>23.546399999999998</v>
      </c>
      <c r="D186" s="150">
        <v>23.711200000000002</v>
      </c>
      <c r="E186" s="49">
        <v>951.12</v>
      </c>
      <c r="F186" s="95">
        <f t="shared" si="44"/>
        <v>22395.451967999998</v>
      </c>
      <c r="G186" s="51">
        <v>742.83</v>
      </c>
      <c r="H186" s="95">
        <f t="shared" si="45"/>
        <v>17490.972311999998</v>
      </c>
      <c r="I186" s="53">
        <v>-208.29</v>
      </c>
      <c r="J186" s="98">
        <f t="shared" si="46"/>
        <v>-4904.4796559999995</v>
      </c>
      <c r="K186" s="51">
        <v>64.900000000000006</v>
      </c>
      <c r="L186" s="95">
        <f t="shared" si="47"/>
        <v>14375.414900000002</v>
      </c>
      <c r="M186" s="51">
        <v>336.94</v>
      </c>
      <c r="N186" s="95">
        <f t="shared" si="48"/>
        <v>7933.7240159999992</v>
      </c>
      <c r="O186" s="51">
        <v>6.33</v>
      </c>
      <c r="P186" s="154">
        <f t="shared" si="49"/>
        <v>149.04871199999999</v>
      </c>
      <c r="Q186" s="51">
        <v>330.61</v>
      </c>
      <c r="R186" s="98">
        <f t="shared" si="50"/>
        <v>7784.6753039999994</v>
      </c>
      <c r="S186" s="53">
        <v>103.3</v>
      </c>
      <c r="T186" s="98">
        <f t="shared" si="51"/>
        <v>2432.34312</v>
      </c>
      <c r="U186" s="56">
        <v>1591.54</v>
      </c>
      <c r="V186" s="47">
        <v>925.40571766357414</v>
      </c>
      <c r="W186" s="100">
        <f>F186/([5]Enlaces!$C$17/100)</f>
        <v>18631.823600665557</v>
      </c>
      <c r="X186" s="47">
        <v>722.74700274627048</v>
      </c>
      <c r="Y186" s="100">
        <f>H186/([5]Enlaces!$C$17/100)</f>
        <v>14551.557663893509</v>
      </c>
      <c r="Z186" s="47">
        <v>-202.65871491730366</v>
      </c>
      <c r="AA186" s="100">
        <f>J186/([5]Enlaces!$C$17/100)</f>
        <v>-4080.2659367720462</v>
      </c>
      <c r="AB186" s="47">
        <v>327.83056029687594</v>
      </c>
      <c r="AC186" s="100">
        <f>N186/([5]Enlaces!$C$17/100)</f>
        <v>6600.4359534109817</v>
      </c>
      <c r="AD186" s="47">
        <v>6.1588634376423839</v>
      </c>
      <c r="AE186" s="100">
        <f>(P186/([5]Enlaces!$C$17/100))</f>
        <v>124.00059234608985</v>
      </c>
      <c r="AF186" s="47">
        <v>321.67169685923358</v>
      </c>
      <c r="AG186" s="100">
        <f>(R186/([5]Enlaces!$C$17/100))</f>
        <v>6476.4353610648914</v>
      </c>
      <c r="AH186" s="47">
        <v>100.50720270275802</v>
      </c>
      <c r="AI186" s="100">
        <f>T186/([5]Enlaces!$C$17/100)</f>
        <v>2023.5799667221299</v>
      </c>
      <c r="AJ186" s="42">
        <v>300</v>
      </c>
      <c r="AK186" s="45">
        <v>53.03</v>
      </c>
      <c r="AL186" s="41">
        <v>11589.375533047909</v>
      </c>
      <c r="AM186" s="123">
        <f t="shared" si="52"/>
        <v>272888.07205135928</v>
      </c>
      <c r="AN186" s="128">
        <v>-1.3050583215461375E-2</v>
      </c>
      <c r="AO186" s="125">
        <v>-1.6001820655453303E-2</v>
      </c>
      <c r="AP186" s="125">
        <v>8.2114451836401425E-3</v>
      </c>
      <c r="AQ186" s="125">
        <v>-1.3051192636098108E-2</v>
      </c>
      <c r="AR186" s="125">
        <v>-9.21875606125655E-3</v>
      </c>
      <c r="AS186" s="125">
        <v>-3.7818938546339553E-2</v>
      </c>
      <c r="AT186" s="125">
        <v>2.9424526619177716E-2</v>
      </c>
      <c r="AU186" s="125">
        <v>-7.4264048867336285E-3</v>
      </c>
      <c r="AV186" s="125">
        <v>1.1853889380454063E-2</v>
      </c>
      <c r="AW186" s="125">
        <v>-1.2189322409107861E-2</v>
      </c>
      <c r="AX186" s="125" t="s">
        <v>154</v>
      </c>
      <c r="AY186" s="125">
        <v>3.7202835409213542E-3</v>
      </c>
      <c r="AZ186" s="140">
        <v>3.5221449340547828E-3</v>
      </c>
      <c r="BA186" s="128">
        <v>-2.3367951026638356E-2</v>
      </c>
      <c r="BB186" s="125">
        <v>-1.3873177833692907E-2</v>
      </c>
      <c r="BC186" s="125">
        <v>-2.8663510036063822E-2</v>
      </c>
      <c r="BD186" s="125">
        <v>1.9096105953531506E-2</v>
      </c>
      <c r="BE186" s="125">
        <v>-1.7597534534311565E-3</v>
      </c>
      <c r="BF186" s="125">
        <v>1.5440325341436134E-2</v>
      </c>
      <c r="BG186" s="125">
        <v>1.2674283197227521E-2</v>
      </c>
      <c r="BH186" s="125">
        <v>1.280970096171119E-3</v>
      </c>
      <c r="BI186" s="125">
        <v>6.4753759206001016E-2</v>
      </c>
      <c r="BJ186" s="125">
        <v>3.8216740870697929E-3</v>
      </c>
      <c r="BK186" s="125" t="s">
        <v>154</v>
      </c>
      <c r="BL186" s="125">
        <v>-7.0173533658638543E-2</v>
      </c>
      <c r="BM186" s="129">
        <v>-7.7385979788353598E-3</v>
      </c>
      <c r="BN186" s="29">
        <v>2932.6689947512018</v>
      </c>
      <c r="BO186" s="29">
        <f t="shared" si="53"/>
        <v>69053.797218009699</v>
      </c>
      <c r="BP186" s="29">
        <v>12226.754443657102</v>
      </c>
      <c r="BQ186" s="26">
        <f t="shared" si="54"/>
        <v>287896.05083212757</v>
      </c>
      <c r="BR186" s="26">
        <v>149.45666240935535</v>
      </c>
      <c r="BS186" s="26">
        <f t="shared" si="55"/>
        <v>3519.1663557556444</v>
      </c>
      <c r="BT186" s="78">
        <v>15308.880100817658</v>
      </c>
      <c r="BU186" s="33">
        <f t="shared" si="56"/>
        <v>360469.01440589287</v>
      </c>
      <c r="BV186" s="45">
        <v>8.42</v>
      </c>
      <c r="BW186" s="34">
        <v>19.75</v>
      </c>
      <c r="BX186" s="30">
        <v>3.62</v>
      </c>
      <c r="BY186" s="27">
        <v>8.52</v>
      </c>
      <c r="BZ186" s="27"/>
      <c r="CA186" s="27">
        <v>15.32</v>
      </c>
      <c r="CB186" s="79"/>
      <c r="CC186" s="35">
        <v>4.5</v>
      </c>
      <c r="CD186" s="8">
        <v>23.567299999999999</v>
      </c>
      <c r="CE186" s="9">
        <v>23.732265000000002</v>
      </c>
      <c r="CF186" s="10">
        <v>-3.07</v>
      </c>
      <c r="CG186" s="11">
        <v>-1.28</v>
      </c>
      <c r="CH186" s="11">
        <v>-2.85</v>
      </c>
      <c r="CI186" s="88">
        <v>3.4</v>
      </c>
      <c r="CJ186" s="12">
        <v>274.2</v>
      </c>
      <c r="CK186" s="22">
        <f t="shared" si="57"/>
        <v>6456.4228799999992</v>
      </c>
      <c r="CL186" s="1">
        <v>274.2</v>
      </c>
      <c r="CM186" s="22">
        <f t="shared" si="58"/>
        <v>6456.4228799999992</v>
      </c>
      <c r="CN186" s="1">
        <v>247.16</v>
      </c>
      <c r="CO186" s="23">
        <f t="shared" si="59"/>
        <v>5819.7282239999995</v>
      </c>
      <c r="CP186" s="1">
        <v>27.04</v>
      </c>
      <c r="CQ186" s="23">
        <f t="shared" si="60"/>
        <v>636.6946559999999</v>
      </c>
      <c r="CR186" s="1">
        <v>0</v>
      </c>
      <c r="CS186" s="24">
        <f t="shared" si="61"/>
        <v>0</v>
      </c>
      <c r="CT186" s="82">
        <v>337.51</v>
      </c>
      <c r="CU186" s="22">
        <f t="shared" si="62"/>
        <v>7947.1454639999993</v>
      </c>
      <c r="CV186" s="1">
        <v>273.67</v>
      </c>
      <c r="CW186" s="23">
        <f t="shared" si="63"/>
        <v>6443.9432880000004</v>
      </c>
      <c r="CX186" s="1">
        <v>63.84</v>
      </c>
      <c r="CY186" s="24">
        <f t="shared" si="64"/>
        <v>1503.202176</v>
      </c>
      <c r="CZ186" s="85">
        <v>0.53</v>
      </c>
      <c r="DA186" s="25">
        <f t="shared" si="65"/>
        <v>12.479592</v>
      </c>
      <c r="DB186" s="25">
        <v>4508.22</v>
      </c>
      <c r="DC186" s="25">
        <v>62226.18</v>
      </c>
      <c r="DD186" s="25">
        <v>222268.71</v>
      </c>
      <c r="DE186" s="157">
        <v>301997.25</v>
      </c>
      <c r="DF186" s="157">
        <v>17217.919075428399</v>
      </c>
      <c r="DG186" s="157">
        <v>44266.193842224398</v>
      </c>
      <c r="DH186" s="4">
        <v>0.87424344317419411</v>
      </c>
    </row>
    <row r="187" spans="1:112" x14ac:dyDescent="0.2">
      <c r="A187" s="39">
        <v>42795</v>
      </c>
      <c r="B187" s="48">
        <v>233.93020000000001</v>
      </c>
      <c r="C187" s="150">
        <v>23.494</v>
      </c>
      <c r="D187" s="150">
        <v>23.6585</v>
      </c>
      <c r="E187" s="49">
        <v>1058.5</v>
      </c>
      <c r="F187" s="95">
        <f t="shared" si="44"/>
        <v>24868.399000000001</v>
      </c>
      <c r="G187" s="51">
        <v>808.97</v>
      </c>
      <c r="H187" s="95">
        <f t="shared" si="45"/>
        <v>19005.941180000002</v>
      </c>
      <c r="I187" s="53">
        <v>-249.53</v>
      </c>
      <c r="J187" s="98">
        <f t="shared" si="46"/>
        <v>-5862.4578199999996</v>
      </c>
      <c r="K187" s="51">
        <v>63.09</v>
      </c>
      <c r="L187" s="95">
        <f t="shared" si="47"/>
        <v>14758.656318000001</v>
      </c>
      <c r="M187" s="51">
        <v>397.94</v>
      </c>
      <c r="N187" s="95">
        <f t="shared" si="48"/>
        <v>9349.2023599999993</v>
      </c>
      <c r="O187" s="51">
        <v>7.26</v>
      </c>
      <c r="P187" s="154">
        <f t="shared" si="49"/>
        <v>170.56644</v>
      </c>
      <c r="Q187" s="51">
        <v>390.68</v>
      </c>
      <c r="R187" s="98">
        <f t="shared" si="50"/>
        <v>9178.6359200000006</v>
      </c>
      <c r="S187" s="53">
        <v>119.44</v>
      </c>
      <c r="T187" s="98">
        <f t="shared" si="51"/>
        <v>2806.12336</v>
      </c>
      <c r="U187" s="56">
        <v>1893.1</v>
      </c>
      <c r="V187" s="47">
        <v>1029.046207767808</v>
      </c>
      <c r="W187" s="100">
        <f>F187/([5]Enlaces!$C$17/100)</f>
        <v>20689.183860232948</v>
      </c>
      <c r="X187" s="47">
        <v>786.45962276610646</v>
      </c>
      <c r="Y187" s="100">
        <f>H187/([5]Enlaces!$C$17/100)</f>
        <v>15811.93109816972</v>
      </c>
      <c r="Z187" s="47">
        <v>-242.58658500170159</v>
      </c>
      <c r="AA187" s="100">
        <f>J187/([5]Enlaces!$C$17/100)</f>
        <v>-4877.2527620632281</v>
      </c>
      <c r="AB187" s="47">
        <v>386.86693237517386</v>
      </c>
      <c r="AC187" s="100">
        <f>N187/([5]Enlaces!$C$17/100)</f>
        <v>7778.0385690515805</v>
      </c>
      <c r="AD187" s="47">
        <v>7.0579834373115604</v>
      </c>
      <c r="AE187" s="100">
        <f>(P187/([5]Enlaces!$C$17/100))</f>
        <v>141.90219633943428</v>
      </c>
      <c r="AF187" s="47">
        <v>379.80894893786234</v>
      </c>
      <c r="AG187" s="100">
        <f>(R187/([5]Enlaces!$C$17/100))</f>
        <v>7636.136372712147</v>
      </c>
      <c r="AH187" s="47">
        <v>116.11646580612847</v>
      </c>
      <c r="AI187" s="100">
        <f>T187/([5]Enlaces!$C$17/100)</f>
        <v>2334.5452246256241</v>
      </c>
      <c r="AJ187" s="42">
        <v>301</v>
      </c>
      <c r="AK187" s="45">
        <v>53.1</v>
      </c>
      <c r="AL187" s="41">
        <v>11694.05086541114</v>
      </c>
      <c r="AM187" s="123">
        <f t="shared" si="52"/>
        <v>274740.03103196929</v>
      </c>
      <c r="AN187" s="128">
        <v>-2.7657634538643672E-2</v>
      </c>
      <c r="AO187" s="125">
        <v>-5.240749563306446E-3</v>
      </c>
      <c r="AP187" s="125">
        <v>-3.1815615811452425E-2</v>
      </c>
      <c r="AQ187" s="125">
        <v>1.8629935543826637E-2</v>
      </c>
      <c r="AR187" s="125">
        <v>-1.9490321600320937E-2</v>
      </c>
      <c r="AS187" s="125">
        <v>-4.3996608394220149E-2</v>
      </c>
      <c r="AT187" s="125">
        <v>9.7436392671834682E-3</v>
      </c>
      <c r="AU187" s="125">
        <v>-6.2149149754869848E-3</v>
      </c>
      <c r="AV187" s="125">
        <v>4.8848750379498984E-2</v>
      </c>
      <c r="AW187" s="125">
        <v>4.8042354056960779E-3</v>
      </c>
      <c r="AX187" s="125" t="s">
        <v>154</v>
      </c>
      <c r="AY187" s="125">
        <v>-9.9564529822254721E-3</v>
      </c>
      <c r="AZ187" s="140">
        <v>-7.4517855070375116E-3</v>
      </c>
      <c r="BA187" s="128">
        <v>3.5351655234348023E-3</v>
      </c>
      <c r="BB187" s="125">
        <v>-5.7229187923390934E-2</v>
      </c>
      <c r="BC187" s="125">
        <v>1.6257958178689913E-2</v>
      </c>
      <c r="BD187" s="125">
        <v>3.2413183243118482E-2</v>
      </c>
      <c r="BE187" s="125">
        <v>-6.4692510640792511E-3</v>
      </c>
      <c r="BF187" s="125">
        <v>-8.9846811414796557E-3</v>
      </c>
      <c r="BG187" s="125">
        <v>6.7588741464403856E-3</v>
      </c>
      <c r="BH187" s="125">
        <v>-6.1961313709451016E-2</v>
      </c>
      <c r="BI187" s="125">
        <v>2.2092290899591749E-2</v>
      </c>
      <c r="BJ187" s="125">
        <v>2.1357743207763846E-3</v>
      </c>
      <c r="BK187" s="125" t="s">
        <v>154</v>
      </c>
      <c r="BL187" s="125">
        <v>5.4601584918120949E-2</v>
      </c>
      <c r="BM187" s="129">
        <v>7.0982989041958877E-3</v>
      </c>
      <c r="BN187" s="29">
        <v>3007.7365688379564</v>
      </c>
      <c r="BO187" s="29">
        <f t="shared" si="53"/>
        <v>70663.762948278949</v>
      </c>
      <c r="BP187" s="29">
        <v>12262.971928851468</v>
      </c>
      <c r="BQ187" s="26">
        <f t="shared" si="54"/>
        <v>288106.26249643636</v>
      </c>
      <c r="BR187" s="26">
        <v>131.73950807819918</v>
      </c>
      <c r="BS187" s="26">
        <f t="shared" si="55"/>
        <v>3095.0880027892117</v>
      </c>
      <c r="BT187" s="78">
        <v>15402.448430726923</v>
      </c>
      <c r="BU187" s="33">
        <f t="shared" si="56"/>
        <v>361865.1234314983</v>
      </c>
      <c r="BV187" s="45">
        <v>8.36</v>
      </c>
      <c r="BW187" s="34">
        <v>19.7</v>
      </c>
      <c r="BX187" s="30">
        <v>3.54</v>
      </c>
      <c r="BY187" s="27">
        <v>8.06</v>
      </c>
      <c r="BZ187" s="27"/>
      <c r="CA187" s="27">
        <v>15.17</v>
      </c>
      <c r="CB187" s="79"/>
      <c r="CC187" s="35">
        <v>3.97</v>
      </c>
      <c r="CD187" s="8">
        <v>23.531665217391303</v>
      </c>
      <c r="CE187" s="9">
        <v>23.696391304347827</v>
      </c>
      <c r="CF187" s="10">
        <v>-2.38</v>
      </c>
      <c r="CG187" s="11">
        <v>-0.89</v>
      </c>
      <c r="CH187" s="11">
        <v>-2.94</v>
      </c>
      <c r="CI187" s="88">
        <v>3.63</v>
      </c>
      <c r="CJ187" s="12">
        <v>317.86</v>
      </c>
      <c r="CK187" s="22">
        <f t="shared" si="57"/>
        <v>7467.8028400000003</v>
      </c>
      <c r="CL187" s="1">
        <v>317.86</v>
      </c>
      <c r="CM187" s="22">
        <f t="shared" si="58"/>
        <v>7467.8028400000003</v>
      </c>
      <c r="CN187" s="1">
        <v>300.12</v>
      </c>
      <c r="CO187" s="23">
        <f t="shared" si="59"/>
        <v>7051.0192800000004</v>
      </c>
      <c r="CP187" s="1">
        <v>17.739999999999998</v>
      </c>
      <c r="CQ187" s="23">
        <f t="shared" si="60"/>
        <v>416.78355999999997</v>
      </c>
      <c r="CR187" s="1">
        <v>0</v>
      </c>
      <c r="CS187" s="24">
        <f t="shared" si="61"/>
        <v>0</v>
      </c>
      <c r="CT187" s="82">
        <v>403.34</v>
      </c>
      <c r="CU187" s="22">
        <f t="shared" si="62"/>
        <v>9476.0699599999989</v>
      </c>
      <c r="CV187" s="1">
        <v>338.77</v>
      </c>
      <c r="CW187" s="23">
        <f t="shared" si="63"/>
        <v>7959.0623799999994</v>
      </c>
      <c r="CX187" s="1">
        <v>64.569999999999993</v>
      </c>
      <c r="CY187" s="24">
        <f t="shared" si="64"/>
        <v>1517.0075799999997</v>
      </c>
      <c r="CZ187" s="85">
        <v>-20.91</v>
      </c>
      <c r="DA187" s="25">
        <f t="shared" si="65"/>
        <v>-491.25954000000002</v>
      </c>
      <c r="DB187" s="25">
        <v>4480.3900000000003</v>
      </c>
      <c r="DC187" s="25">
        <v>60211.09</v>
      </c>
      <c r="DD187" s="25">
        <v>225858.45</v>
      </c>
      <c r="DE187" s="157">
        <v>306028.26</v>
      </c>
      <c r="DF187" s="157">
        <v>17048.908876718</v>
      </c>
      <c r="DG187" s="157">
        <v>43977.159725545702</v>
      </c>
      <c r="DH187" s="4">
        <v>0.33333333333334103</v>
      </c>
    </row>
    <row r="188" spans="1:112" x14ac:dyDescent="0.2">
      <c r="A188" s="39">
        <v>42826</v>
      </c>
      <c r="B188" s="48">
        <v>218.03020000000001</v>
      </c>
      <c r="C188" s="150">
        <v>23.474499999999999</v>
      </c>
      <c r="D188" s="150">
        <v>23.6388</v>
      </c>
      <c r="E188" s="49">
        <v>917.4</v>
      </c>
      <c r="F188" s="95">
        <f t="shared" si="44"/>
        <v>21535.506299999997</v>
      </c>
      <c r="G188" s="51">
        <v>716.02</v>
      </c>
      <c r="H188" s="95">
        <f t="shared" si="45"/>
        <v>16808.211489999998</v>
      </c>
      <c r="I188" s="53">
        <v>-201.38</v>
      </c>
      <c r="J188" s="98">
        <f t="shared" si="46"/>
        <v>-4727.2948099999994</v>
      </c>
      <c r="K188" s="51">
        <v>65.400000000000006</v>
      </c>
      <c r="L188" s="95">
        <f t="shared" si="47"/>
        <v>14259.175080000001</v>
      </c>
      <c r="M188" s="51">
        <v>343.29</v>
      </c>
      <c r="N188" s="95">
        <f t="shared" si="48"/>
        <v>8058.5611049999998</v>
      </c>
      <c r="O188" s="51">
        <v>5.52</v>
      </c>
      <c r="P188" s="154">
        <f t="shared" si="49"/>
        <v>129.57924</v>
      </c>
      <c r="Q188" s="51">
        <v>337.77</v>
      </c>
      <c r="R188" s="98">
        <f t="shared" si="50"/>
        <v>7928.9818649999988</v>
      </c>
      <c r="S188" s="53">
        <v>110.2</v>
      </c>
      <c r="T188" s="98">
        <f t="shared" si="51"/>
        <v>2586.8899000000001</v>
      </c>
      <c r="U188" s="56">
        <v>1684.98</v>
      </c>
      <c r="V188" s="47">
        <v>889.23539529862501</v>
      </c>
      <c r="W188" s="100">
        <f>F188/([5]Enlaces!$C$17/100)</f>
        <v>17916.394592346089</v>
      </c>
      <c r="X188" s="47">
        <v>694.03785452553029</v>
      </c>
      <c r="Y188" s="100">
        <f>H188/([5]Enlaces!$C$17/100)</f>
        <v>13983.537013311146</v>
      </c>
      <c r="Z188" s="47">
        <v>-195.19754077309474</v>
      </c>
      <c r="AA188" s="100">
        <f>J188/([5]Enlaces!$C$17/100)</f>
        <v>-3932.8575790349414</v>
      </c>
      <c r="AB188" s="47">
        <v>332.75083807724548</v>
      </c>
      <c r="AC188" s="100">
        <f>N188/([5]Enlaces!$C$17/100)</f>
        <v>6704.2937645590682</v>
      </c>
      <c r="AD188" s="47">
        <v>5.3505334445698827</v>
      </c>
      <c r="AE188" s="100">
        <f>(P188/([5]Enlaces!$C$17/100))</f>
        <v>107.80302828618969</v>
      </c>
      <c r="AF188" s="47">
        <v>327.40030463267556</v>
      </c>
      <c r="AG188" s="100">
        <f>(R188/([5]Enlaces!$C$17/100))</f>
        <v>6596.4907362728782</v>
      </c>
      <c r="AH188" s="47">
        <v>106.81680898398571</v>
      </c>
      <c r="AI188" s="100">
        <f>T188/([5]Enlaces!$C$17/100)</f>
        <v>2152.1546589018303</v>
      </c>
      <c r="AJ188" s="42">
        <v>302.10000000000002</v>
      </c>
      <c r="AK188" s="45">
        <v>52.97</v>
      </c>
      <c r="AL188" s="41">
        <v>11854.329025055487</v>
      </c>
      <c r="AM188" s="123">
        <f t="shared" si="52"/>
        <v>278274.44669866504</v>
      </c>
      <c r="AN188" s="128">
        <v>-1.2620475503569151E-2</v>
      </c>
      <c r="AO188" s="125">
        <v>0.10704904447746433</v>
      </c>
      <c r="AP188" s="125">
        <v>-1.4251504474957044E-2</v>
      </c>
      <c r="AQ188" s="125">
        <v>-7.9059226178390674E-3</v>
      </c>
      <c r="AR188" s="125">
        <v>4.5401960931532814E-2</v>
      </c>
      <c r="AS188" s="125">
        <v>-1.9054791640991997E-2</v>
      </c>
      <c r="AT188" s="125">
        <v>-3.7864564868269612E-2</v>
      </c>
      <c r="AU188" s="125">
        <v>1.4247833881708916E-2</v>
      </c>
      <c r="AV188" s="125">
        <v>-2.3120815171351672E-2</v>
      </c>
      <c r="AW188" s="125">
        <v>1.8444315999055716E-2</v>
      </c>
      <c r="AX188" s="125" t="s">
        <v>154</v>
      </c>
      <c r="AY188" s="125">
        <v>-3.3351723086280316E-2</v>
      </c>
      <c r="AZ188" s="140">
        <v>-1.7066447321557043E-2</v>
      </c>
      <c r="BA188" s="128">
        <v>2.6919968988272647E-3</v>
      </c>
      <c r="BB188" s="125">
        <v>2.9446858921126084E-2</v>
      </c>
      <c r="BC188" s="125">
        <v>3.2076237101082983E-2</v>
      </c>
      <c r="BD188" s="125">
        <v>2.700202650468797E-2</v>
      </c>
      <c r="BE188" s="125">
        <v>1.4639875134931701E-2</v>
      </c>
      <c r="BF188" s="125">
        <v>1.3714716721559217E-2</v>
      </c>
      <c r="BG188" s="125">
        <v>2.8012335628919693E-3</v>
      </c>
      <c r="BH188" s="125">
        <v>-1.688591184577537E-3</v>
      </c>
      <c r="BI188" s="125">
        <v>1.7588403170962108E-2</v>
      </c>
      <c r="BJ188" s="125">
        <v>4.7560468380150045E-3</v>
      </c>
      <c r="BK188" s="125" t="s">
        <v>154</v>
      </c>
      <c r="BL188" s="125">
        <v>1.147672689035395E-2</v>
      </c>
      <c r="BM188" s="129">
        <v>1.0173978420652263E-2</v>
      </c>
      <c r="BN188" s="29">
        <v>3110.026598669243</v>
      </c>
      <c r="BO188" s="29">
        <f t="shared" si="53"/>
        <v>73006.31939046114</v>
      </c>
      <c r="BP188" s="29">
        <v>12269.23331559331</v>
      </c>
      <c r="BQ188" s="26">
        <f t="shared" si="54"/>
        <v>288014.11746689514</v>
      </c>
      <c r="BR188" s="26">
        <v>141.05804795148194</v>
      </c>
      <c r="BS188" s="26">
        <f t="shared" si="55"/>
        <v>3311.2671466370625</v>
      </c>
      <c r="BT188" s="78">
        <v>15520.318388429225</v>
      </c>
      <c r="BU188" s="33">
        <f t="shared" si="56"/>
        <v>364331.71400918183</v>
      </c>
      <c r="BV188" s="45">
        <v>8.4700000000000006</v>
      </c>
      <c r="BW188" s="34">
        <v>19.71</v>
      </c>
      <c r="BX188" s="30">
        <v>3.65</v>
      </c>
      <c r="BY188" s="27">
        <v>8.34</v>
      </c>
      <c r="BZ188" s="27"/>
      <c r="CA188" s="27">
        <v>14.99</v>
      </c>
      <c r="CB188" s="79"/>
      <c r="CC188" s="35">
        <v>4.07</v>
      </c>
      <c r="CD188" s="8">
        <v>23.462326666666666</v>
      </c>
      <c r="CE188" s="9">
        <v>23.626559999999998</v>
      </c>
      <c r="CF188" s="10">
        <v>-1.99</v>
      </c>
      <c r="CG188" s="11">
        <v>-0.49</v>
      </c>
      <c r="CH188" s="11">
        <v>-2.83</v>
      </c>
      <c r="CI188" s="88">
        <v>4.3499999999999996</v>
      </c>
      <c r="CJ188" s="12">
        <v>522.16</v>
      </c>
      <c r="CK188" s="22">
        <f t="shared" si="57"/>
        <v>12257.444919999998</v>
      </c>
      <c r="CL188" s="1">
        <v>522.16</v>
      </c>
      <c r="CM188" s="22">
        <f t="shared" si="58"/>
        <v>12257.444919999998</v>
      </c>
      <c r="CN188" s="1">
        <v>506.4</v>
      </c>
      <c r="CO188" s="23">
        <f t="shared" si="59"/>
        <v>11887.486799999999</v>
      </c>
      <c r="CP188" s="1">
        <v>15.76</v>
      </c>
      <c r="CQ188" s="23">
        <f t="shared" si="60"/>
        <v>369.95812000000001</v>
      </c>
      <c r="CR188" s="1">
        <v>0</v>
      </c>
      <c r="CS188" s="24">
        <f t="shared" si="61"/>
        <v>0</v>
      </c>
      <c r="CT188" s="82">
        <v>307.93</v>
      </c>
      <c r="CU188" s="22">
        <f t="shared" si="62"/>
        <v>7228.5027849999997</v>
      </c>
      <c r="CV188" s="1">
        <v>247.02</v>
      </c>
      <c r="CW188" s="23">
        <f t="shared" si="63"/>
        <v>5798.6709899999996</v>
      </c>
      <c r="CX188" s="1">
        <v>60.91</v>
      </c>
      <c r="CY188" s="24">
        <f t="shared" si="64"/>
        <v>1429.8317949999998</v>
      </c>
      <c r="CZ188" s="85">
        <v>275.14</v>
      </c>
      <c r="DA188" s="25">
        <f t="shared" si="65"/>
        <v>6458.7739299999994</v>
      </c>
      <c r="DB188" s="25">
        <v>4440.4399999999996</v>
      </c>
      <c r="DC188" s="25">
        <v>59927.39</v>
      </c>
      <c r="DD188" s="25">
        <v>225215.49</v>
      </c>
      <c r="DE188" s="157">
        <v>303521.34000000003</v>
      </c>
      <c r="DF188" s="157">
        <v>16917.4414517226</v>
      </c>
      <c r="DG188" s="157">
        <v>44140.644082193998</v>
      </c>
      <c r="DH188" s="4">
        <v>0.36544850498338999</v>
      </c>
    </row>
    <row r="189" spans="1:112" x14ac:dyDescent="0.2">
      <c r="A189" s="39">
        <v>42856</v>
      </c>
      <c r="B189" s="48">
        <v>225.5325</v>
      </c>
      <c r="C189" s="150">
        <v>23.465399999999999</v>
      </c>
      <c r="D189" s="150">
        <v>23.6297</v>
      </c>
      <c r="E189" s="49">
        <v>1069.28</v>
      </c>
      <c r="F189" s="95">
        <f t="shared" si="44"/>
        <v>25091.082911999998</v>
      </c>
      <c r="G189" s="51">
        <v>819.04</v>
      </c>
      <c r="H189" s="95">
        <f t="shared" si="45"/>
        <v>19219.101215999999</v>
      </c>
      <c r="I189" s="53">
        <v>-250.24</v>
      </c>
      <c r="J189" s="98">
        <f t="shared" si="46"/>
        <v>-5871.9816959999998</v>
      </c>
      <c r="K189" s="51">
        <v>59.83</v>
      </c>
      <c r="L189" s="95">
        <f t="shared" si="47"/>
        <v>13493.609474999999</v>
      </c>
      <c r="M189" s="51">
        <v>430.85</v>
      </c>
      <c r="N189" s="95">
        <f t="shared" si="48"/>
        <v>10110.067590000001</v>
      </c>
      <c r="O189" s="51">
        <v>7.17</v>
      </c>
      <c r="P189" s="154">
        <f t="shared" si="49"/>
        <v>168.24691799999999</v>
      </c>
      <c r="Q189" s="51">
        <v>423.68</v>
      </c>
      <c r="R189" s="98">
        <f t="shared" si="50"/>
        <v>9941.8206719999998</v>
      </c>
      <c r="S189" s="53">
        <v>99.8</v>
      </c>
      <c r="T189" s="98">
        <f t="shared" si="51"/>
        <v>2341.84692</v>
      </c>
      <c r="U189" s="56">
        <v>1668.24</v>
      </c>
      <c r="V189" s="47">
        <v>1035.5674868530232</v>
      </c>
      <c r="W189" s="100">
        <f>F189/([5]Enlaces!$C$17/100)</f>
        <v>20874.445018302828</v>
      </c>
      <c r="X189" s="47">
        <v>793.21711285360254</v>
      </c>
      <c r="Y189" s="100">
        <f>H189/([5]Enlaces!$C$17/100)</f>
        <v>15989.268898502496</v>
      </c>
      <c r="Z189" s="47">
        <v>-242.35037399942067</v>
      </c>
      <c r="AA189" s="100">
        <f>J189/([5]Enlaces!$C$17/100)</f>
        <v>-4885.1761198003333</v>
      </c>
      <c r="AB189" s="47">
        <v>417.26605913383315</v>
      </c>
      <c r="AC189" s="100">
        <f>N189/([5]Enlaces!$C$17/100)</f>
        <v>8411.0379284525807</v>
      </c>
      <c r="AD189" s="47">
        <v>6.9439425414635796</v>
      </c>
      <c r="AE189" s="100">
        <f>(P189/([5]Enlaces!$C$17/100))</f>
        <v>139.97247753743761</v>
      </c>
      <c r="AF189" s="47">
        <v>410.32211659236953</v>
      </c>
      <c r="AG189" s="100">
        <f>(R189/([5]Enlaces!$C$17/100))</f>
        <v>8271.0654509151409</v>
      </c>
      <c r="AH189" s="47">
        <v>96.653481957889156</v>
      </c>
      <c r="AI189" s="100">
        <f>T189/([5]Enlaces!$C$17/100)</f>
        <v>1948.2919467554077</v>
      </c>
      <c r="AJ189" s="42">
        <v>303</v>
      </c>
      <c r="AK189" s="45">
        <v>53.5</v>
      </c>
      <c r="AL189" s="41">
        <v>11912.26264909599</v>
      </c>
      <c r="AM189" s="123">
        <f t="shared" si="52"/>
        <v>279526.00796609704</v>
      </c>
      <c r="AN189" s="128">
        <v>-1.8941580481122933E-2</v>
      </c>
      <c r="AO189" s="125">
        <v>0.29696995459078601</v>
      </c>
      <c r="AP189" s="125">
        <v>3.3583755829341255E-2</v>
      </c>
      <c r="AQ189" s="125">
        <v>-6.0382392705794485E-3</v>
      </c>
      <c r="AR189" s="125">
        <v>-9.3141258481543865E-3</v>
      </c>
      <c r="AS189" s="125">
        <v>-7.6115393614832882E-3</v>
      </c>
      <c r="AT189" s="125">
        <v>-6.8666179002281447E-2</v>
      </c>
      <c r="AU189" s="125">
        <v>5.6673099438680818E-2</v>
      </c>
      <c r="AV189" s="125">
        <v>8.6663778147633153E-4</v>
      </c>
      <c r="AW189" s="125">
        <v>7.3152197243999684E-3</v>
      </c>
      <c r="AX189" s="125" t="s">
        <v>154</v>
      </c>
      <c r="AY189" s="125">
        <v>2.6524153239579906E-3</v>
      </c>
      <c r="AZ189" s="140">
        <v>-7.1335297777351814E-3</v>
      </c>
      <c r="BA189" s="128">
        <v>2.8737640405449572E-3</v>
      </c>
      <c r="BB189" s="125">
        <v>1.1344230714513737E-2</v>
      </c>
      <c r="BC189" s="125">
        <v>7.8427109843015597E-3</v>
      </c>
      <c r="BD189" s="125">
        <v>2.8407252328768617E-2</v>
      </c>
      <c r="BE189" s="125">
        <v>5.9827383382107246E-3</v>
      </c>
      <c r="BF189" s="125">
        <v>4.9693190380104779E-2</v>
      </c>
      <c r="BG189" s="125">
        <v>-2.8765795919016846E-4</v>
      </c>
      <c r="BH189" s="125">
        <v>2.6653466608673959E-2</v>
      </c>
      <c r="BI189" s="125">
        <v>7.1836406617256099E-3</v>
      </c>
      <c r="BJ189" s="125">
        <v>2.9100463018219003E-3</v>
      </c>
      <c r="BK189" s="125" t="s">
        <v>154</v>
      </c>
      <c r="BL189" s="125">
        <v>2.967930209852776E-2</v>
      </c>
      <c r="BM189" s="129">
        <v>1.6053688321689741E-2</v>
      </c>
      <c r="BN189" s="29">
        <v>3030.2967084810698</v>
      </c>
      <c r="BO189" s="29">
        <f t="shared" si="53"/>
        <v>71107.124383191695</v>
      </c>
      <c r="BP189" s="29">
        <v>12387.515638762592</v>
      </c>
      <c r="BQ189" s="26">
        <f t="shared" si="54"/>
        <v>290678.00946981972</v>
      </c>
      <c r="BR189" s="26">
        <v>142.00283066444695</v>
      </c>
      <c r="BS189" s="26">
        <f t="shared" si="55"/>
        <v>3332.153222673513</v>
      </c>
      <c r="BT189" s="78">
        <v>15559.815177908109</v>
      </c>
      <c r="BU189" s="33">
        <f t="shared" si="56"/>
        <v>365117.28707568493</v>
      </c>
      <c r="BV189" s="45">
        <v>8.44</v>
      </c>
      <c r="BW189" s="34">
        <v>19.55</v>
      </c>
      <c r="BX189" s="30">
        <v>3.54</v>
      </c>
      <c r="BY189" s="27">
        <v>8.33</v>
      </c>
      <c r="BZ189" s="27"/>
      <c r="CA189" s="27">
        <v>14.89</v>
      </c>
      <c r="CB189" s="79"/>
      <c r="CC189" s="35">
        <v>4.1100000000000003</v>
      </c>
      <c r="CD189" s="8">
        <v>23.470236363636367</v>
      </c>
      <c r="CE189" s="9">
        <v>23.634527272727272</v>
      </c>
      <c r="CF189" s="10">
        <v>-1.59</v>
      </c>
      <c r="CG189" s="11">
        <v>-0.99</v>
      </c>
      <c r="CH189" s="11">
        <v>-2.06</v>
      </c>
      <c r="CI189" s="88">
        <v>1.17</v>
      </c>
      <c r="CJ189" s="12">
        <v>307.14</v>
      </c>
      <c r="CK189" s="22">
        <f t="shared" si="57"/>
        <v>7207.1629559999992</v>
      </c>
      <c r="CL189" s="1">
        <v>307.14</v>
      </c>
      <c r="CM189" s="22">
        <f t="shared" si="58"/>
        <v>7207.1629559999992</v>
      </c>
      <c r="CN189" s="1">
        <v>293.77999999999997</v>
      </c>
      <c r="CO189" s="23">
        <f t="shared" si="59"/>
        <v>6893.665211999999</v>
      </c>
      <c r="CP189" s="1">
        <v>13.36</v>
      </c>
      <c r="CQ189" s="23">
        <f t="shared" si="60"/>
        <v>313.49774399999995</v>
      </c>
      <c r="CR189" s="1">
        <v>0</v>
      </c>
      <c r="CS189" s="24">
        <f t="shared" si="61"/>
        <v>0</v>
      </c>
      <c r="CT189" s="82">
        <v>381.89</v>
      </c>
      <c r="CU189" s="22">
        <f t="shared" si="62"/>
        <v>8961.2016059999987</v>
      </c>
      <c r="CV189" s="1">
        <v>274.26</v>
      </c>
      <c r="CW189" s="23">
        <f t="shared" si="63"/>
        <v>6435.6206039999997</v>
      </c>
      <c r="CX189" s="1">
        <v>107.64</v>
      </c>
      <c r="CY189" s="24">
        <f t="shared" si="64"/>
        <v>2525.8156559999998</v>
      </c>
      <c r="CZ189" s="85">
        <v>32.880000000000003</v>
      </c>
      <c r="DA189" s="25">
        <f t="shared" si="65"/>
        <v>771.54235200000005</v>
      </c>
      <c r="DB189" s="25">
        <v>4412.95</v>
      </c>
      <c r="DC189" s="25">
        <v>59709.37</v>
      </c>
      <c r="DD189" s="25">
        <v>225324.98</v>
      </c>
      <c r="DE189" s="157">
        <v>304617.33</v>
      </c>
      <c r="DF189" s="157">
        <v>16784.268506681801</v>
      </c>
      <c r="DG189" s="157">
        <v>43977.107109710603</v>
      </c>
      <c r="DH189" s="4">
        <v>0.29791459781529639</v>
      </c>
    </row>
    <row r="190" spans="1:112" x14ac:dyDescent="0.2">
      <c r="A190" s="39">
        <v>42887</v>
      </c>
      <c r="B190" s="48">
        <v>225.90430000000001</v>
      </c>
      <c r="C190" s="150">
        <v>23.444500000000001</v>
      </c>
      <c r="D190" s="150">
        <v>23.608599999999999</v>
      </c>
      <c r="E190" s="49">
        <v>1069.18</v>
      </c>
      <c r="F190" s="95">
        <f t="shared" si="44"/>
        <v>25066.390510000005</v>
      </c>
      <c r="G190" s="51">
        <v>800.17</v>
      </c>
      <c r="H190" s="95">
        <f t="shared" si="45"/>
        <v>18759.585565000001</v>
      </c>
      <c r="I190" s="53">
        <v>-269</v>
      </c>
      <c r="J190" s="98">
        <f t="shared" si="46"/>
        <v>-6306.5705000000007</v>
      </c>
      <c r="K190" s="51">
        <v>60.3</v>
      </c>
      <c r="L190" s="95">
        <f t="shared" si="47"/>
        <v>13622.02929</v>
      </c>
      <c r="M190" s="51">
        <v>368.42</v>
      </c>
      <c r="N190" s="95">
        <f t="shared" si="48"/>
        <v>8637.4226900000012</v>
      </c>
      <c r="O190" s="51">
        <v>7.62</v>
      </c>
      <c r="P190" s="154">
        <f t="shared" si="49"/>
        <v>178.64709000000002</v>
      </c>
      <c r="Q190" s="51">
        <v>360.79</v>
      </c>
      <c r="R190" s="98">
        <f t="shared" si="50"/>
        <v>8458.5411550000008</v>
      </c>
      <c r="S190" s="53">
        <v>103.66</v>
      </c>
      <c r="T190" s="98">
        <f t="shared" si="51"/>
        <v>2430.2568700000002</v>
      </c>
      <c r="U190" s="56">
        <v>1719.08</v>
      </c>
      <c r="V190" s="47">
        <v>1034.5322041191193</v>
      </c>
      <c r="W190" s="100">
        <f>F190/([5]Enlaces!$C$17/100)</f>
        <v>20853.902254575711</v>
      </c>
      <c r="X190" s="47">
        <v>774.23972929721435</v>
      </c>
      <c r="Y190" s="100">
        <f>H190/([5]Enlaces!$C$17/100)</f>
        <v>15606.976343594011</v>
      </c>
      <c r="Z190" s="47">
        <v>-260.282798881426</v>
      </c>
      <c r="AA190" s="100">
        <f>J190/([5]Enlaces!$C$17/100)</f>
        <v>-5246.7308652246265</v>
      </c>
      <c r="AB190" s="47">
        <v>356.48099912228616</v>
      </c>
      <c r="AC190" s="100">
        <f>N190/([5]Enlaces!$C$17/100)</f>
        <v>7185.8757820299516</v>
      </c>
      <c r="AD190" s="47">
        <v>7.3730666448939273</v>
      </c>
      <c r="AE190" s="100">
        <f>(P190/([5]Enlaces!$C$17/100))</f>
        <v>148.62486688851916</v>
      </c>
      <c r="AF190" s="47">
        <v>349.09825653691337</v>
      </c>
      <c r="AG190" s="100">
        <f>(R190/([5]Enlaces!$C$17/100))</f>
        <v>7037.0558693843604</v>
      </c>
      <c r="AH190" s="47">
        <v>100.30079900389822</v>
      </c>
      <c r="AI190" s="100">
        <f>T190/([5]Enlaces!$C$17/100)</f>
        <v>2021.8443178036607</v>
      </c>
      <c r="AJ190" s="42">
        <v>303.8</v>
      </c>
      <c r="AK190" s="45">
        <v>53.74</v>
      </c>
      <c r="AL190" s="41">
        <v>12040.668247372672</v>
      </c>
      <c r="AM190" s="123">
        <f t="shared" si="52"/>
        <v>282287.44672552863</v>
      </c>
      <c r="AN190" s="128">
        <v>-2.1736813205014416E-2</v>
      </c>
      <c r="AO190" s="125">
        <v>-0.16751669576900696</v>
      </c>
      <c r="AP190" s="125">
        <v>4.5813054336360626E-2</v>
      </c>
      <c r="AQ190" s="125">
        <v>3.9823715163023188E-2</v>
      </c>
      <c r="AR190" s="125">
        <v>6.7005063572262991E-3</v>
      </c>
      <c r="AS190" s="125">
        <v>8.2670391705088608E-3</v>
      </c>
      <c r="AT190" s="125">
        <v>-9.8622635209370091E-2</v>
      </c>
      <c r="AU190" s="125">
        <v>4.9473662765962434E-2</v>
      </c>
      <c r="AV190" s="125">
        <v>3.6874128485477886E-3</v>
      </c>
      <c r="AW190" s="125">
        <v>1.4673320323483452E-2</v>
      </c>
      <c r="AX190" s="125" t="s">
        <v>154</v>
      </c>
      <c r="AY190" s="125">
        <v>3.8543779979248072E-2</v>
      </c>
      <c r="AZ190" s="140">
        <v>1.4832299984299802E-3</v>
      </c>
      <c r="BA190" s="128">
        <v>1.3900745512331447E-2</v>
      </c>
      <c r="BB190" s="125">
        <v>-4.3682604480685616E-2</v>
      </c>
      <c r="BC190" s="125">
        <v>-1.1156141838358336E-2</v>
      </c>
      <c r="BD190" s="125">
        <v>2.7715591300371711E-2</v>
      </c>
      <c r="BE190" s="125">
        <v>-9.3480264700737115E-3</v>
      </c>
      <c r="BF190" s="125">
        <v>-2.4428791956273566E-3</v>
      </c>
      <c r="BG190" s="125">
        <v>3.3573978659329873E-2</v>
      </c>
      <c r="BH190" s="125">
        <v>-1.2602144331296805E-2</v>
      </c>
      <c r="BI190" s="125">
        <v>3.8570123147857238E-2</v>
      </c>
      <c r="BJ190" s="125">
        <v>1.1247877645468085E-2</v>
      </c>
      <c r="BK190" s="125" t="s">
        <v>154</v>
      </c>
      <c r="BL190" s="125">
        <v>6.3880814039392719E-2</v>
      </c>
      <c r="BM190" s="129">
        <v>1.6028507636902223E-2</v>
      </c>
      <c r="BN190" s="29">
        <v>3165.0244270070002</v>
      </c>
      <c r="BO190" s="29">
        <f t="shared" si="53"/>
        <v>74202.415178965617</v>
      </c>
      <c r="BP190" s="29">
        <v>12455.737355919246</v>
      </c>
      <c r="BQ190" s="26">
        <f t="shared" si="54"/>
        <v>292018.53444084874</v>
      </c>
      <c r="BR190" s="26">
        <v>133.36810395355525</v>
      </c>
      <c r="BS190" s="26">
        <f t="shared" si="55"/>
        <v>3126.7485131391263</v>
      </c>
      <c r="BT190" s="78">
        <v>15754.1298868798</v>
      </c>
      <c r="BU190" s="33">
        <f t="shared" si="56"/>
        <v>369347.69813295349</v>
      </c>
      <c r="BV190" s="45">
        <v>8.42</v>
      </c>
      <c r="BW190" s="34">
        <v>19.39</v>
      </c>
      <c r="BX190" s="30">
        <v>3.55</v>
      </c>
      <c r="BY190" s="27">
        <v>8.0500000000000007</v>
      </c>
      <c r="BZ190" s="27"/>
      <c r="CA190" s="27">
        <v>15.19</v>
      </c>
      <c r="CB190" s="79"/>
      <c r="CC190" s="35">
        <v>4.24</v>
      </c>
      <c r="CD190" s="8">
        <v>23.44368636363636</v>
      </c>
      <c r="CE190" s="9">
        <v>23.607795454545453</v>
      </c>
      <c r="CF190" s="10">
        <v>-1</v>
      </c>
      <c r="CG190" s="11">
        <v>-1.47</v>
      </c>
      <c r="CH190" s="11">
        <v>-2.0499999999999998</v>
      </c>
      <c r="CI190" s="88">
        <v>-1.44</v>
      </c>
      <c r="CJ190" s="12">
        <v>475.34</v>
      </c>
      <c r="CK190" s="22">
        <f t="shared" si="57"/>
        <v>11144.108630000001</v>
      </c>
      <c r="CL190" s="1">
        <v>475.34</v>
      </c>
      <c r="CM190" s="22">
        <f t="shared" si="58"/>
        <v>11144.108630000001</v>
      </c>
      <c r="CN190" s="1">
        <v>460.01</v>
      </c>
      <c r="CO190" s="23">
        <f t="shared" si="59"/>
        <v>10784.704445000001</v>
      </c>
      <c r="CP190" s="1">
        <v>15.33</v>
      </c>
      <c r="CQ190" s="23">
        <f t="shared" si="60"/>
        <v>359.40418500000004</v>
      </c>
      <c r="CR190" s="1">
        <v>0</v>
      </c>
      <c r="CS190" s="24">
        <f t="shared" si="61"/>
        <v>0</v>
      </c>
      <c r="CT190" s="82">
        <v>604.9</v>
      </c>
      <c r="CU190" s="22">
        <f t="shared" si="62"/>
        <v>14181.57805</v>
      </c>
      <c r="CV190" s="1">
        <v>482.26</v>
      </c>
      <c r="CW190" s="23">
        <f t="shared" si="63"/>
        <v>11306.344570000001</v>
      </c>
      <c r="CX190" s="1">
        <v>122.64</v>
      </c>
      <c r="CY190" s="24">
        <f t="shared" si="64"/>
        <v>2875.2334800000003</v>
      </c>
      <c r="CZ190" s="85">
        <v>-6.92</v>
      </c>
      <c r="DA190" s="25">
        <f t="shared" si="65"/>
        <v>-162.23594</v>
      </c>
      <c r="DB190" s="25">
        <v>4522.42</v>
      </c>
      <c r="DC190" s="25">
        <v>59525.04</v>
      </c>
      <c r="DD190" s="25">
        <v>229456.67</v>
      </c>
      <c r="DE190" s="157">
        <v>309850.46000000002</v>
      </c>
      <c r="DF190" s="157">
        <v>16649.3900415957</v>
      </c>
      <c r="DG190" s="157">
        <v>43486.5488080953</v>
      </c>
      <c r="DH190" s="4">
        <v>0.26402640264027166</v>
      </c>
    </row>
    <row r="191" spans="1:112" x14ac:dyDescent="0.2">
      <c r="A191" s="39">
        <v>42917</v>
      </c>
      <c r="B191" s="48">
        <v>216.74510000000001</v>
      </c>
      <c r="C191" s="150">
        <v>23.4011</v>
      </c>
      <c r="D191" s="150">
        <v>23.564900000000002</v>
      </c>
      <c r="E191" s="49">
        <v>1005.87</v>
      </c>
      <c r="F191" s="95">
        <f t="shared" si="44"/>
        <v>23538.464456999998</v>
      </c>
      <c r="G191" s="51">
        <v>769.41</v>
      </c>
      <c r="H191" s="95">
        <f t="shared" si="45"/>
        <v>18005.040351</v>
      </c>
      <c r="I191" s="53">
        <v>-236.46</v>
      </c>
      <c r="J191" s="98">
        <f t="shared" si="46"/>
        <v>-5533.4241060000004</v>
      </c>
      <c r="K191" s="51">
        <v>56.85</v>
      </c>
      <c r="L191" s="95">
        <f t="shared" si="47"/>
        <v>12321.958935000001</v>
      </c>
      <c r="M191" s="51">
        <v>374.12</v>
      </c>
      <c r="N191" s="95">
        <f t="shared" si="48"/>
        <v>8754.8195319999995</v>
      </c>
      <c r="O191" s="51">
        <v>7.31</v>
      </c>
      <c r="P191" s="154">
        <f t="shared" si="49"/>
        <v>171.06204099999999</v>
      </c>
      <c r="Q191" s="51">
        <v>366.82</v>
      </c>
      <c r="R191" s="98">
        <f t="shared" si="50"/>
        <v>8583.9915019999989</v>
      </c>
      <c r="S191" s="53">
        <v>95.67</v>
      </c>
      <c r="T191" s="98">
        <f t="shared" si="51"/>
        <v>2238.7832370000001</v>
      </c>
      <c r="U191" s="56">
        <v>1683</v>
      </c>
      <c r="V191" s="47">
        <v>973.94577218468442</v>
      </c>
      <c r="W191" s="100">
        <f>F191/([5]Enlaces!$C$17/100)</f>
        <v>19582.749132279532</v>
      </c>
      <c r="X191" s="47">
        <v>744.99052221123804</v>
      </c>
      <c r="Y191" s="100">
        <f>H191/([5]Enlaces!$C$17/100)</f>
        <v>14979.234900998337</v>
      </c>
      <c r="Z191" s="47">
        <v>-228.95524997344637</v>
      </c>
      <c r="AA191" s="100">
        <f>J191/([5]Enlaces!$C$17/100)</f>
        <v>-4603.5142312811986</v>
      </c>
      <c r="AB191" s="47">
        <v>362.24620705432528</v>
      </c>
      <c r="AC191" s="100">
        <f>N191/([5]Enlaces!$C$17/100)</f>
        <v>7283.5437038269547</v>
      </c>
      <c r="AD191" s="47">
        <v>7.0779957595614169</v>
      </c>
      <c r="AE191" s="100">
        <f>(P191/([5]Enlaces!$C$17/100))</f>
        <v>142.31450998336106</v>
      </c>
      <c r="AF191" s="47">
        <v>355.17789391550195</v>
      </c>
      <c r="AG191" s="100">
        <f>(R191/([5]Enlaces!$C$17/100))</f>
        <v>7141.4238785357729</v>
      </c>
      <c r="AH191" s="47">
        <v>92.633632601537741</v>
      </c>
      <c r="AI191" s="100">
        <f>T191/([5]Enlaces!$C$17/100)</f>
        <v>1862.5484500831949</v>
      </c>
      <c r="AJ191" s="42">
        <v>304.7</v>
      </c>
      <c r="AK191" s="45">
        <v>54.1</v>
      </c>
      <c r="AL191" s="41">
        <v>12139.088646958493</v>
      </c>
      <c r="AM191" s="123">
        <f t="shared" si="52"/>
        <v>284068.0273363404</v>
      </c>
      <c r="AN191" s="128">
        <v>-3.6322543453730094E-2</v>
      </c>
      <c r="AO191" s="125">
        <v>1.5467018847018732E-2</v>
      </c>
      <c r="AP191" s="125">
        <v>1.2945673941721969E-2</v>
      </c>
      <c r="AQ191" s="125">
        <v>0.10910082843753721</v>
      </c>
      <c r="AR191" s="125">
        <v>1.610969192225431E-2</v>
      </c>
      <c r="AS191" s="125">
        <v>-2.6307558791633157E-2</v>
      </c>
      <c r="AT191" s="125">
        <v>-6.9162725188860685E-2</v>
      </c>
      <c r="AU191" s="125">
        <v>-7.3622177774126385E-3</v>
      </c>
      <c r="AV191" s="125">
        <v>1.9756734192482028E-3</v>
      </c>
      <c r="AW191" s="125">
        <v>-4.2326230989417346E-2</v>
      </c>
      <c r="AX191" s="125" t="s">
        <v>154</v>
      </c>
      <c r="AY191" s="125">
        <v>1.3328171977189829E-2</v>
      </c>
      <c r="AZ191" s="140">
        <v>-5.7618657994072953E-3</v>
      </c>
      <c r="BA191" s="128">
        <v>7.0671843206000506E-3</v>
      </c>
      <c r="BB191" s="125">
        <v>1.8272713005385688E-2</v>
      </c>
      <c r="BC191" s="125">
        <v>1.2405480224182419E-2</v>
      </c>
      <c r="BD191" s="125">
        <v>1.9057843570758903E-2</v>
      </c>
      <c r="BE191" s="125">
        <v>8.1759756770891645E-3</v>
      </c>
      <c r="BF191" s="125">
        <v>8.5737983994620404E-3</v>
      </c>
      <c r="BG191" s="125">
        <v>7.5691587916253411E-3</v>
      </c>
      <c r="BH191" s="125">
        <v>8.0661667701475981E-3</v>
      </c>
      <c r="BI191" s="125">
        <v>3.3489429855019459E-2</v>
      </c>
      <c r="BJ191" s="125">
        <v>5.7125418965313646E-3</v>
      </c>
      <c r="BK191" s="125" t="s">
        <v>154</v>
      </c>
      <c r="BL191" s="125">
        <v>2.5258134200230042E-3</v>
      </c>
      <c r="BM191" s="129">
        <v>7.3363208627956755E-3</v>
      </c>
      <c r="BN191" s="29">
        <v>3159.8088488871531</v>
      </c>
      <c r="BO191" s="29">
        <f t="shared" si="53"/>
        <v>73943.002853693164</v>
      </c>
      <c r="BP191" s="29">
        <v>12545.130271377198</v>
      </c>
      <c r="BQ191" s="26">
        <f t="shared" si="54"/>
        <v>293569.84799352498</v>
      </c>
      <c r="BR191" s="26">
        <v>147.82144788962034</v>
      </c>
      <c r="BS191" s="26">
        <f t="shared" si="55"/>
        <v>3459.1844842097944</v>
      </c>
      <c r="BT191" s="78">
        <v>15852.760994866845</v>
      </c>
      <c r="BU191" s="33">
        <f t="shared" si="56"/>
        <v>370972.04531697853</v>
      </c>
      <c r="BV191" s="45">
        <v>8.41</v>
      </c>
      <c r="BW191" s="34">
        <v>19.350000000000001</v>
      </c>
      <c r="BX191" s="30">
        <v>3.57</v>
      </c>
      <c r="BY191" s="27">
        <v>8.25</v>
      </c>
      <c r="BZ191" s="27"/>
      <c r="CA191" s="27">
        <v>15.16</v>
      </c>
      <c r="CB191" s="79"/>
      <c r="CC191" s="35">
        <v>4.45</v>
      </c>
      <c r="CD191" s="8">
        <v>23.434961904761906</v>
      </c>
      <c r="CE191" s="9">
        <v>23.599004761904762</v>
      </c>
      <c r="CF191" s="10">
        <v>-0.7</v>
      </c>
      <c r="CG191" s="11">
        <v>-1.67</v>
      </c>
      <c r="CH191" s="11">
        <v>-1.87</v>
      </c>
      <c r="CI191" s="88">
        <v>-3.18</v>
      </c>
      <c r="CJ191" s="12">
        <v>316.41000000000003</v>
      </c>
      <c r="CK191" s="22">
        <f t="shared" si="57"/>
        <v>7404.3420510000005</v>
      </c>
      <c r="CL191" s="1">
        <v>316.41000000000003</v>
      </c>
      <c r="CM191" s="22">
        <f t="shared" si="58"/>
        <v>7404.3420510000005</v>
      </c>
      <c r="CN191" s="1">
        <v>280.39</v>
      </c>
      <c r="CO191" s="23">
        <f t="shared" si="59"/>
        <v>6561.4344289999999</v>
      </c>
      <c r="CP191" s="1">
        <v>36.020000000000003</v>
      </c>
      <c r="CQ191" s="23">
        <f t="shared" si="60"/>
        <v>842.90762200000006</v>
      </c>
      <c r="CR191" s="1">
        <v>0</v>
      </c>
      <c r="CS191" s="24">
        <f t="shared" si="61"/>
        <v>0</v>
      </c>
      <c r="CT191" s="82">
        <v>422.15</v>
      </c>
      <c r="CU191" s="22">
        <f t="shared" si="62"/>
        <v>9878.7743649999993</v>
      </c>
      <c r="CV191" s="1">
        <v>307.51</v>
      </c>
      <c r="CW191" s="23">
        <f t="shared" si="63"/>
        <v>7196.0722609999993</v>
      </c>
      <c r="CX191" s="1">
        <v>114.64</v>
      </c>
      <c r="CY191" s="24">
        <f t="shared" si="64"/>
        <v>2682.702104</v>
      </c>
      <c r="CZ191" s="85">
        <v>8.9</v>
      </c>
      <c r="DA191" s="25">
        <f t="shared" si="65"/>
        <v>208.26979</v>
      </c>
      <c r="DB191" s="25">
        <v>4472.8100000000004</v>
      </c>
      <c r="DC191" s="25">
        <v>58902.28</v>
      </c>
      <c r="DD191" s="25">
        <v>229229.21</v>
      </c>
      <c r="DE191" s="157">
        <v>309625.75</v>
      </c>
      <c r="DF191" s="157">
        <v>16512.8060564642</v>
      </c>
      <c r="DG191" s="157">
        <v>42668.969177348401</v>
      </c>
      <c r="DH191" s="4">
        <v>0.29624753127055481</v>
      </c>
    </row>
    <row r="192" spans="1:112" x14ac:dyDescent="0.2">
      <c r="A192" s="39">
        <v>42948</v>
      </c>
      <c r="B192" s="48">
        <v>229.07679999999999</v>
      </c>
      <c r="C192" s="150">
        <v>23.380099999999999</v>
      </c>
      <c r="D192" s="150">
        <v>23.543800000000001</v>
      </c>
      <c r="E192" s="49">
        <v>1156.55</v>
      </c>
      <c r="F192" s="95">
        <f t="shared" si="44"/>
        <v>27040.254654999997</v>
      </c>
      <c r="G192" s="51">
        <v>717.88</v>
      </c>
      <c r="H192" s="95">
        <f t="shared" si="45"/>
        <v>16784.106187999998</v>
      </c>
      <c r="I192" s="53">
        <v>-438.67</v>
      </c>
      <c r="J192" s="98">
        <f t="shared" si="46"/>
        <v>-10256.148466999999</v>
      </c>
      <c r="K192" s="51">
        <v>62.76</v>
      </c>
      <c r="L192" s="95">
        <f t="shared" si="47"/>
        <v>14376.859967999999</v>
      </c>
      <c r="M192" s="51">
        <v>400.96</v>
      </c>
      <c r="N192" s="95">
        <f t="shared" si="48"/>
        <v>9374.4848959999999</v>
      </c>
      <c r="O192" s="51">
        <v>7.58</v>
      </c>
      <c r="P192" s="154">
        <f t="shared" si="49"/>
        <v>177.221158</v>
      </c>
      <c r="Q192" s="51">
        <v>393.38</v>
      </c>
      <c r="R192" s="98">
        <f t="shared" si="50"/>
        <v>9197.2637379999996</v>
      </c>
      <c r="S192" s="53">
        <v>94.19</v>
      </c>
      <c r="T192" s="98">
        <f t="shared" si="51"/>
        <v>2202.1716189999997</v>
      </c>
      <c r="U192" s="56">
        <v>1500.85</v>
      </c>
      <c r="V192" s="47">
        <v>1116.5001948932688</v>
      </c>
      <c r="W192" s="100">
        <f>F192/([5]Enlaces!$C$17/100)</f>
        <v>22496.052125623959</v>
      </c>
      <c r="X192" s="47">
        <v>693.02075994118695</v>
      </c>
      <c r="Y192" s="100">
        <f>H192/([5]Enlaces!$C$17/100)</f>
        <v>13963.482685524124</v>
      </c>
      <c r="Z192" s="47">
        <v>-423.47943495208182</v>
      </c>
      <c r="AA192" s="100">
        <f>J192/([5]Enlaces!$C$17/100)</f>
        <v>-8532.5694400998327</v>
      </c>
      <c r="AB192" s="47">
        <v>387.07528264615024</v>
      </c>
      <c r="AC192" s="100">
        <f>N192/([5]Enlaces!$C$17/100)</f>
        <v>7799.0722928452578</v>
      </c>
      <c r="AD192" s="47">
        <v>7.3175145711737297</v>
      </c>
      <c r="AE192" s="100">
        <f>(P192/([5]Enlaces!$C$17/100))</f>
        <v>147.43856738768719</v>
      </c>
      <c r="AF192" s="47">
        <v>379.75776807497652</v>
      </c>
      <c r="AG192" s="100">
        <f>(R192/([5]Enlaces!$C$17/100))</f>
        <v>7651.633725457571</v>
      </c>
      <c r="AH192" s="47">
        <v>90.928324203014995</v>
      </c>
      <c r="AI192" s="100">
        <f>T192/([5]Enlaces!$C$17/100)</f>
        <v>1832.08953327787</v>
      </c>
      <c r="AJ192" s="42">
        <v>305.7</v>
      </c>
      <c r="AK192" s="45">
        <v>54.53</v>
      </c>
      <c r="AL192" s="41">
        <v>12197.120172779585</v>
      </c>
      <c r="AM192" s="123">
        <f t="shared" si="52"/>
        <v>285169.88935160398</v>
      </c>
      <c r="AN192" s="128">
        <v>-2.6394466448917964E-2</v>
      </c>
      <c r="AO192" s="125">
        <v>0.57931792369137325</v>
      </c>
      <c r="AP192" s="125">
        <v>-7.0275630481225759E-3</v>
      </c>
      <c r="AQ192" s="125">
        <v>9.4711207819835774E-2</v>
      </c>
      <c r="AR192" s="125">
        <v>-2.6350167191122487E-2</v>
      </c>
      <c r="AS192" s="125">
        <v>-1.99143676135346E-2</v>
      </c>
      <c r="AT192" s="125">
        <v>-3.0618190335491957E-2</v>
      </c>
      <c r="AU192" s="125">
        <v>-2.0295641240792639E-2</v>
      </c>
      <c r="AV192" s="125">
        <v>0.13394464575669085</v>
      </c>
      <c r="AW192" s="125">
        <v>2.4411349334099164E-2</v>
      </c>
      <c r="AX192" s="125" t="s">
        <v>154</v>
      </c>
      <c r="AY192" s="125">
        <v>-1.0101822842634056E-2</v>
      </c>
      <c r="AZ192" s="140">
        <v>4.806329140185861E-3</v>
      </c>
      <c r="BA192" s="128">
        <v>5.4696572344894445E-3</v>
      </c>
      <c r="BB192" s="125">
        <v>-1.1322431997793703E-2</v>
      </c>
      <c r="BC192" s="125">
        <v>-7.9850857812724385E-3</v>
      </c>
      <c r="BD192" s="125">
        <v>2.9015207627798967E-2</v>
      </c>
      <c r="BE192" s="125">
        <v>2.0388092682366965E-2</v>
      </c>
      <c r="BF192" s="125">
        <v>-2.1331393282868483E-3</v>
      </c>
      <c r="BG192" s="125">
        <v>3.1020257078921532E-2</v>
      </c>
      <c r="BH192" s="125">
        <v>9.1921393118443717E-3</v>
      </c>
      <c r="BI192" s="125">
        <v>1.2399733665325208E-2</v>
      </c>
      <c r="BJ192" s="125">
        <v>8.4332548643728522E-3</v>
      </c>
      <c r="BK192" s="125" t="s">
        <v>154</v>
      </c>
      <c r="BL192" s="125">
        <v>-6.2724884563603034E-4</v>
      </c>
      <c r="BM192" s="129">
        <v>9.2628347204750661E-3</v>
      </c>
      <c r="BN192" s="29">
        <v>3126.8547994795026</v>
      </c>
      <c r="BO192" s="29">
        <f t="shared" si="53"/>
        <v>73106.177897310714</v>
      </c>
      <c r="BP192" s="29">
        <v>12679.041396969844</v>
      </c>
      <c r="BQ192" s="26">
        <f t="shared" si="54"/>
        <v>296437.25576529466</v>
      </c>
      <c r="BR192" s="26">
        <v>151.08509041257449</v>
      </c>
      <c r="BS192" s="26">
        <f t="shared" si="55"/>
        <v>3532.3845223550325</v>
      </c>
      <c r="BT192" s="78">
        <v>15956.981286861921</v>
      </c>
      <c r="BU192" s="33">
        <f t="shared" si="56"/>
        <v>373075.8181849604</v>
      </c>
      <c r="BV192" s="45">
        <v>8.36</v>
      </c>
      <c r="BW192" s="34">
        <v>19.37</v>
      </c>
      <c r="BX192" s="30">
        <v>3.5</v>
      </c>
      <c r="BY192" s="27">
        <v>8.2100000000000009</v>
      </c>
      <c r="BZ192" s="27"/>
      <c r="CA192" s="27">
        <v>14.96</v>
      </c>
      <c r="CB192" s="79"/>
      <c r="CC192" s="35">
        <v>4.21</v>
      </c>
      <c r="CD192" s="8">
        <v>23.372326086956527</v>
      </c>
      <c r="CE192" s="9">
        <v>23.535952173913046</v>
      </c>
      <c r="CF192" s="10">
        <v>-0.2</v>
      </c>
      <c r="CG192" s="11">
        <v>-1.58</v>
      </c>
      <c r="CH192" s="11">
        <v>-0.89</v>
      </c>
      <c r="CI192" s="88">
        <v>-4.25</v>
      </c>
      <c r="CJ192" s="12">
        <v>338.95</v>
      </c>
      <c r="CK192" s="22">
        <f t="shared" si="57"/>
        <v>7924.6848949999994</v>
      </c>
      <c r="CL192" s="1">
        <v>338.95</v>
      </c>
      <c r="CM192" s="22">
        <f t="shared" si="58"/>
        <v>7924.6848949999994</v>
      </c>
      <c r="CN192" s="1">
        <v>309.88</v>
      </c>
      <c r="CO192" s="23">
        <f t="shared" si="59"/>
        <v>7245.0253879999991</v>
      </c>
      <c r="CP192" s="1">
        <v>29.07</v>
      </c>
      <c r="CQ192" s="23">
        <f t="shared" si="60"/>
        <v>679.65950699999996</v>
      </c>
      <c r="CR192" s="1">
        <v>0</v>
      </c>
      <c r="CS192" s="24">
        <f t="shared" si="61"/>
        <v>0</v>
      </c>
      <c r="CT192" s="82">
        <v>479.36</v>
      </c>
      <c r="CU192" s="22">
        <f t="shared" si="62"/>
        <v>11207.484736</v>
      </c>
      <c r="CV192" s="1">
        <v>390.29</v>
      </c>
      <c r="CW192" s="23">
        <f t="shared" si="63"/>
        <v>9125.0192289999995</v>
      </c>
      <c r="CX192" s="1">
        <v>89.07</v>
      </c>
      <c r="CY192" s="24">
        <f t="shared" si="64"/>
        <v>2082.4655069999999</v>
      </c>
      <c r="CZ192" s="85">
        <v>-51.34</v>
      </c>
      <c r="DA192" s="25">
        <f t="shared" si="65"/>
        <v>-1200.3343340000001</v>
      </c>
      <c r="DB192" s="25">
        <v>4470.41</v>
      </c>
      <c r="DC192" s="25">
        <v>57870.48</v>
      </c>
      <c r="DD192" s="25">
        <v>228177.13</v>
      </c>
      <c r="DE192" s="157">
        <v>310590.09999999998</v>
      </c>
      <c r="DF192" s="157">
        <v>16685.280517833198</v>
      </c>
      <c r="DG192" s="157">
        <v>43206.322386650398</v>
      </c>
      <c r="DH192" s="4">
        <v>0.32819166393174282</v>
      </c>
    </row>
    <row r="193" spans="1:112" x14ac:dyDescent="0.2">
      <c r="A193" s="39">
        <v>42979</v>
      </c>
      <c r="B193" s="48">
        <v>226.2594</v>
      </c>
      <c r="C193" s="150">
        <v>23.3934</v>
      </c>
      <c r="D193" s="150">
        <v>23.557200000000002</v>
      </c>
      <c r="E193" s="49">
        <v>1129.73</v>
      </c>
      <c r="F193" s="95">
        <f t="shared" si="44"/>
        <v>26428.225782000001</v>
      </c>
      <c r="G193" s="51">
        <v>671.76</v>
      </c>
      <c r="H193" s="95">
        <f t="shared" si="45"/>
        <v>15714.750383999999</v>
      </c>
      <c r="I193" s="53">
        <v>-457.97</v>
      </c>
      <c r="J193" s="98">
        <f t="shared" si="46"/>
        <v>-10713.475398</v>
      </c>
      <c r="K193" s="51">
        <v>69.31</v>
      </c>
      <c r="L193" s="95">
        <f t="shared" si="47"/>
        <v>15682.039014</v>
      </c>
      <c r="M193" s="51">
        <v>351.14</v>
      </c>
      <c r="N193" s="95">
        <f t="shared" si="48"/>
        <v>8214.3584759999994</v>
      </c>
      <c r="O193" s="51">
        <v>7.54</v>
      </c>
      <c r="P193" s="154">
        <f t="shared" si="49"/>
        <v>176.386236</v>
      </c>
      <c r="Q193" s="51">
        <v>343.6</v>
      </c>
      <c r="R193" s="98">
        <f t="shared" si="50"/>
        <v>8037.9722400000001</v>
      </c>
      <c r="S193" s="53">
        <v>122.42</v>
      </c>
      <c r="T193" s="98">
        <f t="shared" si="51"/>
        <v>2863.8200280000001</v>
      </c>
      <c r="U193" s="57">
        <v>1766.27</v>
      </c>
      <c r="V193" s="47">
        <v>1084.8646798261052</v>
      </c>
      <c r="W193" s="100">
        <f>F193/([5]Enlaces!$C$17/100)</f>
        <v>21986.876690515808</v>
      </c>
      <c r="X193" s="47">
        <v>645.08218540711891</v>
      </c>
      <c r="Y193" s="100">
        <f>H193/([5]Enlaces!$C$17/100)</f>
        <v>13073.835594009983</v>
      </c>
      <c r="Z193" s="47">
        <v>-439.78249441898635</v>
      </c>
      <c r="AA193" s="100">
        <f>J193/([5]Enlaces!$C$17/100)</f>
        <v>-8913.0410965058236</v>
      </c>
      <c r="AB193" s="47">
        <v>337.195067559628</v>
      </c>
      <c r="AC193" s="100">
        <f>N193/([5]Enlaces!$C$17/100)</f>
        <v>6833.9088818635601</v>
      </c>
      <c r="AD193" s="47">
        <v>7.2405616261308747</v>
      </c>
      <c r="AE193" s="100">
        <f>(P193/([5]Enlaces!$C$17/100))</f>
        <v>146.74395673876873</v>
      </c>
      <c r="AF193" s="47">
        <v>329.95450593349716</v>
      </c>
      <c r="AG193" s="100">
        <f>(R193/([5]Enlaces!$C$17/100))</f>
        <v>6687.1649251247927</v>
      </c>
      <c r="AH193" s="47">
        <v>117.55829632240606</v>
      </c>
      <c r="AI193" s="100">
        <f>T193/([5]Enlaces!$C$17/100)</f>
        <v>2382.5457803660565</v>
      </c>
      <c r="AJ193" s="42">
        <v>305.7</v>
      </c>
      <c r="AK193" s="45">
        <v>55.06</v>
      </c>
      <c r="AL193" s="41">
        <v>12264.682895307156</v>
      </c>
      <c r="AM193" s="123">
        <f t="shared" si="52"/>
        <v>286912.63284307841</v>
      </c>
      <c r="AN193" s="128">
        <v>2.2039510971281873E-2</v>
      </c>
      <c r="AO193" s="125">
        <v>-8.1027690506318972E-4</v>
      </c>
      <c r="AP193" s="125">
        <v>-2.5852033963055576E-2</v>
      </c>
      <c r="AQ193" s="125">
        <v>-1.5348340015696627E-2</v>
      </c>
      <c r="AR193" s="125">
        <v>-3.5329124331684225E-2</v>
      </c>
      <c r="AS193" s="125">
        <v>-6.2370859661742273E-3</v>
      </c>
      <c r="AT193" s="125">
        <v>-2.9913589648570715E-2</v>
      </c>
      <c r="AU193" s="125">
        <v>0.22716494168663459</v>
      </c>
      <c r="AV193" s="125">
        <v>4.2406290799942958E-2</v>
      </c>
      <c r="AW193" s="125">
        <v>1.5828586567468328E-2</v>
      </c>
      <c r="AX193" s="125" t="s">
        <v>154</v>
      </c>
      <c r="AY193" s="125">
        <v>6.5247304709197262E-3</v>
      </c>
      <c r="AZ193" s="140">
        <v>-3.5692654993946249E-3</v>
      </c>
      <c r="BA193" s="128">
        <v>3.1480269242436743E-2</v>
      </c>
      <c r="BB193" s="125">
        <v>4.206124287835511E-4</v>
      </c>
      <c r="BC193" s="125">
        <v>2.2411315328025205E-2</v>
      </c>
      <c r="BD193" s="125">
        <v>1.9957313158049939E-2</v>
      </c>
      <c r="BE193" s="125">
        <v>1.3843415929083891E-2</v>
      </c>
      <c r="BF193" s="125">
        <v>8.7160369457481846E-3</v>
      </c>
      <c r="BG193" s="125">
        <v>2.9566652536981097E-2</v>
      </c>
      <c r="BH193" s="125">
        <v>9.247837923765978E-2</v>
      </c>
      <c r="BI193" s="125">
        <v>1.5188523892126771E-2</v>
      </c>
      <c r="BJ193" s="125">
        <v>4.8504423013078224E-3</v>
      </c>
      <c r="BK193" s="125" t="s">
        <v>154</v>
      </c>
      <c r="BL193" s="125">
        <v>-9.4010320892859989E-3</v>
      </c>
      <c r="BM193" s="129">
        <v>1.3597705203805655E-2</v>
      </c>
      <c r="BN193" s="29">
        <v>3068.037592693925</v>
      </c>
      <c r="BO193" s="29">
        <f t="shared" si="53"/>
        <v>71771.830620926063</v>
      </c>
      <c r="BP193" s="29">
        <v>12796.268272295774</v>
      </c>
      <c r="BQ193" s="26">
        <f t="shared" si="54"/>
        <v>299348.22220112395</v>
      </c>
      <c r="BR193" s="26">
        <v>146.71166567982743</v>
      </c>
      <c r="BS193" s="26">
        <f t="shared" si="55"/>
        <v>3432.0846799144751</v>
      </c>
      <c r="BT193" s="78">
        <v>16011.01710300356</v>
      </c>
      <c r="BU193" s="33">
        <f t="shared" si="56"/>
        <v>374552.12749740347</v>
      </c>
      <c r="BV193" s="45">
        <v>8.32</v>
      </c>
      <c r="BW193" s="34">
        <v>19.309999999999999</v>
      </c>
      <c r="BX193" s="30">
        <v>3.38</v>
      </c>
      <c r="BY193" s="27">
        <v>8.15</v>
      </c>
      <c r="BZ193" s="27"/>
      <c r="CA193" s="27">
        <v>15.09</v>
      </c>
      <c r="CB193" s="79"/>
      <c r="CC193" s="35">
        <v>4.33</v>
      </c>
      <c r="CD193" s="8">
        <v>23.382735000000004</v>
      </c>
      <c r="CE193" s="9">
        <v>23.54644</v>
      </c>
      <c r="CF193" s="10">
        <v>-0.4</v>
      </c>
      <c r="CG193" s="11">
        <v>-1.97</v>
      </c>
      <c r="CH193" s="11">
        <v>-0.79</v>
      </c>
      <c r="CI193" s="88">
        <v>-5.67</v>
      </c>
      <c r="CJ193" s="12">
        <v>578.54999999999995</v>
      </c>
      <c r="CK193" s="22">
        <f t="shared" si="57"/>
        <v>13534.251569999999</v>
      </c>
      <c r="CL193" s="1">
        <v>578.54999999999995</v>
      </c>
      <c r="CM193" s="22">
        <f t="shared" si="58"/>
        <v>13534.251569999999</v>
      </c>
      <c r="CN193" s="1">
        <v>503.63</v>
      </c>
      <c r="CO193" s="23">
        <f t="shared" si="59"/>
        <v>11781.618042</v>
      </c>
      <c r="CP193" s="1">
        <v>74.91</v>
      </c>
      <c r="CQ193" s="23">
        <f t="shared" si="60"/>
        <v>1752.399594</v>
      </c>
      <c r="CR193" s="1">
        <v>0</v>
      </c>
      <c r="CS193" s="24">
        <f t="shared" si="61"/>
        <v>0</v>
      </c>
      <c r="CT193" s="82">
        <v>442.9</v>
      </c>
      <c r="CU193" s="22">
        <f t="shared" si="62"/>
        <v>10360.93686</v>
      </c>
      <c r="CV193" s="1">
        <v>344.93</v>
      </c>
      <c r="CW193" s="23">
        <f t="shared" si="63"/>
        <v>8069.085462</v>
      </c>
      <c r="CX193" s="1">
        <v>97.97</v>
      </c>
      <c r="CY193" s="24">
        <f t="shared" si="64"/>
        <v>2291.8513979999998</v>
      </c>
      <c r="CZ193" s="85">
        <v>233.62</v>
      </c>
      <c r="DA193" s="25">
        <f t="shared" si="65"/>
        <v>5465.1661080000003</v>
      </c>
      <c r="DB193" s="25">
        <v>4516.84</v>
      </c>
      <c r="DC193" s="25">
        <v>57085.87</v>
      </c>
      <c r="DD193" s="25">
        <v>229084.33</v>
      </c>
      <c r="DE193" s="157">
        <v>310919.59000000003</v>
      </c>
      <c r="DF193" s="157">
        <v>17166.813425702599</v>
      </c>
      <c r="DG193" s="157">
        <v>45098.608436001203</v>
      </c>
      <c r="DH193" s="4">
        <v>0</v>
      </c>
    </row>
    <row r="194" spans="1:112" x14ac:dyDescent="0.2">
      <c r="A194" s="39">
        <v>43009</v>
      </c>
      <c r="B194" s="48">
        <v>232.75299999999999</v>
      </c>
      <c r="C194" s="150">
        <v>23.524899999999999</v>
      </c>
      <c r="D194" s="150">
        <v>23.689599999999999</v>
      </c>
      <c r="E194" s="49">
        <v>1068.69</v>
      </c>
      <c r="F194" s="95">
        <f t="shared" si="44"/>
        <v>25140.825380999999</v>
      </c>
      <c r="G194" s="51">
        <v>609.4</v>
      </c>
      <c r="H194" s="95">
        <f t="shared" si="45"/>
        <v>14336.074059999999</v>
      </c>
      <c r="I194" s="53">
        <v>-459.28</v>
      </c>
      <c r="J194" s="98">
        <f t="shared" si="46"/>
        <v>-10804.516071999999</v>
      </c>
      <c r="K194" s="51">
        <v>70.099999999999994</v>
      </c>
      <c r="L194" s="95">
        <f t="shared" si="47"/>
        <v>16315.985299999998</v>
      </c>
      <c r="M194" s="51">
        <v>395.6</v>
      </c>
      <c r="N194" s="95">
        <f t="shared" si="48"/>
        <v>9306.4504400000005</v>
      </c>
      <c r="O194" s="51">
        <v>7.29</v>
      </c>
      <c r="P194" s="154">
        <f t="shared" si="49"/>
        <v>171.496521</v>
      </c>
      <c r="Q194" s="51">
        <v>388.32</v>
      </c>
      <c r="R194" s="98">
        <f t="shared" si="50"/>
        <v>9135.189167999999</v>
      </c>
      <c r="S194" s="53">
        <v>127.3</v>
      </c>
      <c r="T194" s="98">
        <f t="shared" si="51"/>
        <v>2994.7197699999997</v>
      </c>
      <c r="U194" s="56">
        <v>1816.06</v>
      </c>
      <c r="V194" s="47">
        <v>1026.8978230622311</v>
      </c>
      <c r="W194" s="100">
        <f>F194/([5]Enlaces!$C$17/100)</f>
        <v>20915.828103993343</v>
      </c>
      <c r="X194" s="47">
        <v>585.56881169855012</v>
      </c>
      <c r="Y194" s="100">
        <f>H194/([5]Enlaces!$C$17/100)</f>
        <v>11926.850299500831</v>
      </c>
      <c r="Z194" s="47">
        <v>-441.3194024235479</v>
      </c>
      <c r="AA194" s="100">
        <f>J194/([5]Enlaces!$C$17/100)</f>
        <v>-8988.7820898502487</v>
      </c>
      <c r="AB194" s="47">
        <v>380.12967165728003</v>
      </c>
      <c r="AC194" s="100">
        <f>N194/([5]Enlaces!$C$17/100)</f>
        <v>7742.4712479201335</v>
      </c>
      <c r="AD194" s="47">
        <v>7.004917356879603</v>
      </c>
      <c r="AE194" s="100">
        <f>(P194/([5]Enlaces!$C$17/100))</f>
        <v>142.67597420965058</v>
      </c>
      <c r="AF194" s="47">
        <v>373.13436324053328</v>
      </c>
      <c r="AG194" s="100">
        <f>(R194/([5]Enlaces!$C$17/100))</f>
        <v>7599.9909883527453</v>
      </c>
      <c r="AH194" s="47">
        <v>122.32180789173847</v>
      </c>
      <c r="AI194" s="100">
        <f>T194/([5]Enlaces!$C$17/100)</f>
        <v>2491.4473960066553</v>
      </c>
      <c r="AJ194" s="42">
        <v>306.60000000000002</v>
      </c>
      <c r="AK194" s="45">
        <v>55.5</v>
      </c>
      <c r="AL194" s="41">
        <v>12260.888969550148</v>
      </c>
      <c r="AM194" s="123">
        <f t="shared" si="52"/>
        <v>288436.18691977026</v>
      </c>
      <c r="AN194" s="128">
        <v>-0.13342756161892766</v>
      </c>
      <c r="AO194" s="125">
        <v>0.46792926828608472</v>
      </c>
      <c r="AP194" s="125">
        <v>0.10479496948184597</v>
      </c>
      <c r="AQ194" s="125">
        <v>5.9921643100568689E-2</v>
      </c>
      <c r="AR194" s="125">
        <v>6.9750850199003844E-2</v>
      </c>
      <c r="AS194" s="125">
        <v>-2.535432410498295E-2</v>
      </c>
      <c r="AT194" s="125">
        <v>3.8731625625300303E-2</v>
      </c>
      <c r="AU194" s="125">
        <v>8.4369859181145923E-3</v>
      </c>
      <c r="AV194" s="125">
        <v>-4.071469502224101E-2</v>
      </c>
      <c r="AW194" s="125">
        <v>1.9655454334828182E-3</v>
      </c>
      <c r="AX194" s="125" t="s">
        <v>154</v>
      </c>
      <c r="AY194" s="125">
        <v>-1.4332977766777222E-2</v>
      </c>
      <c r="AZ194" s="140">
        <v>1.9932669049175233E-2</v>
      </c>
      <c r="BA194" s="128">
        <v>2.0546058274560686E-2</v>
      </c>
      <c r="BB194" s="125">
        <v>3.3993187137047132E-2</v>
      </c>
      <c r="BC194" s="125">
        <v>1.4788926293095361E-2</v>
      </c>
      <c r="BD194" s="125">
        <v>-1.962739637936739E-2</v>
      </c>
      <c r="BE194" s="125">
        <v>7.9158924867506197E-3</v>
      </c>
      <c r="BF194" s="125">
        <v>3.020413455655957E-3</v>
      </c>
      <c r="BG194" s="125">
        <v>3.7917069343635257E-2</v>
      </c>
      <c r="BH194" s="125">
        <v>2.8631888954966378E-4</v>
      </c>
      <c r="BI194" s="125">
        <v>-9.8821189216062866E-3</v>
      </c>
      <c r="BJ194" s="125">
        <v>9.2051403426454126E-3</v>
      </c>
      <c r="BK194" s="125" t="s">
        <v>154</v>
      </c>
      <c r="BL194" s="125">
        <v>-5.0264428509931847E-2</v>
      </c>
      <c r="BM194" s="129">
        <v>3.724572925462688E-3</v>
      </c>
      <c r="BN194" s="29">
        <v>3050.7119888259635</v>
      </c>
      <c r="BO194" s="29">
        <f t="shared" si="53"/>
        <v>71767.694465931912</v>
      </c>
      <c r="BP194" s="29">
        <v>12852.686571504202</v>
      </c>
      <c r="BQ194" s="26">
        <f t="shared" si="54"/>
        <v>302358.16632597917</v>
      </c>
      <c r="BR194" s="26">
        <v>149.31114836680999</v>
      </c>
      <c r="BS194" s="26">
        <f t="shared" si="55"/>
        <v>3512.5298342143683</v>
      </c>
      <c r="BT194" s="78">
        <v>16052.710134842453</v>
      </c>
      <c r="BU194" s="33">
        <f t="shared" si="56"/>
        <v>377638.40065115521</v>
      </c>
      <c r="BV194" s="45">
        <v>8.3699999999999992</v>
      </c>
      <c r="BW194" s="34">
        <v>18.5</v>
      </c>
      <c r="BX194" s="30">
        <v>3.44</v>
      </c>
      <c r="BY194" s="27">
        <v>8.2899999999999991</v>
      </c>
      <c r="BZ194" s="27"/>
      <c r="CA194" s="27">
        <v>13.98</v>
      </c>
      <c r="CB194" s="79"/>
      <c r="CC194" s="35">
        <v>4.16</v>
      </c>
      <c r="CD194" s="8">
        <v>23.466164705882356</v>
      </c>
      <c r="CE194" s="9">
        <v>23.630423529411761</v>
      </c>
      <c r="CF194" s="10">
        <v>0.2</v>
      </c>
      <c r="CG194" s="11">
        <v>-1.0900000000000001</v>
      </c>
      <c r="CH194" s="11">
        <v>-0.2</v>
      </c>
      <c r="CI194" s="88">
        <v>-4.03</v>
      </c>
      <c r="CJ194" s="12">
        <v>265.20999999999998</v>
      </c>
      <c r="CK194" s="22">
        <f t="shared" si="57"/>
        <v>6239.038728999999</v>
      </c>
      <c r="CL194" s="1">
        <v>265.20999999999998</v>
      </c>
      <c r="CM194" s="22">
        <f t="shared" si="58"/>
        <v>6239.038728999999</v>
      </c>
      <c r="CN194" s="1">
        <v>248.09</v>
      </c>
      <c r="CO194" s="23">
        <f t="shared" si="59"/>
        <v>5836.2924409999996</v>
      </c>
      <c r="CP194" s="1">
        <v>17.12</v>
      </c>
      <c r="CQ194" s="23">
        <f t="shared" si="60"/>
        <v>402.74628799999999</v>
      </c>
      <c r="CR194" s="1">
        <v>0</v>
      </c>
      <c r="CS194" s="24">
        <f t="shared" si="61"/>
        <v>0</v>
      </c>
      <c r="CT194" s="82">
        <v>385.69</v>
      </c>
      <c r="CU194" s="22">
        <f t="shared" si="62"/>
        <v>9073.3186809999988</v>
      </c>
      <c r="CV194" s="1">
        <v>261.19</v>
      </c>
      <c r="CW194" s="23">
        <f t="shared" si="63"/>
        <v>6144.4686309999997</v>
      </c>
      <c r="CX194" s="1">
        <v>124.51</v>
      </c>
      <c r="CY194" s="24">
        <f t="shared" si="64"/>
        <v>2929.0852989999998</v>
      </c>
      <c r="CZ194" s="85">
        <v>4.03</v>
      </c>
      <c r="DA194" s="25">
        <f t="shared" si="65"/>
        <v>94.805346999999998</v>
      </c>
      <c r="DB194" s="25">
        <v>4521.79</v>
      </c>
      <c r="DC194" s="25">
        <v>58239.44</v>
      </c>
      <c r="DD194" s="25">
        <v>230310.67</v>
      </c>
      <c r="DE194" s="157">
        <v>312295.59999999998</v>
      </c>
      <c r="DF194" s="157">
        <v>17957.404780072298</v>
      </c>
      <c r="DG194" s="157">
        <v>48345.827325400998</v>
      </c>
      <c r="DH194" s="4">
        <v>0.29440628066732533</v>
      </c>
    </row>
    <row r="195" spans="1:112" x14ac:dyDescent="0.2">
      <c r="A195" s="39">
        <v>43040</v>
      </c>
      <c r="B195" s="48">
        <v>235.80340000000001</v>
      </c>
      <c r="C195" s="150">
        <v>23.5763</v>
      </c>
      <c r="D195" s="150">
        <v>23.741299999999999</v>
      </c>
      <c r="E195" s="49">
        <v>1113.04</v>
      </c>
      <c r="F195" s="95">
        <f t="shared" si="44"/>
        <v>26241.364952</v>
      </c>
      <c r="G195" s="51">
        <v>685.68</v>
      </c>
      <c r="H195" s="95">
        <f t="shared" si="45"/>
        <v>16165.797384</v>
      </c>
      <c r="I195" s="53">
        <v>-427.36</v>
      </c>
      <c r="J195" s="98">
        <f t="shared" si="46"/>
        <v>-10075.567568</v>
      </c>
      <c r="K195" s="51">
        <v>71.900000000000006</v>
      </c>
      <c r="L195" s="95">
        <f t="shared" si="47"/>
        <v>16954.264460000002</v>
      </c>
      <c r="M195" s="51">
        <v>363.68</v>
      </c>
      <c r="N195" s="95">
        <f t="shared" si="48"/>
        <v>8574.2287840000008</v>
      </c>
      <c r="O195" s="51">
        <v>7.62</v>
      </c>
      <c r="P195" s="154">
        <f t="shared" si="49"/>
        <v>179.65140600000001</v>
      </c>
      <c r="Q195" s="51">
        <v>356.06</v>
      </c>
      <c r="R195" s="98">
        <f t="shared" si="50"/>
        <v>8394.577378</v>
      </c>
      <c r="S195" s="53">
        <v>105.67</v>
      </c>
      <c r="T195" s="98">
        <f t="shared" si="51"/>
        <v>2491.3076209999999</v>
      </c>
      <c r="U195" s="56">
        <v>1469.6</v>
      </c>
      <c r="V195" s="47">
        <v>1069.487457605135</v>
      </c>
      <c r="W195" s="100">
        <f>F195/([5]Enlaces!$C$17/100)</f>
        <v>21831.418429284528</v>
      </c>
      <c r="X195" s="47">
        <v>658.84978071829312</v>
      </c>
      <c r="Y195" s="100">
        <f>H195/([5]Enlaces!$C$17/100)</f>
        <v>13449.08268219634</v>
      </c>
      <c r="Z195" s="47">
        <v>-410.63767688684192</v>
      </c>
      <c r="AA195" s="100">
        <f>J195/([5]Enlaces!$C$17/100)</f>
        <v>-8382.3357470881874</v>
      </c>
      <c r="AB195" s="47">
        <v>349.44943450535067</v>
      </c>
      <c r="AC195" s="100">
        <f>N195/([5]Enlaces!$C$17/100)</f>
        <v>7133.3018169717143</v>
      </c>
      <c r="AD195" s="47">
        <v>7.3218342799460299</v>
      </c>
      <c r="AE195" s="100">
        <f>(P195/([5]Enlaces!$C$17/100))</f>
        <v>149.46040432612315</v>
      </c>
      <c r="AF195" s="47">
        <v>342.12760022540465</v>
      </c>
      <c r="AG195" s="100">
        <f>(R195/([5]Enlaces!$C$17/100))</f>
        <v>6983.8414126455909</v>
      </c>
      <c r="AH195" s="47">
        <v>101.53520057242743</v>
      </c>
      <c r="AI195" s="100">
        <f>T195/([5]Enlaces!$C$17/100)</f>
        <v>2072.6352920133113</v>
      </c>
      <c r="AJ195" s="42">
        <v>308.10000000000002</v>
      </c>
      <c r="AK195" s="45">
        <v>56.49</v>
      </c>
      <c r="AL195" s="41">
        <v>12278.903771920875</v>
      </c>
      <c r="AM195" s="123">
        <f t="shared" si="52"/>
        <v>289491.11899793812</v>
      </c>
      <c r="AN195" s="128">
        <v>-1.4005232786066579E-2</v>
      </c>
      <c r="AO195" s="125">
        <v>3.8696406923975912E-2</v>
      </c>
      <c r="AP195" s="125">
        <v>5.9499723164333718E-2</v>
      </c>
      <c r="AQ195" s="125">
        <v>-6.7070700547296469E-2</v>
      </c>
      <c r="AR195" s="125">
        <v>2.8005331935797795E-2</v>
      </c>
      <c r="AS195" s="125">
        <v>-1.0668404266207632E-2</v>
      </c>
      <c r="AT195" s="125">
        <v>4.7514504485475895E-2</v>
      </c>
      <c r="AU195" s="125">
        <v>0.60326375074103744</v>
      </c>
      <c r="AV195" s="125">
        <v>0.52137911354760669</v>
      </c>
      <c r="AW195" s="125">
        <v>1.4971417266863352E-2</v>
      </c>
      <c r="AX195" s="125" t="s">
        <v>154</v>
      </c>
      <c r="AY195" s="125">
        <v>2.1407504892151152E-2</v>
      </c>
      <c r="AZ195" s="140">
        <v>3.8338520085573036E-2</v>
      </c>
      <c r="BA195" s="128">
        <v>-1.5052883569371067E-2</v>
      </c>
      <c r="BB195" s="125">
        <v>9.0932997697432683E-3</v>
      </c>
      <c r="BC195" s="125">
        <v>3.8681265787813057E-2</v>
      </c>
      <c r="BD195" s="125">
        <v>1.9191021079903559E-2</v>
      </c>
      <c r="BE195" s="125">
        <v>2.5262646301079439E-2</v>
      </c>
      <c r="BF195" s="125">
        <v>1.2751242803846541E-2</v>
      </c>
      <c r="BG195" s="125">
        <v>3.1389359016496199E-2</v>
      </c>
      <c r="BH195" s="125">
        <v>-9.2279079822206178E-3</v>
      </c>
      <c r="BI195" s="125">
        <v>1.0096095050572629E-2</v>
      </c>
      <c r="BJ195" s="125">
        <v>5.6713139840831595E-3</v>
      </c>
      <c r="BK195" s="125" t="s">
        <v>154</v>
      </c>
      <c r="BL195" s="125">
        <v>-2.1871320132482719E-2</v>
      </c>
      <c r="BM195" s="129">
        <v>1.022277419566886E-2</v>
      </c>
      <c r="BN195" s="29">
        <v>3009.8019228845901</v>
      </c>
      <c r="BO195" s="29">
        <f t="shared" si="53"/>
        <v>70959.99307450396</v>
      </c>
      <c r="BP195" s="29">
        <v>13025.655062750857</v>
      </c>
      <c r="BQ195" s="26">
        <f t="shared" si="54"/>
        <v>307096.75145593303</v>
      </c>
      <c r="BR195" s="26">
        <v>152.62262505973027</v>
      </c>
      <c r="BS195" s="26">
        <f t="shared" si="55"/>
        <v>3598.2767951957185</v>
      </c>
      <c r="BT195" s="78">
        <v>16188.079610695178</v>
      </c>
      <c r="BU195" s="33">
        <f t="shared" si="56"/>
        <v>381655.02132563276</v>
      </c>
      <c r="BV195" s="45">
        <v>8.31</v>
      </c>
      <c r="BW195" s="34">
        <v>18.45</v>
      </c>
      <c r="BX195" s="30">
        <v>3.45</v>
      </c>
      <c r="BY195" s="27">
        <v>8.35</v>
      </c>
      <c r="BZ195" s="27"/>
      <c r="CA195" s="27">
        <v>13.53</v>
      </c>
      <c r="CB195" s="79"/>
      <c r="CC195" s="35">
        <v>3.85</v>
      </c>
      <c r="CD195" s="8">
        <v>23.568261904761901</v>
      </c>
      <c r="CE195" s="9">
        <v>23.733242857142859</v>
      </c>
      <c r="CF195" s="10">
        <v>0.4</v>
      </c>
      <c r="CG195" s="11">
        <v>-1.68</v>
      </c>
      <c r="CH195" s="11">
        <v>-0.4</v>
      </c>
      <c r="CI195" s="88">
        <v>-6.29</v>
      </c>
      <c r="CJ195" s="12">
        <v>318.24</v>
      </c>
      <c r="CK195" s="22">
        <f t="shared" si="57"/>
        <v>7502.9217120000003</v>
      </c>
      <c r="CL195" s="1">
        <v>318.24</v>
      </c>
      <c r="CM195" s="22">
        <f t="shared" si="58"/>
        <v>7502.9217120000003</v>
      </c>
      <c r="CN195" s="1">
        <v>300.19</v>
      </c>
      <c r="CO195" s="23">
        <f t="shared" si="59"/>
        <v>7077.3694969999997</v>
      </c>
      <c r="CP195" s="1">
        <v>18.05</v>
      </c>
      <c r="CQ195" s="23">
        <f t="shared" si="60"/>
        <v>425.55221499999999</v>
      </c>
      <c r="CR195" s="1">
        <v>0</v>
      </c>
      <c r="CS195" s="24">
        <f t="shared" si="61"/>
        <v>0</v>
      </c>
      <c r="CT195" s="82">
        <v>428.59</v>
      </c>
      <c r="CU195" s="22">
        <f t="shared" si="62"/>
        <v>10104.566417</v>
      </c>
      <c r="CV195" s="1">
        <v>372.21</v>
      </c>
      <c r="CW195" s="23">
        <f t="shared" si="63"/>
        <v>8775.3346229999988</v>
      </c>
      <c r="CX195" s="1">
        <v>56.39</v>
      </c>
      <c r="CY195" s="24">
        <f t="shared" si="64"/>
        <v>1329.4675569999999</v>
      </c>
      <c r="CZ195" s="85">
        <v>-53.97</v>
      </c>
      <c r="DA195" s="25">
        <f t="shared" si="65"/>
        <v>-1272.4129109999999</v>
      </c>
      <c r="DB195" s="25">
        <v>4481.32</v>
      </c>
      <c r="DC195" s="25">
        <v>59674.18</v>
      </c>
      <c r="DD195" s="25">
        <v>232428.75</v>
      </c>
      <c r="DE195" s="157">
        <v>316074.01</v>
      </c>
      <c r="DF195" s="157">
        <v>18350.4990336105</v>
      </c>
      <c r="DG195" s="157">
        <v>49791.711553700203</v>
      </c>
      <c r="DH195" s="4">
        <v>0.48923679060666192</v>
      </c>
    </row>
    <row r="196" spans="1:112" x14ac:dyDescent="0.2">
      <c r="A196" s="39">
        <v>43070</v>
      </c>
      <c r="B196" s="48">
        <v>251.2336</v>
      </c>
      <c r="C196" s="150">
        <v>23.587900000000001</v>
      </c>
      <c r="D196" s="150">
        <v>23.753</v>
      </c>
      <c r="E196" s="49">
        <v>976.27</v>
      </c>
      <c r="F196" s="95">
        <f t="shared" si="44"/>
        <v>23028.159133000001</v>
      </c>
      <c r="G196" s="51">
        <v>585.16</v>
      </c>
      <c r="H196" s="95">
        <f t="shared" si="45"/>
        <v>13802.695564</v>
      </c>
      <c r="I196" s="53">
        <v>-391.11</v>
      </c>
      <c r="J196" s="98">
        <f t="shared" si="46"/>
        <v>-9225.4635690000014</v>
      </c>
      <c r="K196" s="51">
        <v>76.13</v>
      </c>
      <c r="L196" s="95">
        <f t="shared" si="47"/>
        <v>19126.413967999997</v>
      </c>
      <c r="M196" s="51">
        <v>372.57</v>
      </c>
      <c r="N196" s="95">
        <f t="shared" si="48"/>
        <v>8788.1439030000001</v>
      </c>
      <c r="O196" s="51">
        <v>6.59</v>
      </c>
      <c r="P196" s="154">
        <f t="shared" si="49"/>
        <v>155.44426100000001</v>
      </c>
      <c r="Q196" s="51">
        <v>365.98</v>
      </c>
      <c r="R196" s="98">
        <f t="shared" si="50"/>
        <v>8632.6996420000014</v>
      </c>
      <c r="S196" s="53">
        <v>110.57</v>
      </c>
      <c r="T196" s="98">
        <f t="shared" si="51"/>
        <v>2608.1141029999999</v>
      </c>
      <c r="U196" s="56">
        <v>1452.4</v>
      </c>
      <c r="V196" s="47">
        <v>938.62093179568922</v>
      </c>
      <c r="W196" s="100">
        <f>F196/([5]Enlaces!$C$17/100)</f>
        <v>19158.202273710485</v>
      </c>
      <c r="X196" s="47">
        <v>562.59377472376036</v>
      </c>
      <c r="Y196" s="100">
        <f>H196/([5]Enlaces!$C$17/100)</f>
        <v>11483.107790349417</v>
      </c>
      <c r="Z196" s="47">
        <v>-376.02715707192891</v>
      </c>
      <c r="AA196" s="100">
        <f>J196/([5]Enlaces!$C$17/100)</f>
        <v>-7675.0944833610665</v>
      </c>
      <c r="AB196" s="47">
        <v>358.20213727669596</v>
      </c>
      <c r="AC196" s="100">
        <f>N196/([5]Enlaces!$C$17/100)</f>
        <v>7311.2678061564066</v>
      </c>
      <c r="AD196" s="47">
        <v>6.335861944476008</v>
      </c>
      <c r="AE196" s="100">
        <f>(P196/([5]Enlaces!$C$17/100))</f>
        <v>129.32134858569054</v>
      </c>
      <c r="AF196" s="47">
        <v>351.86627533221997</v>
      </c>
      <c r="AG196" s="100">
        <f>(R196/([5]Enlaces!$C$17/100))</f>
        <v>7181.946457570717</v>
      </c>
      <c r="AH196" s="47">
        <v>106.30595678311262</v>
      </c>
      <c r="AI196" s="100">
        <f>T196/([5]Enlaces!$C$17/100)</f>
        <v>2169.8120657237937</v>
      </c>
      <c r="AJ196" s="42">
        <v>310.10000000000002</v>
      </c>
      <c r="AK196" s="45">
        <v>56.97</v>
      </c>
      <c r="AL196" s="41">
        <v>12479.624379832849</v>
      </c>
      <c r="AM196" s="123">
        <f t="shared" si="52"/>
        <v>294368.13190905924</v>
      </c>
      <c r="AN196" s="128">
        <v>5.7767977010159122E-4</v>
      </c>
      <c r="AO196" s="125">
        <v>5.9860846336108997E-2</v>
      </c>
      <c r="AP196" s="125">
        <v>3.6220583123932393E-2</v>
      </c>
      <c r="AQ196" s="125">
        <v>1.3771293370880677E-2</v>
      </c>
      <c r="AR196" s="125">
        <v>-6.5860286839280135E-2</v>
      </c>
      <c r="AS196" s="125">
        <v>1.5133184416883605E-2</v>
      </c>
      <c r="AT196" s="125">
        <v>0.11584251168394477</v>
      </c>
      <c r="AU196" s="125">
        <v>-4.2704548314395074E-3</v>
      </c>
      <c r="AV196" s="125">
        <v>2.6644492684930743E-2</v>
      </c>
      <c r="AW196" s="125">
        <v>-6.8038729919706054E-3</v>
      </c>
      <c r="AX196" s="125" t="s">
        <v>154</v>
      </c>
      <c r="AY196" s="125">
        <v>-2.8413413196555215E-3</v>
      </c>
      <c r="AZ196" s="140">
        <v>2.3476864510256767E-2</v>
      </c>
      <c r="BA196" s="128">
        <v>-5.6548009803397692E-3</v>
      </c>
      <c r="BB196" s="125">
        <v>1.9334434745457152E-3</v>
      </c>
      <c r="BC196" s="125">
        <v>-2.9213278430721634E-2</v>
      </c>
      <c r="BD196" s="125">
        <v>-6.0133559125664648E-3</v>
      </c>
      <c r="BE196" s="125">
        <v>-2.4683291619803982E-2</v>
      </c>
      <c r="BF196" s="125">
        <v>8.5373406441815458E-3</v>
      </c>
      <c r="BG196" s="125">
        <v>2.4459025844533189E-2</v>
      </c>
      <c r="BH196" s="125">
        <v>1.7314189102212829E-2</v>
      </c>
      <c r="BI196" s="125">
        <v>8.0331969100133849E-2</v>
      </c>
      <c r="BJ196" s="125">
        <v>2.5842248637353293E-3</v>
      </c>
      <c r="BK196" s="125" t="s">
        <v>154</v>
      </c>
      <c r="BL196" s="125">
        <v>0.11363909494547575</v>
      </c>
      <c r="BM196" s="129">
        <v>1.6990262494475994E-2</v>
      </c>
      <c r="BN196" s="29">
        <v>3181.3439466524992</v>
      </c>
      <c r="BO196" s="29">
        <f t="shared" si="53"/>
        <v>75041.222879244495</v>
      </c>
      <c r="BP196" s="29">
        <v>13142.068618687488</v>
      </c>
      <c r="BQ196" s="26">
        <f t="shared" si="54"/>
        <v>309993.80037073861</v>
      </c>
      <c r="BR196" s="26">
        <v>166.93301245238229</v>
      </c>
      <c r="BS196" s="26">
        <f t="shared" si="55"/>
        <v>3937.5992044255481</v>
      </c>
      <c r="BT196" s="78">
        <v>16490.34557779237</v>
      </c>
      <c r="BU196" s="33">
        <f t="shared" si="56"/>
        <v>388972.62245440867</v>
      </c>
      <c r="BV196" s="45">
        <v>8.17</v>
      </c>
      <c r="BW196" s="34">
        <v>18.239999999999998</v>
      </c>
      <c r="BX196" s="30">
        <v>3.43</v>
      </c>
      <c r="BY196" s="27">
        <v>7.99</v>
      </c>
      <c r="BZ196" s="27"/>
      <c r="CA196" s="27">
        <v>12.9</v>
      </c>
      <c r="CB196" s="79"/>
      <c r="CC196" s="35">
        <v>3.11</v>
      </c>
      <c r="CD196" s="8">
        <v>23.557952631578946</v>
      </c>
      <c r="CE196" s="9">
        <v>23.722863157894732</v>
      </c>
      <c r="CF196" s="10">
        <v>2.15</v>
      </c>
      <c r="CG196" s="11">
        <v>-0.89</v>
      </c>
      <c r="CH196" s="11">
        <v>0.81</v>
      </c>
      <c r="CI196" s="88">
        <v>-7.06</v>
      </c>
      <c r="CJ196" s="12">
        <v>536.39</v>
      </c>
      <c r="CK196" s="22">
        <f t="shared" si="57"/>
        <v>12652.313681</v>
      </c>
      <c r="CL196" s="1">
        <v>536.39</v>
      </c>
      <c r="CM196" s="22">
        <f t="shared" si="58"/>
        <v>12652.313681</v>
      </c>
      <c r="CN196" s="1">
        <v>490.67</v>
      </c>
      <c r="CO196" s="23">
        <f t="shared" si="59"/>
        <v>11573.874893</v>
      </c>
      <c r="CP196" s="1">
        <v>45.72</v>
      </c>
      <c r="CQ196" s="23">
        <f t="shared" si="60"/>
        <v>1078.4387879999999</v>
      </c>
      <c r="CR196" s="1">
        <v>0</v>
      </c>
      <c r="CS196" s="24">
        <f t="shared" si="61"/>
        <v>0</v>
      </c>
      <c r="CT196" s="82">
        <v>848.54</v>
      </c>
      <c r="CU196" s="22">
        <f t="shared" si="62"/>
        <v>20015.276666000002</v>
      </c>
      <c r="CV196" s="1">
        <v>579.84</v>
      </c>
      <c r="CW196" s="23">
        <f t="shared" si="63"/>
        <v>13677.207936000001</v>
      </c>
      <c r="CX196" s="1">
        <v>268.7</v>
      </c>
      <c r="CY196" s="24">
        <f t="shared" si="64"/>
        <v>6338.06873</v>
      </c>
      <c r="CZ196" s="85">
        <v>-43.45</v>
      </c>
      <c r="DA196" s="25">
        <f t="shared" si="65"/>
        <v>-1024.8942550000002</v>
      </c>
      <c r="DB196" s="25">
        <v>4785.6400000000003</v>
      </c>
      <c r="DC196" s="25">
        <v>66674.11</v>
      </c>
      <c r="DD196" s="25">
        <v>241906.87</v>
      </c>
      <c r="DE196" s="157">
        <v>323558.92</v>
      </c>
      <c r="DF196" s="157">
        <v>18346.096186317202</v>
      </c>
      <c r="DG196" s="157">
        <v>49436.261120898802</v>
      </c>
      <c r="DH196" s="4">
        <v>0.64913988964621083</v>
      </c>
    </row>
    <row r="197" spans="1:112" x14ac:dyDescent="0.2">
      <c r="A197" s="39">
        <v>43101</v>
      </c>
      <c r="B197" s="48">
        <v>228.96709999999999</v>
      </c>
      <c r="C197" s="150">
        <v>23.583300000000001</v>
      </c>
      <c r="D197" s="150">
        <v>23.7484</v>
      </c>
      <c r="E197" s="49">
        <v>1062</v>
      </c>
      <c r="F197" s="95">
        <f t="shared" si="44"/>
        <v>25045.464600000003</v>
      </c>
      <c r="G197" s="51">
        <v>731.09</v>
      </c>
      <c r="H197" s="95">
        <f t="shared" si="45"/>
        <v>17241.514797000003</v>
      </c>
      <c r="I197" s="53">
        <v>-330.91</v>
      </c>
      <c r="J197" s="98">
        <f t="shared" si="46"/>
        <v>-7803.9498030000013</v>
      </c>
      <c r="K197" s="51">
        <v>78.760000000000005</v>
      </c>
      <c r="L197" s="95">
        <f t="shared" si="47"/>
        <v>18033.448796000001</v>
      </c>
      <c r="M197" s="51">
        <v>342.17</v>
      </c>
      <c r="N197" s="95">
        <f t="shared" si="48"/>
        <v>8069.4977610000005</v>
      </c>
      <c r="O197" s="51">
        <v>8.34</v>
      </c>
      <c r="P197" s="154">
        <f t="shared" si="49"/>
        <v>196.68472199999999</v>
      </c>
      <c r="Q197" s="51">
        <v>333.83</v>
      </c>
      <c r="R197" s="98">
        <f t="shared" si="50"/>
        <v>7872.8130389999997</v>
      </c>
      <c r="S197" s="53">
        <v>116.03</v>
      </c>
      <c r="T197" s="98">
        <f t="shared" si="51"/>
        <v>2736.3702990000002</v>
      </c>
      <c r="U197" s="56">
        <v>1473.21</v>
      </c>
      <c r="V197" s="47">
        <v>1015.5125692407642</v>
      </c>
      <c r="W197" s="100">
        <f>F197/([5]Enlaces!$C$17/100)</f>
        <v>20836.493011647257</v>
      </c>
      <c r="X197" s="47">
        <v>699.08764994936939</v>
      </c>
      <c r="Y197" s="100">
        <f>H197/([5]Enlaces!$C$17/100)</f>
        <v>14344.022293677208</v>
      </c>
      <c r="Z197" s="47">
        <v>-316.42491929139481</v>
      </c>
      <c r="AA197" s="100">
        <f>J197/([5]Enlaces!$C$17/100)</f>
        <v>-6492.4707179700508</v>
      </c>
      <c r="AB197" s="47">
        <v>327.19202995961609</v>
      </c>
      <c r="AC197" s="100">
        <f>N197/([5]Enlaces!$C$17/100)</f>
        <v>6713.3924800332788</v>
      </c>
      <c r="AD197" s="47">
        <v>7.974929216071537</v>
      </c>
      <c r="AE197" s="100">
        <f>(P197/([5]Enlaces!$C$17/100))</f>
        <v>163.6312163061564</v>
      </c>
      <c r="AF197" s="47">
        <v>319.21710074354451</v>
      </c>
      <c r="AG197" s="100">
        <f>(R197/([5]Enlaces!$C$17/100))</f>
        <v>6549.7612637271213</v>
      </c>
      <c r="AH197" s="47">
        <v>110.9509636619641</v>
      </c>
      <c r="AI197" s="100">
        <f>T197/([5]Enlaces!$C$17/100)</f>
        <v>2276.5143918469221</v>
      </c>
      <c r="AJ197" s="42">
        <v>311</v>
      </c>
      <c r="AK197" s="45">
        <v>54.44</v>
      </c>
      <c r="AL197" s="41">
        <v>12499.708768943985</v>
      </c>
      <c r="AM197" s="123">
        <f t="shared" si="52"/>
        <v>294784.38181063673</v>
      </c>
      <c r="AN197" s="128">
        <v>0.31365734740608264</v>
      </c>
      <c r="AO197" s="125">
        <v>-1.0560604406934182E-2</v>
      </c>
      <c r="AP197" s="125">
        <v>-7.8160418668223097E-2</v>
      </c>
      <c r="AQ197" s="125">
        <v>6.3514774122460205E-2</v>
      </c>
      <c r="AR197" s="125">
        <v>-1.3576543948021769E-3</v>
      </c>
      <c r="AS197" s="125">
        <v>-4.0909116973935067E-2</v>
      </c>
      <c r="AT197" s="125">
        <v>0.11809849524943061</v>
      </c>
      <c r="AU197" s="125">
        <v>-9.4202658810182971E-4</v>
      </c>
      <c r="AV197" s="125">
        <v>5.0405460647375833E-3</v>
      </c>
      <c r="AW197" s="125">
        <v>3.2527191772554476E-2</v>
      </c>
      <c r="AX197" s="125" t="s">
        <v>154</v>
      </c>
      <c r="AY197" s="125">
        <v>-9.1250403067363317E-3</v>
      </c>
      <c r="AZ197" s="140">
        <v>3.2284008039314971E-2</v>
      </c>
      <c r="BA197" s="128">
        <v>4.0551116979860913E-2</v>
      </c>
      <c r="BB197" s="125">
        <v>-1.4073198465834547E-2</v>
      </c>
      <c r="BC197" s="125">
        <v>-4.1253534864416075E-2</v>
      </c>
      <c r="BD197" s="125">
        <v>2.8671180556139042E-4</v>
      </c>
      <c r="BE197" s="125">
        <v>-8.0264957867267617E-3</v>
      </c>
      <c r="BF197" s="125">
        <v>4.5677551786167392E-3</v>
      </c>
      <c r="BG197" s="125">
        <v>1.0165553282976969E-3</v>
      </c>
      <c r="BH197" s="125">
        <v>4.2663900588209014E-3</v>
      </c>
      <c r="BI197" s="125">
        <v>6.0227229807989779E-3</v>
      </c>
      <c r="BJ197" s="125">
        <v>1.3507938104777573E-3</v>
      </c>
      <c r="BK197" s="125" t="s">
        <v>154</v>
      </c>
      <c r="BL197" s="125">
        <v>2.0077624723568999E-3</v>
      </c>
      <c r="BM197" s="129">
        <v>5.2596399065718558E-4</v>
      </c>
      <c r="BN197" s="29">
        <v>3197.2353851896682</v>
      </c>
      <c r="BO197" s="29">
        <f t="shared" si="53"/>
        <v>75401.361259543512</v>
      </c>
      <c r="BP197" s="29">
        <v>13272.117400015488</v>
      </c>
      <c r="BQ197" s="26">
        <f t="shared" si="54"/>
        <v>313000.32627978525</v>
      </c>
      <c r="BR197" s="26">
        <v>138.99853498451586</v>
      </c>
      <c r="BS197" s="26">
        <f t="shared" si="55"/>
        <v>3278.0441501003329</v>
      </c>
      <c r="BT197" s="78">
        <v>16608.351320189671</v>
      </c>
      <c r="BU197" s="33">
        <f t="shared" si="56"/>
        <v>391679.73168942909</v>
      </c>
      <c r="BV197" s="45">
        <v>8.18</v>
      </c>
      <c r="BW197" s="34">
        <v>18.09</v>
      </c>
      <c r="BX197" s="30">
        <v>3.5</v>
      </c>
      <c r="BY197" s="27">
        <v>8.33</v>
      </c>
      <c r="BZ197" s="27"/>
      <c r="CA197" s="27">
        <v>12.93</v>
      </c>
      <c r="CB197" s="79"/>
      <c r="CC197" s="35">
        <v>3.59</v>
      </c>
      <c r="CD197" s="8">
        <v>23.598881818181816</v>
      </c>
      <c r="CE197" s="9">
        <v>23.764049999999987</v>
      </c>
      <c r="CF197" s="10">
        <v>2.4700000000000002</v>
      </c>
      <c r="CG197" s="11">
        <v>-1.1000000000000001</v>
      </c>
      <c r="CH197" s="11">
        <v>1.52</v>
      </c>
      <c r="CI197" s="88">
        <v>-8.7799999999999994</v>
      </c>
      <c r="CJ197" s="12">
        <v>339.52</v>
      </c>
      <c r="CK197" s="22">
        <f t="shared" si="57"/>
        <v>8007.0020160000004</v>
      </c>
      <c r="CL197" s="1">
        <v>339.52</v>
      </c>
      <c r="CM197" s="22">
        <f t="shared" si="58"/>
        <v>8007.0020160000004</v>
      </c>
      <c r="CN197" s="1">
        <v>298.95</v>
      </c>
      <c r="CO197" s="23">
        <f t="shared" si="59"/>
        <v>7050.227535</v>
      </c>
      <c r="CP197" s="1">
        <v>40.58</v>
      </c>
      <c r="CQ197" s="23">
        <f t="shared" si="60"/>
        <v>957.01031399999999</v>
      </c>
      <c r="CR197" s="1">
        <v>0</v>
      </c>
      <c r="CS197" s="24">
        <f t="shared" si="61"/>
        <v>0</v>
      </c>
      <c r="CT197" s="82">
        <v>281.24</v>
      </c>
      <c r="CU197" s="22">
        <f t="shared" si="62"/>
        <v>6632.5672920000006</v>
      </c>
      <c r="CV197" s="1">
        <v>231.29</v>
      </c>
      <c r="CW197" s="23">
        <f t="shared" si="63"/>
        <v>5454.5814570000002</v>
      </c>
      <c r="CX197" s="1">
        <v>49.95</v>
      </c>
      <c r="CY197" s="24">
        <f t="shared" si="64"/>
        <v>1177.9858350000002</v>
      </c>
      <c r="CZ197" s="85">
        <v>108.23</v>
      </c>
      <c r="DA197" s="25">
        <f t="shared" si="65"/>
        <v>2552.4205590000001</v>
      </c>
      <c r="DB197" s="25">
        <v>4674.03</v>
      </c>
      <c r="DC197" s="25">
        <v>64866.23</v>
      </c>
      <c r="DD197" s="25">
        <v>241378.01</v>
      </c>
      <c r="DE197" s="157">
        <v>323466.45</v>
      </c>
      <c r="DF197" s="157">
        <v>17944.1962381923</v>
      </c>
      <c r="DG197" s="157">
        <v>47279.476026996999</v>
      </c>
      <c r="DH197" s="4">
        <v>0.29022895840051799</v>
      </c>
    </row>
    <row r="198" spans="1:112" x14ac:dyDescent="0.2">
      <c r="A198" s="39">
        <v>43132</v>
      </c>
      <c r="B198" s="48">
        <v>228.1232</v>
      </c>
      <c r="C198" s="150">
        <v>23.5868</v>
      </c>
      <c r="D198" s="150">
        <v>23.751899999999999</v>
      </c>
      <c r="E198" s="49">
        <v>967.47</v>
      </c>
      <c r="F198" s="95">
        <f t="shared" ref="F198:F245" si="66">+E198*C198</f>
        <v>22819.521396</v>
      </c>
      <c r="G198" s="51">
        <v>779.41</v>
      </c>
      <c r="H198" s="95">
        <f t="shared" ref="H198:H245" si="67">+G198*C198</f>
        <v>18383.787787999998</v>
      </c>
      <c r="I198" s="53">
        <v>-188.06</v>
      </c>
      <c r="J198" s="98">
        <f t="shared" ref="J198:J245" si="68">+I198*C198</f>
        <v>-4435.7336080000005</v>
      </c>
      <c r="K198" s="51">
        <v>80.98</v>
      </c>
      <c r="L198" s="95">
        <f t="shared" ref="L198:L245" si="69">+K198*B198</f>
        <v>18473.416735999999</v>
      </c>
      <c r="M198" s="51">
        <v>349.09</v>
      </c>
      <c r="N198" s="95">
        <f t="shared" ref="N198:N245" si="70">+M198*C198</f>
        <v>8233.9160119999997</v>
      </c>
      <c r="O198" s="51">
        <v>7.58</v>
      </c>
      <c r="P198" s="154">
        <f t="shared" ref="P198:P245" si="71">+O198*C198</f>
        <v>178.78794400000001</v>
      </c>
      <c r="Q198" s="51">
        <v>341.5</v>
      </c>
      <c r="R198" s="98">
        <f t="shared" ref="R198:R245" si="72">+Q198*C198</f>
        <v>8054.8922000000002</v>
      </c>
      <c r="S198" s="53">
        <v>81.650000000000006</v>
      </c>
      <c r="T198" s="98">
        <f t="shared" ref="T198:T245" si="73">+S198*C198</f>
        <v>1925.8622200000002</v>
      </c>
      <c r="U198" s="56">
        <v>1008.2</v>
      </c>
      <c r="V198" s="47">
        <v>920.94427907032696</v>
      </c>
      <c r="W198" s="100">
        <f>F198/([5]Enlaces!$C$17/100)</f>
        <v>18984.626785357737</v>
      </c>
      <c r="X198" s="47">
        <v>741.92810169845416</v>
      </c>
      <c r="Y198" s="100">
        <f>H198/([5]Enlaces!$C$17/100)</f>
        <v>15294.33260232945</v>
      </c>
      <c r="Z198" s="47">
        <v>-179.01617737187271</v>
      </c>
      <c r="AA198" s="100">
        <f>J198/([5]Enlaces!$C$17/100)</f>
        <v>-3690.2941830282866</v>
      </c>
      <c r="AB198" s="47">
        <v>332.30222991995657</v>
      </c>
      <c r="AC198" s="100">
        <f>N198/([5]Enlaces!$C$17/100)</f>
        <v>6850.1797104825291</v>
      </c>
      <c r="AD198" s="47">
        <v>7.215477105598187</v>
      </c>
      <c r="AE198" s="100">
        <f>(P198/([5]Enlaces!$C$17/100))</f>
        <v>148.74204991680534</v>
      </c>
      <c r="AF198" s="47">
        <v>325.07723371527453</v>
      </c>
      <c r="AG198" s="100">
        <f>(R198/([5]Enlaces!$C$17/100))</f>
        <v>6701.2414309484193</v>
      </c>
      <c r="AH198" s="47">
        <v>77.723444020064903</v>
      </c>
      <c r="AI198" s="100">
        <f>T198/([5]Enlaces!$C$17/100)</f>
        <v>1602.2148252911816</v>
      </c>
      <c r="AJ198" s="42">
        <v>313</v>
      </c>
      <c r="AK198" s="45">
        <v>54.73</v>
      </c>
      <c r="AL198" s="41">
        <v>12576.033879078526</v>
      </c>
      <c r="AM198" s="123">
        <f t="shared" ref="AM198:AM245" si="74">+AL198*C198</f>
        <v>296628.39589904941</v>
      </c>
      <c r="AN198" s="128">
        <v>0.11899112183345184</v>
      </c>
      <c r="AO198" s="125">
        <v>0.11642738786244666</v>
      </c>
      <c r="AP198" s="125">
        <v>-1.7173134613826524E-2</v>
      </c>
      <c r="AQ198" s="125">
        <v>-1.7145420022916191E-2</v>
      </c>
      <c r="AR198" s="125">
        <v>6.4490820923399639E-3</v>
      </c>
      <c r="AS198" s="125">
        <v>2.3102572440190094E-3</v>
      </c>
      <c r="AT198" s="125">
        <v>5.3466177086405109E-2</v>
      </c>
      <c r="AU198" s="125">
        <v>1.319717200062609E-2</v>
      </c>
      <c r="AV198" s="125">
        <v>-1.7143878842041937E-3</v>
      </c>
      <c r="AW198" s="125">
        <v>2.8881244069684175E-2</v>
      </c>
      <c r="AX198" s="125" t="s">
        <v>154</v>
      </c>
      <c r="AY198" s="125">
        <v>1.4564528688454148E-2</v>
      </c>
      <c r="AZ198" s="140">
        <v>2.4983846663019449E-2</v>
      </c>
      <c r="BA198" s="128">
        <v>-4.1666707512665768E-2</v>
      </c>
      <c r="BB198" s="125">
        <v>0.10334717983574437</v>
      </c>
      <c r="BC198" s="125">
        <v>-5.3374704234431469E-2</v>
      </c>
      <c r="BD198" s="125">
        <v>-4.8644149111420898E-4</v>
      </c>
      <c r="BE198" s="125">
        <v>-1.6444675537247155E-3</v>
      </c>
      <c r="BF198" s="125">
        <v>7.6211929487515206E-3</v>
      </c>
      <c r="BG198" s="125">
        <v>-1.8133213922312263E-3</v>
      </c>
      <c r="BH198" s="125">
        <v>1.3551613421172837E-2</v>
      </c>
      <c r="BI198" s="125">
        <v>1.0430204541296506E-2</v>
      </c>
      <c r="BJ198" s="125">
        <v>8.6797580483783943E-3</v>
      </c>
      <c r="BK198" s="125" t="s">
        <v>154</v>
      </c>
      <c r="BL198" s="125">
        <v>-1.5526198781579237E-2</v>
      </c>
      <c r="BM198" s="129">
        <v>-4.9393325382239839E-3</v>
      </c>
      <c r="BN198" s="29">
        <v>3283.4022349107026</v>
      </c>
      <c r="BO198" s="29">
        <f t="shared" ref="BO198:BO245" si="75">+BN198*C198</f>
        <v>77444.951834391759</v>
      </c>
      <c r="BP198" s="29">
        <v>13361.828872713893</v>
      </c>
      <c r="BQ198" s="26">
        <f t="shared" ref="BQ198:BQ245" si="76">+BP198*C198</f>
        <v>315162.78525492805</v>
      </c>
      <c r="BR198" s="26">
        <v>128.68083062137035</v>
      </c>
      <c r="BS198" s="26">
        <f t="shared" ref="BS198:BS245" si="77">+BR198*C198</f>
        <v>3035.1690157001381</v>
      </c>
      <c r="BT198" s="78">
        <v>16773.911938245965</v>
      </c>
      <c r="BU198" s="33">
        <f t="shared" ref="BU198:BU245" si="78">+BT198*C198</f>
        <v>395642.90610501991</v>
      </c>
      <c r="BV198" s="45">
        <v>8.1999999999999993</v>
      </c>
      <c r="BW198" s="34">
        <v>18.16</v>
      </c>
      <c r="BX198" s="30">
        <v>3.46</v>
      </c>
      <c r="BY198" s="27">
        <v>8.35</v>
      </c>
      <c r="BZ198" s="27"/>
      <c r="CA198" s="27">
        <v>13.25</v>
      </c>
      <c r="CB198" s="79"/>
      <c r="CC198" s="35">
        <v>3.85</v>
      </c>
      <c r="CD198" s="8">
        <v>23.563805000000002</v>
      </c>
      <c r="CE198" s="9">
        <v>23.728764999999999</v>
      </c>
      <c r="CF198" s="10">
        <v>2.04</v>
      </c>
      <c r="CG198" s="11">
        <v>-1.19</v>
      </c>
      <c r="CH198" s="11">
        <v>2.33</v>
      </c>
      <c r="CI198" s="88">
        <v>-9.3000000000000007</v>
      </c>
      <c r="CJ198" s="12">
        <v>293.95999999999998</v>
      </c>
      <c r="CK198" s="22">
        <f t="shared" ref="CK198:CK245" si="79">+CJ198*C198</f>
        <v>6933.5757279999998</v>
      </c>
      <c r="CL198" s="1">
        <v>293.95999999999998</v>
      </c>
      <c r="CM198" s="22">
        <f t="shared" ref="CM198:CM245" si="80">+CL198*C198</f>
        <v>6933.5757279999998</v>
      </c>
      <c r="CN198" s="1">
        <v>267.44</v>
      </c>
      <c r="CO198" s="23">
        <f t="shared" ref="CO198:CO245" si="81">+CN198*C198</f>
        <v>6308.0537919999997</v>
      </c>
      <c r="CP198" s="1">
        <v>26.53</v>
      </c>
      <c r="CQ198" s="23">
        <f t="shared" ref="CQ198:CQ245" si="82">+CP198*C198</f>
        <v>625.75780400000008</v>
      </c>
      <c r="CR198" s="1">
        <v>0</v>
      </c>
      <c r="CS198" s="24">
        <f t="shared" ref="CS198:CS245" si="83">+CR198*C198</f>
        <v>0</v>
      </c>
      <c r="CT198" s="82">
        <v>332.37</v>
      </c>
      <c r="CU198" s="22">
        <f t="shared" ref="CU198:CU245" si="84">+CT198*C198</f>
        <v>7839.5447160000003</v>
      </c>
      <c r="CV198" s="1">
        <v>255.43</v>
      </c>
      <c r="CW198" s="23">
        <f t="shared" ref="CW198:CW245" si="85">+CV198*C198</f>
        <v>6024.7763240000004</v>
      </c>
      <c r="CX198" s="1">
        <v>76.94</v>
      </c>
      <c r="CY198" s="24">
        <f t="shared" ref="CY198:CY245" si="86">+CX198*C198</f>
        <v>1814.7683919999999</v>
      </c>
      <c r="CZ198" s="85">
        <v>38.53</v>
      </c>
      <c r="DA198" s="25">
        <f t="shared" ref="DA198:DA245" si="87">+CZ198*C198</f>
        <v>908.79940399999998</v>
      </c>
      <c r="DB198" s="25">
        <v>4764.17</v>
      </c>
      <c r="DC198" s="25">
        <v>66344.17</v>
      </c>
      <c r="DD198" s="25">
        <v>245436.04</v>
      </c>
      <c r="DE198" s="157">
        <v>328216.13</v>
      </c>
      <c r="DF198" s="157">
        <v>17679.149072516899</v>
      </c>
      <c r="DG198" s="157">
        <v>46132.3977332738</v>
      </c>
      <c r="DH198" s="4">
        <v>0.64308681672025081</v>
      </c>
    </row>
    <row r="199" spans="1:112" x14ac:dyDescent="0.2">
      <c r="A199" s="39">
        <v>43160</v>
      </c>
      <c r="B199" s="48">
        <v>237.11070000000001</v>
      </c>
      <c r="C199" s="150">
        <v>23.639900000000001</v>
      </c>
      <c r="D199" s="150">
        <v>23.805399999999999</v>
      </c>
      <c r="E199" s="49">
        <v>1068.71</v>
      </c>
      <c r="F199" s="95">
        <f t="shared" si="66"/>
        <v>25264.197529000001</v>
      </c>
      <c r="G199" s="51">
        <v>774.63</v>
      </c>
      <c r="H199" s="95">
        <f t="shared" si="67"/>
        <v>18312.175737000001</v>
      </c>
      <c r="I199" s="53">
        <v>-294.08</v>
      </c>
      <c r="J199" s="98">
        <f t="shared" si="68"/>
        <v>-6952.0217919999996</v>
      </c>
      <c r="K199" s="51">
        <v>76.67</v>
      </c>
      <c r="L199" s="95">
        <f t="shared" si="69"/>
        <v>18179.277368999999</v>
      </c>
      <c r="M199" s="51">
        <v>386.35</v>
      </c>
      <c r="N199" s="95">
        <f t="shared" si="70"/>
        <v>9133.2753650000013</v>
      </c>
      <c r="O199" s="51">
        <v>8</v>
      </c>
      <c r="P199" s="154">
        <f t="shared" si="71"/>
        <v>189.11920000000001</v>
      </c>
      <c r="Q199" s="51">
        <v>378.35</v>
      </c>
      <c r="R199" s="98">
        <f t="shared" si="72"/>
        <v>8944.1561650000003</v>
      </c>
      <c r="S199" s="53">
        <v>119.96</v>
      </c>
      <c r="T199" s="98">
        <f t="shared" si="73"/>
        <v>2835.842404</v>
      </c>
      <c r="U199" s="56">
        <v>1564.61</v>
      </c>
      <c r="V199" s="47">
        <v>1015.0205489393069</v>
      </c>
      <c r="W199" s="100">
        <f>F199/([5]Enlaces!$C$17/100)</f>
        <v>21018.467162229619</v>
      </c>
      <c r="X199" s="47">
        <v>735.71442938201687</v>
      </c>
      <c r="Y199" s="100">
        <f>H199/([5]Enlaces!$C$17/100)</f>
        <v>15234.755188851916</v>
      </c>
      <c r="Z199" s="47">
        <v>-279.30611955728995</v>
      </c>
      <c r="AA199" s="100">
        <f>J199/([5]Enlaces!$C$17/100)</f>
        <v>-5783.7119733777035</v>
      </c>
      <c r="AB199" s="47">
        <v>366.94069399809229</v>
      </c>
      <c r="AC199" s="100">
        <f>N199/([5]Enlaces!$C$17/100)</f>
        <v>7598.3988061564078</v>
      </c>
      <c r="AD199" s="47">
        <v>7.598099008631392</v>
      </c>
      <c r="AE199" s="100">
        <f>(P199/([5]Enlaces!$C$17/100))</f>
        <v>157.33710482529119</v>
      </c>
      <c r="AF199" s="47">
        <v>359.34259498946091</v>
      </c>
      <c r="AG199" s="100">
        <f>(R199/([5]Enlaces!$C$17/100))</f>
        <v>7441.0617013311157</v>
      </c>
      <c r="AH199" s="47">
        <v>113.93349463442772</v>
      </c>
      <c r="AI199" s="100">
        <f>T199/([5]Enlaces!$C$17/100)</f>
        <v>2359.2698868552411</v>
      </c>
      <c r="AJ199" s="42">
        <v>314.10000000000002</v>
      </c>
      <c r="AK199" s="45">
        <v>55.16</v>
      </c>
      <c r="AL199" s="41">
        <v>12618.060287949962</v>
      </c>
      <c r="AM199" s="123">
        <f t="shared" si="74"/>
        <v>298289.68340110831</v>
      </c>
      <c r="AN199" s="128">
        <v>4.6638036216660073E-2</v>
      </c>
      <c r="AO199" s="125">
        <v>-7.1385166689637125E-2</v>
      </c>
      <c r="AP199" s="125">
        <v>2.3598035795025174E-2</v>
      </c>
      <c r="AQ199" s="125">
        <v>5.1453027671728435E-3</v>
      </c>
      <c r="AR199" s="125">
        <v>2.2691970605459799E-2</v>
      </c>
      <c r="AS199" s="125">
        <v>7.2706504563180285E-3</v>
      </c>
      <c r="AT199" s="125">
        <v>2.0373151844751192E-2</v>
      </c>
      <c r="AU199" s="125">
        <v>2.1746339980574403E-2</v>
      </c>
      <c r="AV199" s="125">
        <v>3.2128628539095816E-2</v>
      </c>
      <c r="AW199" s="125">
        <v>9.883056643083199E-3</v>
      </c>
      <c r="AX199" s="125" t="s">
        <v>154</v>
      </c>
      <c r="AY199" s="125">
        <v>1.736151444323486E-3</v>
      </c>
      <c r="AZ199" s="140">
        <v>1.5068875567360474E-2</v>
      </c>
      <c r="BA199" s="128">
        <v>-5.67673656939649E-3</v>
      </c>
      <c r="BB199" s="125">
        <v>-8.5261594249842476E-3</v>
      </c>
      <c r="BC199" s="125">
        <v>-2.3492421769895078E-2</v>
      </c>
      <c r="BD199" s="125">
        <v>-3.5785307065541061E-2</v>
      </c>
      <c r="BE199" s="125">
        <v>1.2087483720307768E-2</v>
      </c>
      <c r="BF199" s="125">
        <v>1.7190738721245102E-2</v>
      </c>
      <c r="BG199" s="125">
        <v>-2.3936672719413465E-3</v>
      </c>
      <c r="BH199" s="125">
        <v>1.2598876052645869E-2</v>
      </c>
      <c r="BI199" s="125">
        <v>8.9813440635120312E-3</v>
      </c>
      <c r="BJ199" s="125">
        <v>1.0377789969175488E-2</v>
      </c>
      <c r="BK199" s="125" t="s">
        <v>154</v>
      </c>
      <c r="BL199" s="125">
        <v>1.5330120320790286E-2</v>
      </c>
      <c r="BM199" s="129">
        <v>6.3026450769696485E-3</v>
      </c>
      <c r="BN199" s="29">
        <v>3288.8774016352199</v>
      </c>
      <c r="BO199" s="29">
        <f t="shared" si="75"/>
        <v>77748.732886916434</v>
      </c>
      <c r="BP199" s="29">
        <v>13436.902417352499</v>
      </c>
      <c r="BQ199" s="26">
        <f t="shared" si="76"/>
        <v>317647.02945597138</v>
      </c>
      <c r="BR199" s="26">
        <v>145.02604020994406</v>
      </c>
      <c r="BS199" s="26">
        <f t="shared" si="77"/>
        <v>3428.4010879590564</v>
      </c>
      <c r="BT199" s="78">
        <v>16870.805859197662</v>
      </c>
      <c r="BU199" s="33">
        <f t="shared" si="78"/>
        <v>398824.16343084682</v>
      </c>
      <c r="BV199" s="45">
        <v>8.23</v>
      </c>
      <c r="BW199" s="34">
        <v>18.190000000000001</v>
      </c>
      <c r="BX199" s="30">
        <v>3.36</v>
      </c>
      <c r="BY199" s="27">
        <v>8.17</v>
      </c>
      <c r="BZ199" s="27"/>
      <c r="CA199" s="27">
        <v>13.26</v>
      </c>
      <c r="CB199" s="79"/>
      <c r="CC199" s="35">
        <v>3.66</v>
      </c>
      <c r="CD199" s="8">
        <v>23.616310526315797</v>
      </c>
      <c r="CE199" s="9">
        <v>23.781631578947369</v>
      </c>
      <c r="CF199" s="10">
        <v>1.53</v>
      </c>
      <c r="CG199" s="11">
        <v>-1.19</v>
      </c>
      <c r="CH199" s="11">
        <v>2.2200000000000002</v>
      </c>
      <c r="CI199" s="88">
        <v>-8.7100000000000009</v>
      </c>
      <c r="CJ199" s="12">
        <v>293.33</v>
      </c>
      <c r="CK199" s="22">
        <f t="shared" si="79"/>
        <v>6934.2918669999999</v>
      </c>
      <c r="CL199" s="1">
        <v>293.33</v>
      </c>
      <c r="CM199" s="22">
        <f t="shared" si="80"/>
        <v>6934.2918669999999</v>
      </c>
      <c r="CN199" s="1">
        <v>276.91000000000003</v>
      </c>
      <c r="CO199" s="23">
        <f t="shared" si="81"/>
        <v>6546.1247090000006</v>
      </c>
      <c r="CP199" s="1">
        <v>16.420000000000002</v>
      </c>
      <c r="CQ199" s="23">
        <f t="shared" si="82"/>
        <v>388.16715800000003</v>
      </c>
      <c r="CR199" s="1">
        <v>0</v>
      </c>
      <c r="CS199" s="24">
        <f t="shared" si="83"/>
        <v>0</v>
      </c>
      <c r="CT199" s="82">
        <v>415.87</v>
      </c>
      <c r="CU199" s="22">
        <f t="shared" si="84"/>
        <v>9831.1252130000012</v>
      </c>
      <c r="CV199" s="1">
        <v>338.13</v>
      </c>
      <c r="CW199" s="23">
        <f t="shared" si="85"/>
        <v>7993.3593870000004</v>
      </c>
      <c r="CX199" s="1">
        <v>77.73</v>
      </c>
      <c r="CY199" s="24">
        <f t="shared" si="86"/>
        <v>1837.5294270000002</v>
      </c>
      <c r="CZ199" s="85">
        <v>-44.8</v>
      </c>
      <c r="DA199" s="25">
        <f t="shared" si="87"/>
        <v>-1059.0675200000001</v>
      </c>
      <c r="DB199" s="25">
        <v>4832.1400000000003</v>
      </c>
      <c r="DC199" s="25">
        <v>67109.539999999994</v>
      </c>
      <c r="DD199" s="25">
        <v>249278.72</v>
      </c>
      <c r="DE199" s="157">
        <v>332171.77</v>
      </c>
      <c r="DF199" s="157">
        <v>17550.954689290898</v>
      </c>
      <c r="DG199" s="157">
        <v>45995.026239729203</v>
      </c>
      <c r="DH199" s="4">
        <v>0.35143769968051242</v>
      </c>
    </row>
    <row r="200" spans="1:112" x14ac:dyDescent="0.2">
      <c r="A200" s="39">
        <v>43191</v>
      </c>
      <c r="B200" s="48">
        <v>227.1174</v>
      </c>
      <c r="C200" s="150">
        <v>23.659400000000002</v>
      </c>
      <c r="D200" s="150">
        <v>23.824999999999999</v>
      </c>
      <c r="E200" s="49">
        <v>1137.77</v>
      </c>
      <c r="F200" s="95">
        <f t="shared" si="66"/>
        <v>26918.955538000002</v>
      </c>
      <c r="G200" s="51">
        <v>745.07</v>
      </c>
      <c r="H200" s="95">
        <f t="shared" si="67"/>
        <v>17627.909158000002</v>
      </c>
      <c r="I200" s="53">
        <v>-392.7</v>
      </c>
      <c r="J200" s="98">
        <f t="shared" si="68"/>
        <v>-9291.0463799999998</v>
      </c>
      <c r="K200" s="51">
        <v>78.92</v>
      </c>
      <c r="L200" s="95">
        <f t="shared" si="69"/>
        <v>17924.105208000001</v>
      </c>
      <c r="M200" s="51">
        <v>426.04</v>
      </c>
      <c r="N200" s="95">
        <f t="shared" si="70"/>
        <v>10079.850776000001</v>
      </c>
      <c r="O200" s="51">
        <v>8.8800000000000008</v>
      </c>
      <c r="P200" s="154">
        <f t="shared" si="71"/>
        <v>210.09547200000003</v>
      </c>
      <c r="Q200" s="51">
        <v>417.15</v>
      </c>
      <c r="R200" s="98">
        <f t="shared" si="72"/>
        <v>9869.5187100000003</v>
      </c>
      <c r="S200" s="53">
        <v>119.26</v>
      </c>
      <c r="T200" s="98">
        <f t="shared" si="73"/>
        <v>2821.6200440000002</v>
      </c>
      <c r="U200" s="56">
        <v>1511.09</v>
      </c>
      <c r="V200" s="47">
        <v>1076.3326179224539</v>
      </c>
      <c r="W200" s="100">
        <f>F200/([5]Enlaces!$C$17/100)</f>
        <v>22395.137718801998</v>
      </c>
      <c r="X200" s="47">
        <v>704.83765931206028</v>
      </c>
      <c r="Y200" s="100">
        <f>H200/([5]Enlaces!$C$17/100)</f>
        <v>14665.481828618971</v>
      </c>
      <c r="Z200" s="47">
        <v>-371.49495861039372</v>
      </c>
      <c r="AA200" s="100">
        <f>J200/([5]Enlaces!$C$17/100)</f>
        <v>-7729.6558901830285</v>
      </c>
      <c r="AB200" s="47">
        <v>403.03466301597189</v>
      </c>
      <c r="AC200" s="100">
        <f>N200/([5]Enlaces!$C$17/100)</f>
        <v>8385.8991480865243</v>
      </c>
      <c r="AD200" s="47">
        <v>8.4004971542151683</v>
      </c>
      <c r="AE200" s="100">
        <f>(P200/([5]Enlaces!$C$17/100))</f>
        <v>174.78824625623963</v>
      </c>
      <c r="AF200" s="47">
        <v>394.62470584243886</v>
      </c>
      <c r="AG200" s="100">
        <f>(R200/([5]Enlaces!$C$17/100))</f>
        <v>8210.9140682196339</v>
      </c>
      <c r="AH200" s="47">
        <v>112.82019038420056</v>
      </c>
      <c r="AI200" s="100">
        <f>T200/([5]Enlaces!$C$17/100)</f>
        <v>2347.437640599002</v>
      </c>
      <c r="AJ200" s="42">
        <v>314.8</v>
      </c>
      <c r="AK200" s="45">
        <v>55.68</v>
      </c>
      <c r="AL200" s="41">
        <v>12848.524200098336</v>
      </c>
      <c r="AM200" s="123">
        <f t="shared" si="74"/>
        <v>303988.37345980661</v>
      </c>
      <c r="AN200" s="128">
        <v>-1.9303964601863122E-2</v>
      </c>
      <c r="AO200" s="125">
        <v>7.5676729379634544E-3</v>
      </c>
      <c r="AP200" s="125">
        <v>9.8272782501436229E-3</v>
      </c>
      <c r="AQ200" s="125">
        <v>3.1563155037905855E-2</v>
      </c>
      <c r="AR200" s="125">
        <v>-1.9622393704226138E-3</v>
      </c>
      <c r="AS200" s="125">
        <v>-4.5363689112912775E-3</v>
      </c>
      <c r="AT200" s="125">
        <v>-1.3693877843139024E-2</v>
      </c>
      <c r="AU200" s="125">
        <v>6.9252659902476754E-3</v>
      </c>
      <c r="AV200" s="125">
        <v>-3.0114092368725975E-3</v>
      </c>
      <c r="AW200" s="125">
        <v>1.6104241179635936E-2</v>
      </c>
      <c r="AX200" s="125" t="s">
        <v>154</v>
      </c>
      <c r="AY200" s="125">
        <v>-3.2449348554508539E-4</v>
      </c>
      <c r="AZ200" s="140">
        <v>1.3658218120446985E-3</v>
      </c>
      <c r="BA200" s="128">
        <v>-4.8458089048595276E-3</v>
      </c>
      <c r="BB200" s="125">
        <v>-1.1285226119906677E-2</v>
      </c>
      <c r="BC200" s="125">
        <v>8.0263554644675272E-2</v>
      </c>
      <c r="BD200" s="125">
        <v>5.9626997357491218E-2</v>
      </c>
      <c r="BE200" s="125">
        <v>5.7514369359843442E-3</v>
      </c>
      <c r="BF200" s="125">
        <v>1.5157053013450161E-2</v>
      </c>
      <c r="BG200" s="125">
        <v>1.4606412837218752E-2</v>
      </c>
      <c r="BH200" s="125">
        <v>1.7197623863756117E-3</v>
      </c>
      <c r="BI200" s="125">
        <v>6.977145424521547E-3</v>
      </c>
      <c r="BJ200" s="125">
        <v>2.3027434659788071E-3</v>
      </c>
      <c r="BK200" s="125" t="s">
        <v>154</v>
      </c>
      <c r="BL200" s="125">
        <v>3.8185771675805391E-2</v>
      </c>
      <c r="BM200" s="129">
        <v>1.7581095741095565E-2</v>
      </c>
      <c r="BN200" s="29">
        <v>3410.7640576484091</v>
      </c>
      <c r="BO200" s="29">
        <f t="shared" si="75"/>
        <v>80696.631145526771</v>
      </c>
      <c r="BP200" s="29">
        <v>13542.185750256001</v>
      </c>
      <c r="BQ200" s="26">
        <f t="shared" si="76"/>
        <v>320399.98953960685</v>
      </c>
      <c r="BR200" s="26">
        <v>151.20403527584574</v>
      </c>
      <c r="BS200" s="26">
        <f t="shared" si="77"/>
        <v>3577.3967522053449</v>
      </c>
      <c r="BT200" s="78">
        <v>17104.153843180258</v>
      </c>
      <c r="BU200" s="33">
        <f t="shared" si="78"/>
        <v>404674.017437339</v>
      </c>
      <c r="BV200" s="45">
        <v>8.27</v>
      </c>
      <c r="BW200" s="34">
        <v>18.02</v>
      </c>
      <c r="BX200" s="30">
        <v>3.52</v>
      </c>
      <c r="BY200" s="27">
        <v>8.31</v>
      </c>
      <c r="BZ200" s="27"/>
      <c r="CA200" s="27">
        <v>13.26</v>
      </c>
      <c r="CB200" s="79"/>
      <c r="CC200" s="35">
        <v>3.94</v>
      </c>
      <c r="CD200" s="8">
        <v>23.651419047619044</v>
      </c>
      <c r="CE200" s="9">
        <v>23.816995238095235</v>
      </c>
      <c r="CF200" s="10">
        <v>0.91</v>
      </c>
      <c r="CG200" s="11">
        <v>-1.59</v>
      </c>
      <c r="CH200" s="11">
        <v>1.81</v>
      </c>
      <c r="CI200" s="88">
        <v>-8.7200000000000006</v>
      </c>
      <c r="CJ200" s="12">
        <v>599.44000000000005</v>
      </c>
      <c r="CK200" s="22">
        <f t="shared" si="79"/>
        <v>14182.390736000003</v>
      </c>
      <c r="CL200" s="1">
        <v>599.44000000000005</v>
      </c>
      <c r="CM200" s="22">
        <f t="shared" si="80"/>
        <v>14182.390736000003</v>
      </c>
      <c r="CN200" s="1">
        <v>581.53</v>
      </c>
      <c r="CO200" s="23">
        <f t="shared" si="81"/>
        <v>13758.650882</v>
      </c>
      <c r="CP200" s="1">
        <v>17.91</v>
      </c>
      <c r="CQ200" s="23">
        <f t="shared" si="82"/>
        <v>423.73985400000004</v>
      </c>
      <c r="CR200" s="1">
        <v>0</v>
      </c>
      <c r="CS200" s="24">
        <f t="shared" si="83"/>
        <v>0</v>
      </c>
      <c r="CT200" s="82">
        <v>359.7</v>
      </c>
      <c r="CU200" s="22">
        <f t="shared" si="84"/>
        <v>8510.286180000001</v>
      </c>
      <c r="CV200" s="1">
        <v>287.02</v>
      </c>
      <c r="CW200" s="23">
        <f t="shared" si="85"/>
        <v>6790.720988</v>
      </c>
      <c r="CX200" s="1">
        <v>72.680000000000007</v>
      </c>
      <c r="CY200" s="24">
        <f t="shared" si="86"/>
        <v>1719.5651920000003</v>
      </c>
      <c r="CZ200" s="85">
        <v>312.42</v>
      </c>
      <c r="DA200" s="25">
        <f t="shared" si="87"/>
        <v>7391.6697480000012</v>
      </c>
      <c r="DB200" s="25">
        <v>4873.46</v>
      </c>
      <c r="DC200" s="25">
        <v>63777.04</v>
      </c>
      <c r="DD200" s="25">
        <v>246486.24</v>
      </c>
      <c r="DE200" s="157">
        <v>329546.02</v>
      </c>
      <c r="DF200" s="157">
        <v>17559.613088514299</v>
      </c>
      <c r="DG200" s="157">
        <v>46867.361546363303</v>
      </c>
      <c r="DH200" s="4">
        <v>0.22285896211398093</v>
      </c>
    </row>
    <row r="201" spans="1:112" x14ac:dyDescent="0.2">
      <c r="A201" s="39">
        <v>43221</v>
      </c>
      <c r="B201" s="48">
        <v>234.88220000000001</v>
      </c>
      <c r="C201" s="150">
        <v>23.912600000000001</v>
      </c>
      <c r="D201" s="150">
        <v>24.08</v>
      </c>
      <c r="E201" s="49">
        <v>1250.3800000000001</v>
      </c>
      <c r="F201" s="95">
        <f t="shared" si="66"/>
        <v>29899.836788000004</v>
      </c>
      <c r="G201" s="51">
        <v>781.47</v>
      </c>
      <c r="H201" s="95">
        <f t="shared" si="67"/>
        <v>18686.979522000001</v>
      </c>
      <c r="I201" s="53">
        <v>-468.91</v>
      </c>
      <c r="J201" s="98">
        <f t="shared" si="68"/>
        <v>-11212.857266000001</v>
      </c>
      <c r="K201" s="51">
        <v>80.72</v>
      </c>
      <c r="L201" s="95">
        <f t="shared" si="69"/>
        <v>18959.691183999999</v>
      </c>
      <c r="M201" s="51">
        <v>456.43</v>
      </c>
      <c r="N201" s="95">
        <f t="shared" si="70"/>
        <v>10914.428018000001</v>
      </c>
      <c r="O201" s="51">
        <v>8.94</v>
      </c>
      <c r="P201" s="154">
        <f t="shared" si="71"/>
        <v>213.77864399999999</v>
      </c>
      <c r="Q201" s="51">
        <v>447.49</v>
      </c>
      <c r="R201" s="98">
        <f t="shared" si="72"/>
        <v>10700.649374000001</v>
      </c>
      <c r="S201" s="53">
        <v>159.47</v>
      </c>
      <c r="T201" s="98">
        <f t="shared" si="73"/>
        <v>3813.342322</v>
      </c>
      <c r="U201" s="56">
        <v>1975.56</v>
      </c>
      <c r="V201" s="47">
        <v>1177.9628458432071</v>
      </c>
      <c r="W201" s="100">
        <f>F201/([5]Enlaces!$C$17/100)</f>
        <v>24875.072202995012</v>
      </c>
      <c r="X201" s="47">
        <v>736.21029218404885</v>
      </c>
      <c r="Y201" s="100">
        <f>H201/([5]Enlaces!$C$17/100)</f>
        <v>15546.571981697172</v>
      </c>
      <c r="Z201" s="47">
        <v>-441.7525536591582</v>
      </c>
      <c r="AA201" s="100">
        <f>J201/([5]Enlaces!$C$17/100)</f>
        <v>-9328.5002212978379</v>
      </c>
      <c r="AB201" s="47">
        <v>429.99534679714566</v>
      </c>
      <c r="AC201" s="100">
        <f>N201/([5]Enlaces!$C$17/100)</f>
        <v>9080.2229767054923</v>
      </c>
      <c r="AD201" s="47">
        <v>8.4222299155762812</v>
      </c>
      <c r="AE201" s="100">
        <f>(P201/([5]Enlaces!$C$17/100))</f>
        <v>177.85244925124792</v>
      </c>
      <c r="AF201" s="47">
        <v>421.57311688156938</v>
      </c>
      <c r="AG201" s="100">
        <f>(R201/([5]Enlaces!$C$17/100))</f>
        <v>8902.3705274542444</v>
      </c>
      <c r="AH201" s="47">
        <v>150.23411684977066</v>
      </c>
      <c r="AI201" s="100">
        <f>T201/([5]Enlaces!$C$17/100)</f>
        <v>3172.497772046589</v>
      </c>
      <c r="AJ201" s="42">
        <v>315.10000000000002</v>
      </c>
      <c r="AK201" s="45">
        <v>56.49</v>
      </c>
      <c r="AL201" s="41">
        <v>12799.866586432647</v>
      </c>
      <c r="AM201" s="123">
        <f t="shared" si="74"/>
        <v>306078.08973472932</v>
      </c>
      <c r="AN201" s="128">
        <v>3.4757483910022646E-2</v>
      </c>
      <c r="AO201" s="125">
        <v>-4.9370034523736561E-2</v>
      </c>
      <c r="AP201" s="125">
        <v>-2.043296120330218E-2</v>
      </c>
      <c r="AQ201" s="125">
        <v>1.1789364796270796E-2</v>
      </c>
      <c r="AR201" s="125">
        <v>-4.6368291080577384E-3</v>
      </c>
      <c r="AS201" s="125">
        <v>1.3074657276972212E-2</v>
      </c>
      <c r="AT201" s="125">
        <v>-5.2579428830409336E-3</v>
      </c>
      <c r="AU201" s="125">
        <v>4.7823463280716183E-4</v>
      </c>
      <c r="AV201" s="125">
        <v>1.0188915452118419E-3</v>
      </c>
      <c r="AW201" s="125">
        <v>2.6478668121497018E-2</v>
      </c>
      <c r="AX201" s="125" t="s">
        <v>154</v>
      </c>
      <c r="AY201" s="125">
        <v>7.6118559625573567E-2</v>
      </c>
      <c r="AZ201" s="140">
        <v>2.0948866348659667E-2</v>
      </c>
      <c r="BA201" s="128">
        <v>6.7989560858188192E-3</v>
      </c>
      <c r="BB201" s="125">
        <v>-1.1114915857913243E-2</v>
      </c>
      <c r="BC201" s="125">
        <v>4.65945452366896E-2</v>
      </c>
      <c r="BD201" s="125">
        <v>3.0472122851399996E-2</v>
      </c>
      <c r="BE201" s="125">
        <v>1.50976022400795E-2</v>
      </c>
      <c r="BF201" s="125">
        <v>1.8170196763304558E-2</v>
      </c>
      <c r="BG201" s="125">
        <v>-1.005818154533078E-2</v>
      </c>
      <c r="BH201" s="125">
        <v>9.7387423758577008E-4</v>
      </c>
      <c r="BI201" s="125">
        <v>3.2766287735344513E-2</v>
      </c>
      <c r="BJ201" s="125">
        <v>1.2782837020561377E-2</v>
      </c>
      <c r="BK201" s="125" t="s">
        <v>154</v>
      </c>
      <c r="BL201" s="125">
        <v>1.1714755284785827E-2</v>
      </c>
      <c r="BM201" s="129">
        <v>1.1982528138258397E-2</v>
      </c>
      <c r="BN201" s="29">
        <v>3311.1805572928774</v>
      </c>
      <c r="BO201" s="29">
        <f t="shared" si="75"/>
        <v>79178.936194321665</v>
      </c>
      <c r="BP201" s="29">
        <v>13653.495402999302</v>
      </c>
      <c r="BQ201" s="26">
        <f t="shared" si="76"/>
        <v>326490.57417376112</v>
      </c>
      <c r="BR201" s="26">
        <v>150.18830868607114</v>
      </c>
      <c r="BS201" s="26">
        <f t="shared" si="77"/>
        <v>3591.3929502865449</v>
      </c>
      <c r="BT201" s="78">
        <v>17114.863848838188</v>
      </c>
      <c r="BU201" s="33">
        <f t="shared" si="78"/>
        <v>409260.89327172807</v>
      </c>
      <c r="BV201" s="45">
        <v>8.1999999999999993</v>
      </c>
      <c r="BW201" s="34">
        <v>18.02</v>
      </c>
      <c r="BX201" s="30">
        <v>3.47</v>
      </c>
      <c r="BY201" s="27">
        <v>8.3000000000000007</v>
      </c>
      <c r="BZ201" s="27"/>
      <c r="CA201" s="27">
        <v>13.49</v>
      </c>
      <c r="CB201" s="79"/>
      <c r="CC201" s="35">
        <v>4.1399999999999997</v>
      </c>
      <c r="CD201" s="8">
        <v>23.801586363636364</v>
      </c>
      <c r="CE201" s="9">
        <v>23.968209090909092</v>
      </c>
      <c r="CF201" s="10">
        <v>-0.3</v>
      </c>
      <c r="CG201" s="11">
        <v>-1.19</v>
      </c>
      <c r="CH201" s="11">
        <v>0.8</v>
      </c>
      <c r="CI201" s="88">
        <v>-4.72</v>
      </c>
      <c r="CJ201" s="12">
        <v>351.78</v>
      </c>
      <c r="CK201" s="22">
        <f t="shared" si="79"/>
        <v>8411.9744279999995</v>
      </c>
      <c r="CL201" s="1">
        <v>351.78</v>
      </c>
      <c r="CM201" s="22">
        <f t="shared" si="80"/>
        <v>8411.9744279999995</v>
      </c>
      <c r="CN201" s="1">
        <v>337.82</v>
      </c>
      <c r="CO201" s="23">
        <f t="shared" si="81"/>
        <v>8078.1545320000005</v>
      </c>
      <c r="CP201" s="1">
        <v>13.96</v>
      </c>
      <c r="CQ201" s="23">
        <f t="shared" si="82"/>
        <v>333.81989600000003</v>
      </c>
      <c r="CR201" s="1">
        <v>0</v>
      </c>
      <c r="CS201" s="24">
        <f t="shared" si="83"/>
        <v>0</v>
      </c>
      <c r="CT201" s="82">
        <v>425.45</v>
      </c>
      <c r="CU201" s="22">
        <f t="shared" si="84"/>
        <v>10173.615670000001</v>
      </c>
      <c r="CV201" s="1">
        <v>338.17</v>
      </c>
      <c r="CW201" s="23">
        <f t="shared" si="85"/>
        <v>8086.5239420000007</v>
      </c>
      <c r="CX201" s="1">
        <v>87.29</v>
      </c>
      <c r="CY201" s="24">
        <f t="shared" si="86"/>
        <v>2087.3308540000003</v>
      </c>
      <c r="CZ201" s="85">
        <v>13.62</v>
      </c>
      <c r="DA201" s="25">
        <f t="shared" si="87"/>
        <v>325.68961200000001</v>
      </c>
      <c r="DB201" s="25">
        <v>4890.55</v>
      </c>
      <c r="DC201" s="25">
        <v>62804.2</v>
      </c>
      <c r="DD201" s="25">
        <v>246979.94</v>
      </c>
      <c r="DE201" s="157">
        <v>332153.25</v>
      </c>
      <c r="DF201" s="157">
        <v>17497.667871934402</v>
      </c>
      <c r="DG201" s="157">
        <v>47020.399213249402</v>
      </c>
      <c r="DH201" s="4">
        <v>9.5298602287163803E-2</v>
      </c>
    </row>
    <row r="202" spans="1:112" x14ac:dyDescent="0.2">
      <c r="A202" s="39">
        <v>43252</v>
      </c>
      <c r="B202" s="48">
        <v>234.02950000000001</v>
      </c>
      <c r="C202" s="150">
        <v>23.9848</v>
      </c>
      <c r="D202" s="150">
        <v>24.152699999999999</v>
      </c>
      <c r="E202" s="49">
        <v>1152.73</v>
      </c>
      <c r="F202" s="95">
        <f t="shared" si="66"/>
        <v>27647.998503999999</v>
      </c>
      <c r="G202" s="51">
        <v>741.54</v>
      </c>
      <c r="H202" s="95">
        <f t="shared" si="67"/>
        <v>17785.688591999999</v>
      </c>
      <c r="I202" s="53">
        <v>-411.19</v>
      </c>
      <c r="J202" s="98">
        <f t="shared" si="68"/>
        <v>-9862.3099120000006</v>
      </c>
      <c r="K202" s="51">
        <v>86.54</v>
      </c>
      <c r="L202" s="95">
        <f t="shared" si="69"/>
        <v>20252.912930000002</v>
      </c>
      <c r="M202" s="51">
        <v>397.8</v>
      </c>
      <c r="N202" s="95">
        <f t="shared" si="70"/>
        <v>9541.15344</v>
      </c>
      <c r="O202" s="51">
        <v>7.92</v>
      </c>
      <c r="P202" s="154">
        <f t="shared" si="71"/>
        <v>189.95961600000001</v>
      </c>
      <c r="Q202" s="51">
        <v>389.87</v>
      </c>
      <c r="R202" s="98">
        <f t="shared" si="72"/>
        <v>9350.9539760000007</v>
      </c>
      <c r="S202" s="53">
        <v>153.15</v>
      </c>
      <c r="T202" s="98">
        <f t="shared" si="73"/>
        <v>3673.2721200000001</v>
      </c>
      <c r="U202" s="57">
        <v>1769.75</v>
      </c>
      <c r="V202" s="47">
        <v>1084.2402105250651</v>
      </c>
      <c r="W202" s="100">
        <f>F202/([5]Enlaces!$C$17/100)</f>
        <v>23001.662648918471</v>
      </c>
      <c r="X202" s="47">
        <v>697.48118441678162</v>
      </c>
      <c r="Y202" s="100">
        <f>H202/([5]Enlaces!$C$17/100)</f>
        <v>14796.745916805325</v>
      </c>
      <c r="Z202" s="47">
        <v>-386.75902610828336</v>
      </c>
      <c r="AA202" s="100">
        <f>J202/([5]Enlaces!$C$17/100)</f>
        <v>-8204.9167321131463</v>
      </c>
      <c r="AB202" s="47">
        <v>374.16459686732441</v>
      </c>
      <c r="AC202" s="100">
        <f>N202/([5]Enlaces!$C$17/100)</f>
        <v>7937.7316472545763</v>
      </c>
      <c r="AD202" s="47">
        <v>7.4494308878562325</v>
      </c>
      <c r="AE202" s="100">
        <f>(P202/([5]Enlaces!$C$17/100))</f>
        <v>158.03628618968386</v>
      </c>
      <c r="AF202" s="47">
        <v>366.70576013238758</v>
      </c>
      <c r="AG202" s="100">
        <f>(R202/([5]Enlaces!$C$17/100))</f>
        <v>7779.4958202995012</v>
      </c>
      <c r="AH202" s="47">
        <v>144.05054803979573</v>
      </c>
      <c r="AI202" s="100">
        <f>T202/([5]Enlaces!$C$17/100)</f>
        <v>3055.9668219633945</v>
      </c>
      <c r="AJ202" s="42">
        <v>316.39999999999998</v>
      </c>
      <c r="AK202" s="45">
        <v>56.84</v>
      </c>
      <c r="AL202" s="41">
        <v>12865.856791908289</v>
      </c>
      <c r="AM202" s="123">
        <f t="shared" si="74"/>
        <v>308585.00198256195</v>
      </c>
      <c r="AN202" s="128">
        <v>1.293330901774481E-2</v>
      </c>
      <c r="AO202" s="125">
        <v>-8.3411156359647354E-3</v>
      </c>
      <c r="AP202" s="125">
        <v>3.9604065553590528E-2</v>
      </c>
      <c r="AQ202" s="125">
        <v>-6.2474633945495128E-3</v>
      </c>
      <c r="AR202" s="125">
        <v>1.7553023743253515E-2</v>
      </c>
      <c r="AS202" s="125">
        <v>4.4726904878645835E-2</v>
      </c>
      <c r="AT202" s="125">
        <v>-4.0339902601252975E-2</v>
      </c>
      <c r="AU202" s="125">
        <v>1.0390792127840109E-2</v>
      </c>
      <c r="AV202" s="125">
        <v>-9.3475266809842639E-3</v>
      </c>
      <c r="AW202" s="125">
        <v>6.1647656056702527E-3</v>
      </c>
      <c r="AX202" s="125" t="s">
        <v>154</v>
      </c>
      <c r="AY202" s="125">
        <v>4.6108657335943715E-3</v>
      </c>
      <c r="AZ202" s="140">
        <v>2.7117780935235203E-3</v>
      </c>
      <c r="BA202" s="128">
        <v>2.1555228810940852E-2</v>
      </c>
      <c r="BB202" s="125">
        <v>-9.8942698851893773E-3</v>
      </c>
      <c r="BC202" s="125">
        <v>-2.9320475324109307E-2</v>
      </c>
      <c r="BD202" s="125">
        <v>1.4078594964809232E-2</v>
      </c>
      <c r="BE202" s="125">
        <v>-7.8492126060456524E-3</v>
      </c>
      <c r="BF202" s="125">
        <v>8.4563599639952969E-3</v>
      </c>
      <c r="BG202" s="125">
        <v>1.7034302500207987E-2</v>
      </c>
      <c r="BH202" s="125">
        <v>-1.6259177936568503E-2</v>
      </c>
      <c r="BI202" s="125">
        <v>3.3098469202306191E-3</v>
      </c>
      <c r="BJ202" s="125">
        <v>1.5474030285069329E-2</v>
      </c>
      <c r="BK202" s="125" t="s">
        <v>154</v>
      </c>
      <c r="BL202" s="125">
        <v>2.9266410187615222E-2</v>
      </c>
      <c r="BM202" s="129">
        <v>1.0572630126221005E-2</v>
      </c>
      <c r="BN202" s="29">
        <v>3385.5854937051154</v>
      </c>
      <c r="BO202" s="29">
        <f t="shared" si="75"/>
        <v>81202.590949418445</v>
      </c>
      <c r="BP202" s="29">
        <v>13652.801579789571</v>
      </c>
      <c r="BQ202" s="26">
        <f t="shared" si="76"/>
        <v>327459.71533093689</v>
      </c>
      <c r="BR202" s="26">
        <v>193.29251454810372</v>
      </c>
      <c r="BS202" s="26">
        <f t="shared" si="77"/>
        <v>4636.0823029333578</v>
      </c>
      <c r="BT202" s="78">
        <v>17231.679588042789</v>
      </c>
      <c r="BU202" s="33">
        <f t="shared" si="78"/>
        <v>413298.3885832887</v>
      </c>
      <c r="BV202" s="45">
        <v>8.1999999999999993</v>
      </c>
      <c r="BW202" s="34">
        <v>17.71</v>
      </c>
      <c r="BX202" s="30">
        <v>3.4</v>
      </c>
      <c r="BY202" s="27">
        <v>8.17</v>
      </c>
      <c r="BZ202" s="27"/>
      <c r="CA202" s="27">
        <v>13.02</v>
      </c>
      <c r="CB202" s="79"/>
      <c r="CC202" s="35">
        <v>3.86</v>
      </c>
      <c r="CD202" s="8">
        <v>23.952557142857145</v>
      </c>
      <c r="CE202" s="9">
        <v>24.120228571428569</v>
      </c>
      <c r="CF202" s="10">
        <v>-0.91</v>
      </c>
      <c r="CG202" s="11">
        <v>-0.7</v>
      </c>
      <c r="CH202" s="11">
        <v>0.5</v>
      </c>
      <c r="CI202" s="88">
        <v>-1.86</v>
      </c>
      <c r="CJ202" s="12">
        <v>477.01</v>
      </c>
      <c r="CK202" s="22">
        <f t="shared" si="79"/>
        <v>11440.989448</v>
      </c>
      <c r="CL202" s="1">
        <v>477.01</v>
      </c>
      <c r="CM202" s="22">
        <f t="shared" si="80"/>
        <v>11440.989448</v>
      </c>
      <c r="CN202" s="1">
        <v>464.18</v>
      </c>
      <c r="CO202" s="23">
        <f t="shared" si="81"/>
        <v>11133.264464</v>
      </c>
      <c r="CP202" s="1">
        <v>12.83</v>
      </c>
      <c r="CQ202" s="23">
        <f t="shared" si="82"/>
        <v>307.72498400000001</v>
      </c>
      <c r="CR202" s="1">
        <v>0</v>
      </c>
      <c r="CS202" s="24">
        <f t="shared" si="83"/>
        <v>0</v>
      </c>
      <c r="CT202" s="82">
        <v>573.37</v>
      </c>
      <c r="CU202" s="22">
        <f t="shared" si="84"/>
        <v>13752.164776</v>
      </c>
      <c r="CV202" s="1">
        <v>479.1</v>
      </c>
      <c r="CW202" s="23">
        <f t="shared" si="85"/>
        <v>11491.117680000001</v>
      </c>
      <c r="CX202" s="1">
        <v>94.27</v>
      </c>
      <c r="CY202" s="24">
        <f t="shared" si="86"/>
        <v>2261.0470959999998</v>
      </c>
      <c r="CZ202" s="85">
        <v>-2.09</v>
      </c>
      <c r="DA202" s="25">
        <f t="shared" si="87"/>
        <v>-50.128231999999997</v>
      </c>
      <c r="DB202" s="25">
        <v>4884.74</v>
      </c>
      <c r="DC202" s="25">
        <v>62847.37</v>
      </c>
      <c r="DD202" s="25">
        <v>250291.21</v>
      </c>
      <c r="DE202" s="157">
        <v>335626.93</v>
      </c>
      <c r="DF202" s="157">
        <v>17365.119039551199</v>
      </c>
      <c r="DG202" s="157">
        <v>46454.139240387303</v>
      </c>
      <c r="DH202" s="4">
        <v>0.41256743890827341</v>
      </c>
    </row>
    <row r="203" spans="1:112" x14ac:dyDescent="0.2">
      <c r="A203" s="39">
        <v>43282</v>
      </c>
      <c r="B203" s="48">
        <v>225.03870000000001</v>
      </c>
      <c r="C203" s="150">
        <v>23.976900000000001</v>
      </c>
      <c r="D203" s="150">
        <v>24.1447</v>
      </c>
      <c r="E203" s="49">
        <v>1167.75</v>
      </c>
      <c r="F203" s="95">
        <f t="shared" si="66"/>
        <v>27999.024975</v>
      </c>
      <c r="G203" s="51">
        <v>725.24</v>
      </c>
      <c r="H203" s="95">
        <f t="shared" si="67"/>
        <v>17389.006956000001</v>
      </c>
      <c r="I203" s="53">
        <v>-442.51</v>
      </c>
      <c r="J203" s="98">
        <f t="shared" si="68"/>
        <v>-10610.018018999999</v>
      </c>
      <c r="K203" s="51">
        <v>77.13</v>
      </c>
      <c r="L203" s="95">
        <f t="shared" si="69"/>
        <v>17357.234930999999</v>
      </c>
      <c r="M203" s="51">
        <v>427.61</v>
      </c>
      <c r="N203" s="95">
        <f t="shared" si="70"/>
        <v>10252.762209</v>
      </c>
      <c r="O203" s="51">
        <v>8.41</v>
      </c>
      <c r="P203" s="154">
        <f t="shared" si="71"/>
        <v>201.64572900000002</v>
      </c>
      <c r="Q203" s="51">
        <v>419.2</v>
      </c>
      <c r="R203" s="98">
        <f t="shared" si="72"/>
        <v>10051.116480000001</v>
      </c>
      <c r="S203" s="53">
        <v>111.22</v>
      </c>
      <c r="T203" s="98">
        <f t="shared" si="73"/>
        <v>2666.710818</v>
      </c>
      <c r="U203" s="56">
        <v>1441.97</v>
      </c>
      <c r="V203" s="47">
        <v>1098.2936983643253</v>
      </c>
      <c r="W203" s="100">
        <f>F203/([5]Enlaces!$C$17/100)</f>
        <v>23293.69798252912</v>
      </c>
      <c r="X203" s="47">
        <v>682.10363673880829</v>
      </c>
      <c r="Y203" s="100">
        <f>H203/([5]Enlaces!$C$17/100)</f>
        <v>14466.727916805326</v>
      </c>
      <c r="Z203" s="47">
        <v>-416.1900616255171</v>
      </c>
      <c r="AA203" s="100">
        <f>J203/([5]Enlaces!$C$17/100)</f>
        <v>-8826.9700657237936</v>
      </c>
      <c r="AB203" s="47">
        <v>402.17629488980447</v>
      </c>
      <c r="AC203" s="100">
        <f>N203/([5]Enlaces!$C$17/100)</f>
        <v>8529.7522537437617</v>
      </c>
      <c r="AD203" s="47">
        <v>7.9097837749894895</v>
      </c>
      <c r="AE203" s="100">
        <f>(P203/([5]Enlaces!$C$17/100))</f>
        <v>167.75850998336108</v>
      </c>
      <c r="AF203" s="47">
        <v>394.26651111481499</v>
      </c>
      <c r="AG203" s="100">
        <f>(R203/([5]Enlaces!$C$17/100))</f>
        <v>8361.9937437604003</v>
      </c>
      <c r="AH203" s="47">
        <v>104.60477425140678</v>
      </c>
      <c r="AI203" s="100">
        <f>T203/([5]Enlaces!$C$17/100)</f>
        <v>2218.5614126455907</v>
      </c>
      <c r="AJ203" s="42">
        <v>317.60000000000002</v>
      </c>
      <c r="AK203" s="45">
        <v>57.39</v>
      </c>
      <c r="AL203" s="41">
        <v>12868.964215550743</v>
      </c>
      <c r="AM203" s="123">
        <f t="shared" si="74"/>
        <v>308557.86809983861</v>
      </c>
      <c r="AN203" s="128">
        <v>7.9651254545163086E-2</v>
      </c>
      <c r="AO203" s="125">
        <v>-4.5894160271994222E-3</v>
      </c>
      <c r="AP203" s="125">
        <v>5.6353751161177801E-2</v>
      </c>
      <c r="AQ203" s="125">
        <v>-5.3560387714990387E-3</v>
      </c>
      <c r="AR203" s="125">
        <v>2.2456903692851249E-2</v>
      </c>
      <c r="AS203" s="125">
        <v>0.22534447114461664</v>
      </c>
      <c r="AT203" s="125">
        <v>-3.8511878518578291E-2</v>
      </c>
      <c r="AU203" s="125">
        <v>1.3739169817186259E-3</v>
      </c>
      <c r="AV203" s="125">
        <v>6.300011950647777E-3</v>
      </c>
      <c r="AW203" s="125">
        <v>-1.7015675841896005E-3</v>
      </c>
      <c r="AX203" s="125" t="s">
        <v>154</v>
      </c>
      <c r="AY203" s="125">
        <v>5.1054191914763347E-3</v>
      </c>
      <c r="AZ203" s="140">
        <v>1.5558075599416687E-2</v>
      </c>
      <c r="BA203" s="128">
        <v>4.5344846336501377E-3</v>
      </c>
      <c r="BB203" s="125">
        <v>0.46813290688858555</v>
      </c>
      <c r="BC203" s="125">
        <v>2.9973087543136101E-2</v>
      </c>
      <c r="BD203" s="125">
        <v>3.3575428578381805E-2</v>
      </c>
      <c r="BE203" s="125">
        <v>-1.9635669182777149E-2</v>
      </c>
      <c r="BF203" s="125">
        <v>1.2252641385461782E-2</v>
      </c>
      <c r="BG203" s="125">
        <v>1.77712450007661E-2</v>
      </c>
      <c r="BH203" s="125">
        <v>3.3370938375574255E-3</v>
      </c>
      <c r="BI203" s="125">
        <v>3.1611692026753957E-2</v>
      </c>
      <c r="BJ203" s="125">
        <v>7.5962387524635133E-3</v>
      </c>
      <c r="BK203" s="125" t="s">
        <v>154</v>
      </c>
      <c r="BL203" s="125">
        <v>-9.4917596540142757E-3</v>
      </c>
      <c r="BM203" s="129">
        <v>6.4798085513677606E-3</v>
      </c>
      <c r="BN203" s="29">
        <v>3320.6938013707522</v>
      </c>
      <c r="BO203" s="29">
        <f t="shared" si="75"/>
        <v>79619.943206086391</v>
      </c>
      <c r="BP203" s="29">
        <v>13765.068997151198</v>
      </c>
      <c r="BQ203" s="26">
        <f t="shared" si="76"/>
        <v>330043.68283779459</v>
      </c>
      <c r="BR203" s="26">
        <v>174.296284771697</v>
      </c>
      <c r="BS203" s="26">
        <f t="shared" si="77"/>
        <v>4179.0845903425015</v>
      </c>
      <c r="BT203" s="78">
        <v>17260.059500200587</v>
      </c>
      <c r="BU203" s="33">
        <f t="shared" si="78"/>
        <v>413842.72063035943</v>
      </c>
      <c r="BV203" s="45">
        <v>8.17</v>
      </c>
      <c r="BW203" s="34">
        <v>17.55</v>
      </c>
      <c r="BX203" s="30">
        <v>3.57</v>
      </c>
      <c r="BY203" s="27">
        <v>8.3699999999999992</v>
      </c>
      <c r="BZ203" s="27"/>
      <c r="CA203" s="27">
        <v>12.78</v>
      </c>
      <c r="CB203" s="79"/>
      <c r="CC203" s="35">
        <v>3.97</v>
      </c>
      <c r="CD203" s="8">
        <v>23.986168181818183</v>
      </c>
      <c r="CE203" s="9">
        <v>24.154063636363638</v>
      </c>
      <c r="CF203" s="10">
        <v>-1.1100000000000001</v>
      </c>
      <c r="CG203" s="11">
        <v>-0.4</v>
      </c>
      <c r="CH203" s="11">
        <v>1</v>
      </c>
      <c r="CI203" s="88">
        <v>-0.4</v>
      </c>
      <c r="CJ203" s="12">
        <v>379.67</v>
      </c>
      <c r="CK203" s="22">
        <f t="shared" si="79"/>
        <v>9103.309623000001</v>
      </c>
      <c r="CL203" s="1">
        <v>379.67</v>
      </c>
      <c r="CM203" s="22">
        <f t="shared" si="80"/>
        <v>9103.309623000001</v>
      </c>
      <c r="CN203" s="1">
        <v>300.38</v>
      </c>
      <c r="CO203" s="23">
        <f t="shared" si="81"/>
        <v>7202.1812220000002</v>
      </c>
      <c r="CP203" s="1">
        <v>79.290000000000006</v>
      </c>
      <c r="CQ203" s="23">
        <f t="shared" si="82"/>
        <v>1901.1284010000002</v>
      </c>
      <c r="CR203" s="1">
        <v>0</v>
      </c>
      <c r="CS203" s="24">
        <f t="shared" si="83"/>
        <v>0</v>
      </c>
      <c r="CT203" s="82">
        <v>401.94</v>
      </c>
      <c r="CU203" s="22">
        <f t="shared" si="84"/>
        <v>9637.2751860000008</v>
      </c>
      <c r="CV203" s="1">
        <v>314.74</v>
      </c>
      <c r="CW203" s="23">
        <f t="shared" si="85"/>
        <v>7546.4895060000008</v>
      </c>
      <c r="CX203" s="1">
        <v>87.2</v>
      </c>
      <c r="CY203" s="24">
        <f t="shared" si="86"/>
        <v>2090.78568</v>
      </c>
      <c r="CZ203" s="85">
        <v>64.92</v>
      </c>
      <c r="DA203" s="25">
        <f t="shared" si="87"/>
        <v>1556.5803480000002</v>
      </c>
      <c r="DB203" s="25">
        <v>4813.83</v>
      </c>
      <c r="DC203" s="25">
        <v>62732.45</v>
      </c>
      <c r="DD203" s="25">
        <v>248970.65</v>
      </c>
      <c r="DE203" s="157">
        <v>334297.26</v>
      </c>
      <c r="DF203" s="157">
        <v>17161.9665913647</v>
      </c>
      <c r="DG203" s="157">
        <v>45168.581627777101</v>
      </c>
      <c r="DH203" s="4">
        <v>0.37926675094817064</v>
      </c>
    </row>
    <row r="204" spans="1:112" x14ac:dyDescent="0.2">
      <c r="A204" s="39">
        <v>43313</v>
      </c>
      <c r="B204" s="48">
        <v>238.6609</v>
      </c>
      <c r="C204" s="150">
        <v>24.029699999999998</v>
      </c>
      <c r="D204" s="150">
        <v>24.197900000000001</v>
      </c>
      <c r="E204" s="49">
        <v>1240.93</v>
      </c>
      <c r="F204" s="95">
        <f t="shared" si="66"/>
        <v>29819.175620999999</v>
      </c>
      <c r="G204" s="51">
        <v>742.15</v>
      </c>
      <c r="H204" s="95">
        <f t="shared" si="67"/>
        <v>17833.641854999998</v>
      </c>
      <c r="I204" s="53">
        <v>-498.78</v>
      </c>
      <c r="J204" s="98">
        <f t="shared" si="68"/>
        <v>-11985.533765999999</v>
      </c>
      <c r="K204" s="51">
        <v>86.67</v>
      </c>
      <c r="L204" s="95">
        <f t="shared" si="69"/>
        <v>20684.740203000001</v>
      </c>
      <c r="M204" s="51">
        <v>438.09</v>
      </c>
      <c r="N204" s="95">
        <f t="shared" si="70"/>
        <v>10527.171272999998</v>
      </c>
      <c r="O204" s="51">
        <v>8.52</v>
      </c>
      <c r="P204" s="154">
        <f t="shared" si="71"/>
        <v>204.73304399999998</v>
      </c>
      <c r="Q204" s="51">
        <v>429.57</v>
      </c>
      <c r="R204" s="98">
        <f t="shared" si="72"/>
        <v>10322.438228999999</v>
      </c>
      <c r="S204" s="53">
        <v>166.83</v>
      </c>
      <c r="T204" s="98">
        <f t="shared" si="73"/>
        <v>4008.874851</v>
      </c>
      <c r="U204" s="56">
        <v>1924.89</v>
      </c>
      <c r="V204" s="47">
        <v>1166.4730188462247</v>
      </c>
      <c r="W204" s="100">
        <f>F204/([5]Enlaces!$C$17/100)</f>
        <v>24807.966406821964</v>
      </c>
      <c r="X204" s="47">
        <v>697.62029359974031</v>
      </c>
      <c r="Y204" s="100">
        <f>H204/([5]Enlaces!$C$17/100)</f>
        <v>14836.640478369383</v>
      </c>
      <c r="Z204" s="47">
        <v>-468.85272524648445</v>
      </c>
      <c r="AA204" s="100">
        <f>J204/([5]Enlaces!$C$17/100)</f>
        <v>-9971.3259284525775</v>
      </c>
      <c r="AB204" s="47">
        <v>411.80418301301648</v>
      </c>
      <c r="AC204" s="100">
        <f>N204/([5]Enlaces!$C$17/100)</f>
        <v>8758.0459841930096</v>
      </c>
      <c r="AD204" s="47">
        <v>8.0087918904127022</v>
      </c>
      <c r="AE204" s="100">
        <f>(P204/([5]Enlaces!$C$17/100))</f>
        <v>170.32699168053244</v>
      </c>
      <c r="AF204" s="47">
        <v>403.7953911226038</v>
      </c>
      <c r="AG204" s="100">
        <f>(R204/([5]Enlaces!$C$17/100))</f>
        <v>8587.7189925124785</v>
      </c>
      <c r="AH204" s="47">
        <v>156.82004120628537</v>
      </c>
      <c r="AI204" s="100">
        <f>T204/([5]Enlaces!$C$17/100)</f>
        <v>3335.170425124792</v>
      </c>
      <c r="AJ204" s="42">
        <v>319</v>
      </c>
      <c r="AK204" s="45">
        <v>58.36</v>
      </c>
      <c r="AL204" s="41">
        <v>12956.699350460995</v>
      </c>
      <c r="AM204" s="123">
        <f t="shared" si="74"/>
        <v>311345.59838177252</v>
      </c>
      <c r="AN204" s="128">
        <v>3.912107073462856E-2</v>
      </c>
      <c r="AO204" s="125">
        <v>7.8421548052694856E-2</v>
      </c>
      <c r="AP204" s="125">
        <v>2.9778409258636174E-3</v>
      </c>
      <c r="AQ204" s="125">
        <v>1.3820619231703635E-3</v>
      </c>
      <c r="AR204" s="125">
        <v>2.1118809005946204E-2</v>
      </c>
      <c r="AS204" s="125">
        <v>-0.23211599345549461</v>
      </c>
      <c r="AT204" s="125">
        <v>3.4855244659932616E-2</v>
      </c>
      <c r="AU204" s="125">
        <v>1.6873387743588708E-2</v>
      </c>
      <c r="AV204" s="125">
        <v>3.3245898272906693E-3</v>
      </c>
      <c r="AW204" s="125">
        <v>-1.532404174951818E-3</v>
      </c>
      <c r="AX204" s="125" t="s">
        <v>154</v>
      </c>
      <c r="AY204" s="125">
        <v>3.1669940100942373E-3</v>
      </c>
      <c r="AZ204" s="140">
        <v>9.3290466279245532E-3</v>
      </c>
      <c r="BA204" s="128">
        <v>7.9555116755789523E-3</v>
      </c>
      <c r="BB204" s="125">
        <v>-1.2281644391982094E-2</v>
      </c>
      <c r="BC204" s="125">
        <v>3.1541997968107749E-2</v>
      </c>
      <c r="BD204" s="125">
        <v>2.0514381985004215E-2</v>
      </c>
      <c r="BE204" s="125">
        <v>2.3704158857765334E-2</v>
      </c>
      <c r="BF204" s="125">
        <v>1.4874925200467182E-2</v>
      </c>
      <c r="BG204" s="125">
        <v>4.9216398011371343E-3</v>
      </c>
      <c r="BH204" s="125">
        <v>8.9264983346015736E-3</v>
      </c>
      <c r="BI204" s="125">
        <v>-1.4032971946829287E-2</v>
      </c>
      <c r="BJ204" s="125">
        <v>1.0471786394211424E-2</v>
      </c>
      <c r="BK204" s="125" t="s">
        <v>154</v>
      </c>
      <c r="BL204" s="125">
        <v>4.7237704791657231E-2</v>
      </c>
      <c r="BM204" s="129">
        <v>1.8450835042305824E-2</v>
      </c>
      <c r="BN204" s="29">
        <v>3225.0179139128454</v>
      </c>
      <c r="BO204" s="29">
        <f t="shared" si="75"/>
        <v>77496.21296595149</v>
      </c>
      <c r="BP204" s="29">
        <v>13991.462722845905</v>
      </c>
      <c r="BQ204" s="26">
        <f t="shared" si="76"/>
        <v>336210.65179117024</v>
      </c>
      <c r="BR204" s="26">
        <v>149.13477839198919</v>
      </c>
      <c r="BS204" s="26">
        <f t="shared" si="77"/>
        <v>3583.6639843259823</v>
      </c>
      <c r="BT204" s="78">
        <v>17365.615831858697</v>
      </c>
      <c r="BU204" s="33">
        <f t="shared" si="78"/>
        <v>417290.53875481489</v>
      </c>
      <c r="BV204" s="45">
        <v>8.17</v>
      </c>
      <c r="BW204" s="34">
        <v>17.54</v>
      </c>
      <c r="BX204" s="30">
        <v>3.57</v>
      </c>
      <c r="BY204" s="27">
        <v>8.26</v>
      </c>
      <c r="BZ204" s="27"/>
      <c r="CA204" s="27">
        <v>12.64</v>
      </c>
      <c r="CB204" s="79"/>
      <c r="CC204" s="35">
        <v>3.75</v>
      </c>
      <c r="CD204" s="8">
        <v>23.997621739130437</v>
      </c>
      <c r="CE204" s="9">
        <v>24.165608695652171</v>
      </c>
      <c r="CF204" s="10">
        <v>-1.1000000000000001</v>
      </c>
      <c r="CG204" s="11">
        <v>0.3</v>
      </c>
      <c r="CH204" s="11">
        <v>0.5</v>
      </c>
      <c r="CI204" s="88">
        <v>2.12</v>
      </c>
      <c r="CJ204" s="12">
        <v>322.64999999999998</v>
      </c>
      <c r="CK204" s="22">
        <f t="shared" si="79"/>
        <v>7753.1827049999993</v>
      </c>
      <c r="CL204" s="1">
        <v>322.64999999999998</v>
      </c>
      <c r="CM204" s="22">
        <f t="shared" si="80"/>
        <v>7753.1827049999993</v>
      </c>
      <c r="CN204" s="1">
        <v>310.27999999999997</v>
      </c>
      <c r="CO204" s="23">
        <f t="shared" si="81"/>
        <v>7455.9353159999991</v>
      </c>
      <c r="CP204" s="1">
        <v>12.37</v>
      </c>
      <c r="CQ204" s="23">
        <f t="shared" si="82"/>
        <v>297.24738899999994</v>
      </c>
      <c r="CR204" s="1">
        <v>0</v>
      </c>
      <c r="CS204" s="24">
        <f t="shared" si="83"/>
        <v>0</v>
      </c>
      <c r="CT204" s="82">
        <v>443.66</v>
      </c>
      <c r="CU204" s="22">
        <f t="shared" si="84"/>
        <v>10661.016701999999</v>
      </c>
      <c r="CV204" s="1">
        <v>331.83</v>
      </c>
      <c r="CW204" s="23">
        <f t="shared" si="85"/>
        <v>7973.7753509999993</v>
      </c>
      <c r="CX204" s="1">
        <v>111.83</v>
      </c>
      <c r="CY204" s="24">
        <f t="shared" si="86"/>
        <v>2687.2413509999997</v>
      </c>
      <c r="CZ204" s="85">
        <v>-9.18</v>
      </c>
      <c r="DA204" s="25">
        <f t="shared" si="87"/>
        <v>-220.59264599999997</v>
      </c>
      <c r="DB204" s="25">
        <v>4726.71</v>
      </c>
      <c r="DC204" s="25">
        <v>62765.49</v>
      </c>
      <c r="DD204" s="25">
        <v>249593.09</v>
      </c>
      <c r="DE204" s="157">
        <v>336480.35</v>
      </c>
      <c r="DF204" s="157">
        <v>17327.353535794598</v>
      </c>
      <c r="DG204" s="157">
        <v>45556.231003791698</v>
      </c>
      <c r="DH204" s="4">
        <v>0.44080604534004753</v>
      </c>
    </row>
    <row r="205" spans="1:112" x14ac:dyDescent="0.2">
      <c r="A205" s="39">
        <v>43344</v>
      </c>
      <c r="B205" s="48">
        <v>232.55199999999999</v>
      </c>
      <c r="C205" s="150">
        <v>24.056799999999999</v>
      </c>
      <c r="D205" s="150">
        <v>24.225200000000001</v>
      </c>
      <c r="E205" s="49">
        <v>1131.1099999999999</v>
      </c>
      <c r="F205" s="95">
        <f t="shared" si="66"/>
        <v>27210.887047999997</v>
      </c>
      <c r="G205" s="51">
        <v>671.55</v>
      </c>
      <c r="H205" s="95">
        <f t="shared" si="67"/>
        <v>16155.344039999998</v>
      </c>
      <c r="I205" s="53">
        <v>-459.56</v>
      </c>
      <c r="J205" s="98">
        <f t="shared" si="68"/>
        <v>-11055.543007999999</v>
      </c>
      <c r="K205" s="51">
        <v>79.08</v>
      </c>
      <c r="L205" s="95">
        <f t="shared" si="69"/>
        <v>18390.212159999999</v>
      </c>
      <c r="M205" s="51">
        <v>391.57</v>
      </c>
      <c r="N205" s="95">
        <f t="shared" si="70"/>
        <v>9419.9211759999998</v>
      </c>
      <c r="O205" s="51">
        <v>8.1300000000000008</v>
      </c>
      <c r="P205" s="154">
        <f t="shared" si="71"/>
        <v>195.581784</v>
      </c>
      <c r="Q205" s="51">
        <v>383.44</v>
      </c>
      <c r="R205" s="98">
        <f t="shared" si="72"/>
        <v>9224.3393919999999</v>
      </c>
      <c r="S205" s="53">
        <v>127.53</v>
      </c>
      <c r="T205" s="98">
        <f t="shared" si="73"/>
        <v>3067.9637039999998</v>
      </c>
      <c r="U205" s="56">
        <v>1612.7</v>
      </c>
      <c r="V205" s="47">
        <v>1062.0082430607033</v>
      </c>
      <c r="W205" s="100">
        <f>F205/([5]Enlaces!$C$17/100)</f>
        <v>22638.009191347752</v>
      </c>
      <c r="X205" s="47">
        <v>630.52367641291778</v>
      </c>
      <c r="Y205" s="100">
        <f>H205/([5]Enlaces!$C$17/100)</f>
        <v>13440.386056572379</v>
      </c>
      <c r="Z205" s="47">
        <v>-431.4845666477857</v>
      </c>
      <c r="AA205" s="100">
        <f>J205/([5]Enlaces!$C$17/100)</f>
        <v>-9197.6231347753728</v>
      </c>
      <c r="AB205" s="47">
        <v>367.64821081528731</v>
      </c>
      <c r="AC205" s="100">
        <f>N205/([5]Enlaces!$C$17/100)</f>
        <v>7836.8728585690515</v>
      </c>
      <c r="AD205" s="47">
        <v>7.6333221491132788</v>
      </c>
      <c r="AE205" s="100">
        <f>(P205/([5]Enlaces!$C$17/100))</f>
        <v>162.7136306156406</v>
      </c>
      <c r="AF205" s="47">
        <v>360.01488866617404</v>
      </c>
      <c r="AG205" s="100">
        <f>(R205/([5]Enlaces!$C$17/100))</f>
        <v>7674.1592279534116</v>
      </c>
      <c r="AH205" s="47">
        <v>119.73893895158872</v>
      </c>
      <c r="AI205" s="100">
        <f>T205/([5]Enlaces!$C$17/100)</f>
        <v>2552.3824492512476</v>
      </c>
      <c r="AJ205" s="42">
        <v>319.10000000000002</v>
      </c>
      <c r="AK205" s="45">
        <v>58.92</v>
      </c>
      <c r="AL205" s="41">
        <v>13006.106031591125</v>
      </c>
      <c r="AM205" s="123">
        <f t="shared" si="74"/>
        <v>312885.2915807814</v>
      </c>
      <c r="AN205" s="128">
        <v>3.5071257755544982E-2</v>
      </c>
      <c r="AO205" s="125">
        <v>-4.2702030961719872E-3</v>
      </c>
      <c r="AP205" s="125">
        <v>6.091308568379894E-2</v>
      </c>
      <c r="AQ205" s="125">
        <v>-6.5654643777622534E-2</v>
      </c>
      <c r="AR205" s="125">
        <v>-1.348514500371556E-2</v>
      </c>
      <c r="AS205" s="125">
        <v>1.4671953530709381E-4</v>
      </c>
      <c r="AT205" s="125">
        <v>-7.2244924686238998E-2</v>
      </c>
      <c r="AU205" s="125">
        <v>-1.6346079371809541E-3</v>
      </c>
      <c r="AV205" s="125">
        <v>-1.2820747810693311E-2</v>
      </c>
      <c r="AW205" s="125">
        <v>-3.1554695233152463E-3</v>
      </c>
      <c r="AX205" s="125" t="s">
        <v>154</v>
      </c>
      <c r="AY205" s="125">
        <v>-3.6996706406325908E-3</v>
      </c>
      <c r="AZ205" s="140">
        <v>-5.1164644108674384E-3</v>
      </c>
      <c r="BA205" s="128">
        <v>1.2997294083503697E-2</v>
      </c>
      <c r="BB205" s="125">
        <v>1.7074097780171327E-2</v>
      </c>
      <c r="BC205" s="125">
        <v>1.151337598774127E-2</v>
      </c>
      <c r="BD205" s="125">
        <v>2.5898876017151462E-2</v>
      </c>
      <c r="BE205" s="125">
        <v>1.6380832414262025E-2</v>
      </c>
      <c r="BF205" s="125">
        <v>1.414597976273102E-2</v>
      </c>
      <c r="BG205" s="125">
        <v>2.2951504169084869E-2</v>
      </c>
      <c r="BH205" s="125">
        <v>-1.1928094561375779E-2</v>
      </c>
      <c r="BI205" s="125">
        <v>5.7179686420731901E-3</v>
      </c>
      <c r="BJ205" s="125">
        <v>1.2108534423065587E-2</v>
      </c>
      <c r="BK205" s="125" t="s">
        <v>154</v>
      </c>
      <c r="BL205" s="125">
        <v>1.6128826547330943E-2</v>
      </c>
      <c r="BM205" s="129">
        <v>1.497008063927785E-2</v>
      </c>
      <c r="BN205" s="29">
        <v>3148.7729802954277</v>
      </c>
      <c r="BO205" s="29">
        <f t="shared" si="75"/>
        <v>75749.401832371048</v>
      </c>
      <c r="BP205" s="29">
        <v>14099.259360019998</v>
      </c>
      <c r="BQ205" s="26">
        <f t="shared" si="76"/>
        <v>339183.06257212907</v>
      </c>
      <c r="BR205" s="26">
        <v>148.17833015001031</v>
      </c>
      <c r="BS205" s="26">
        <f t="shared" si="77"/>
        <v>3564.696452752768</v>
      </c>
      <c r="BT205" s="78">
        <v>17396.210670465436</v>
      </c>
      <c r="BU205" s="33">
        <f t="shared" si="78"/>
        <v>418497.16085725289</v>
      </c>
      <c r="BV205" s="45">
        <v>8.17</v>
      </c>
      <c r="BW205" s="34">
        <v>17.64</v>
      </c>
      <c r="BX205" s="30">
        <v>3.59</v>
      </c>
      <c r="BY205" s="27">
        <v>8.34</v>
      </c>
      <c r="BZ205" s="27"/>
      <c r="CA205" s="27">
        <v>12.7</v>
      </c>
      <c r="CB205" s="79"/>
      <c r="CC205" s="35">
        <v>3.79</v>
      </c>
      <c r="CD205" s="8">
        <v>24.039345000000004</v>
      </c>
      <c r="CE205" s="9">
        <v>24.207625</v>
      </c>
      <c r="CF205" s="10">
        <v>-0.71</v>
      </c>
      <c r="CG205" s="11">
        <v>0.6</v>
      </c>
      <c r="CH205" s="11">
        <v>0.99</v>
      </c>
      <c r="CI205" s="88">
        <v>2.14</v>
      </c>
      <c r="CJ205" s="12">
        <v>504.31</v>
      </c>
      <c r="CK205" s="22">
        <f t="shared" si="79"/>
        <v>12132.084808</v>
      </c>
      <c r="CL205" s="1">
        <v>504.31</v>
      </c>
      <c r="CM205" s="22">
        <f t="shared" si="80"/>
        <v>12132.084808</v>
      </c>
      <c r="CN205" s="1">
        <v>484.83</v>
      </c>
      <c r="CO205" s="23">
        <f t="shared" si="81"/>
        <v>11663.458343999999</v>
      </c>
      <c r="CP205" s="1">
        <v>19.48</v>
      </c>
      <c r="CQ205" s="23">
        <f t="shared" si="82"/>
        <v>468.626464</v>
      </c>
      <c r="CR205" s="1">
        <v>0</v>
      </c>
      <c r="CS205" s="24">
        <f t="shared" si="83"/>
        <v>0</v>
      </c>
      <c r="CT205" s="82">
        <v>445.55</v>
      </c>
      <c r="CU205" s="22">
        <f t="shared" si="84"/>
        <v>10718.507239999999</v>
      </c>
      <c r="CV205" s="1">
        <v>290.7</v>
      </c>
      <c r="CW205" s="23">
        <f t="shared" si="85"/>
        <v>6993.3117599999996</v>
      </c>
      <c r="CX205" s="1">
        <v>154.85</v>
      </c>
      <c r="CY205" s="24">
        <f t="shared" si="86"/>
        <v>3725.1954799999999</v>
      </c>
      <c r="CZ205" s="85">
        <v>213.6</v>
      </c>
      <c r="DA205" s="25">
        <f t="shared" si="87"/>
        <v>5138.5324799999999</v>
      </c>
      <c r="DB205" s="25">
        <v>4629.78</v>
      </c>
      <c r="DC205" s="25">
        <v>61100.19</v>
      </c>
      <c r="DD205" s="25">
        <v>248774.29</v>
      </c>
      <c r="DE205" s="157">
        <v>334483.27</v>
      </c>
      <c r="DF205" s="157">
        <v>17861.2798728407</v>
      </c>
      <c r="DG205" s="157">
        <v>47617.087368431101</v>
      </c>
      <c r="DH205" s="4">
        <v>3.1347962382444194E-2</v>
      </c>
    </row>
    <row r="206" spans="1:112" x14ac:dyDescent="0.2">
      <c r="A206" s="39">
        <v>43374</v>
      </c>
      <c r="B206" s="48">
        <v>244.9342</v>
      </c>
      <c r="C206" s="150">
        <v>24.107500000000002</v>
      </c>
      <c r="D206" s="150">
        <v>24.276299999999999</v>
      </c>
      <c r="E206" s="49">
        <v>1137.4000000000001</v>
      </c>
      <c r="F206" s="95">
        <f t="shared" si="66"/>
        <v>27419.870500000005</v>
      </c>
      <c r="G206" s="51">
        <v>641.12</v>
      </c>
      <c r="H206" s="95">
        <f t="shared" si="67"/>
        <v>15455.800400000002</v>
      </c>
      <c r="I206" s="53">
        <v>-496.28</v>
      </c>
      <c r="J206" s="98">
        <f t="shared" si="68"/>
        <v>-11964.070100000001</v>
      </c>
      <c r="K206" s="51">
        <v>88.36</v>
      </c>
      <c r="L206" s="95">
        <f t="shared" si="69"/>
        <v>21642.385912000002</v>
      </c>
      <c r="M206" s="51">
        <v>440.5</v>
      </c>
      <c r="N206" s="95">
        <f t="shared" si="70"/>
        <v>10619.35375</v>
      </c>
      <c r="O206" s="51">
        <v>10.01</v>
      </c>
      <c r="P206" s="154">
        <f t="shared" si="71"/>
        <v>241.31607500000001</v>
      </c>
      <c r="Q206" s="51">
        <v>430.49</v>
      </c>
      <c r="R206" s="98">
        <f t="shared" si="72"/>
        <v>10378.037675000001</v>
      </c>
      <c r="S206" s="53">
        <v>109.8</v>
      </c>
      <c r="T206" s="98">
        <f t="shared" si="73"/>
        <v>2647.0035000000003</v>
      </c>
      <c r="U206" s="56">
        <v>1242.6099999999999</v>
      </c>
      <c r="V206" s="47">
        <v>1066.0305506455502</v>
      </c>
      <c r="W206" s="100">
        <f>F206/([5]Enlaces!$C$17/100)</f>
        <v>22811.872296173049</v>
      </c>
      <c r="X206" s="47">
        <v>600.89107317555397</v>
      </c>
      <c r="Y206" s="100">
        <f>H206/([5]Enlaces!$C$17/100)</f>
        <v>12858.402995008322</v>
      </c>
      <c r="Z206" s="47">
        <v>-465.13947746999611</v>
      </c>
      <c r="AA206" s="100">
        <f>J206/([5]Enlaces!$C$17/100)</f>
        <v>-9953.4693011647269</v>
      </c>
      <c r="AB206" s="47">
        <v>412.85955473831967</v>
      </c>
      <c r="AC206" s="100">
        <f>N206/([5]Enlaces!$C$17/100)</f>
        <v>8834.7368968386036</v>
      </c>
      <c r="AD206" s="47">
        <v>9.3818936275382061</v>
      </c>
      <c r="AE206" s="100">
        <f>(P206/([5]Enlaces!$C$17/100))</f>
        <v>200.76212562396009</v>
      </c>
      <c r="AF206" s="47">
        <v>403.47766111078153</v>
      </c>
      <c r="AG206" s="100">
        <f>(R206/([5]Enlaces!$C$17/100))</f>
        <v>8633.9747712146436</v>
      </c>
      <c r="AH206" s="47">
        <v>102.91028174862089</v>
      </c>
      <c r="AI206" s="100">
        <f>T206/([5]Enlaces!$C$17/100)</f>
        <v>2202.1659733777042</v>
      </c>
      <c r="AJ206" s="42">
        <v>320.89999999999998</v>
      </c>
      <c r="AK206" s="45">
        <v>59.56</v>
      </c>
      <c r="AL206" s="41">
        <v>13063.40447803628</v>
      </c>
      <c r="AM206" s="123">
        <f t="shared" si="74"/>
        <v>314926.02345425967</v>
      </c>
      <c r="AN206" s="128">
        <v>1.1295455268196086E-2</v>
      </c>
      <c r="AO206" s="125">
        <v>0.13868742662372302</v>
      </c>
      <c r="AP206" s="125">
        <v>1.2001775565640305E-2</v>
      </c>
      <c r="AQ206" s="125">
        <v>6.5155143195028131E-3</v>
      </c>
      <c r="AR206" s="125">
        <v>7.6126873536533468E-2</v>
      </c>
      <c r="AS206" s="125">
        <v>-6.9047000947070059E-3</v>
      </c>
      <c r="AT206" s="125">
        <v>-2.083560421777475E-2</v>
      </c>
      <c r="AU206" s="125">
        <v>-6.3078861010177345E-3</v>
      </c>
      <c r="AV206" s="125">
        <v>6.1788390644434976E-4</v>
      </c>
      <c r="AW206" s="125">
        <v>3.980075777947123E-3</v>
      </c>
      <c r="AX206" s="125" t="s">
        <v>154</v>
      </c>
      <c r="AY206" s="125">
        <v>-1.3596548380687468E-2</v>
      </c>
      <c r="AZ206" s="140">
        <v>2.4395166000874546E-3</v>
      </c>
      <c r="BA206" s="128">
        <v>6.9043680893134951E-3</v>
      </c>
      <c r="BB206" s="125">
        <v>-1.8977706143039841E-2</v>
      </c>
      <c r="BC206" s="125">
        <v>5.0780583390235723E-2</v>
      </c>
      <c r="BD206" s="125">
        <v>2.4714282872516424E-2</v>
      </c>
      <c r="BE206" s="125">
        <v>8.9906099105570014E-3</v>
      </c>
      <c r="BF206" s="125">
        <v>1.0502297931383575E-2</v>
      </c>
      <c r="BG206" s="125">
        <v>1.4646669146572089E-2</v>
      </c>
      <c r="BH206" s="125">
        <v>3.0939251857620143E-4</v>
      </c>
      <c r="BI206" s="125">
        <v>-5.7490501542374339E-3</v>
      </c>
      <c r="BJ206" s="125">
        <v>8.2193199715554499E-3</v>
      </c>
      <c r="BK206" s="125" t="s">
        <v>154</v>
      </c>
      <c r="BL206" s="125">
        <v>2.1823968935736904E-3</v>
      </c>
      <c r="BM206" s="129">
        <v>1.1499370148668975E-2</v>
      </c>
      <c r="BN206" s="29">
        <v>3104.3599745968922</v>
      </c>
      <c r="BO206" s="29">
        <f t="shared" si="75"/>
        <v>74838.358087594592</v>
      </c>
      <c r="BP206" s="29">
        <v>14232.483486133522</v>
      </c>
      <c r="BQ206" s="26">
        <f t="shared" si="76"/>
        <v>343109.59564196388</v>
      </c>
      <c r="BR206" s="26">
        <v>130.14722171965752</v>
      </c>
      <c r="BS206" s="26">
        <f t="shared" si="77"/>
        <v>3137.524147606644</v>
      </c>
      <c r="BT206" s="78">
        <v>17466.990682450072</v>
      </c>
      <c r="BU206" s="33">
        <f t="shared" si="78"/>
        <v>421085.47787716513</v>
      </c>
      <c r="BV206" s="45">
        <v>8.24</v>
      </c>
      <c r="BW206" s="34">
        <v>17.649999999999999</v>
      </c>
      <c r="BX206" s="30">
        <v>3.64</v>
      </c>
      <c r="BY206" s="27">
        <v>8.35</v>
      </c>
      <c r="BZ206" s="27"/>
      <c r="CA206" s="27">
        <v>12.41</v>
      </c>
      <c r="CB206" s="79"/>
      <c r="CC206" s="35">
        <v>3.52</v>
      </c>
      <c r="CD206" s="8">
        <v>24.074044444444443</v>
      </c>
      <c r="CE206" s="9">
        <v>24.242577777777779</v>
      </c>
      <c r="CF206" s="10">
        <v>-0.5</v>
      </c>
      <c r="CG206" s="11">
        <v>0.9</v>
      </c>
      <c r="CH206" s="11">
        <v>2.09</v>
      </c>
      <c r="CI206" s="88">
        <v>1.8</v>
      </c>
      <c r="CJ206" s="12">
        <v>335.52</v>
      </c>
      <c r="CK206" s="22">
        <f t="shared" si="79"/>
        <v>8088.5484000000006</v>
      </c>
      <c r="CL206" s="1">
        <v>335.52</v>
      </c>
      <c r="CM206" s="22">
        <f t="shared" si="80"/>
        <v>8088.5484000000006</v>
      </c>
      <c r="CN206" s="1">
        <v>320.83</v>
      </c>
      <c r="CO206" s="23">
        <f t="shared" si="81"/>
        <v>7734.4092250000003</v>
      </c>
      <c r="CP206" s="1">
        <v>14.69</v>
      </c>
      <c r="CQ206" s="23">
        <f t="shared" si="82"/>
        <v>354.13917500000002</v>
      </c>
      <c r="CR206" s="1">
        <v>0</v>
      </c>
      <c r="CS206" s="24">
        <f t="shared" si="83"/>
        <v>0</v>
      </c>
      <c r="CT206" s="82">
        <v>295.86</v>
      </c>
      <c r="CU206" s="22">
        <f t="shared" si="84"/>
        <v>7132.444950000001</v>
      </c>
      <c r="CV206" s="1">
        <v>208.11</v>
      </c>
      <c r="CW206" s="23">
        <f t="shared" si="85"/>
        <v>5017.0118250000005</v>
      </c>
      <c r="CX206" s="1">
        <v>87.75</v>
      </c>
      <c r="CY206" s="24">
        <f t="shared" si="86"/>
        <v>2115.433125</v>
      </c>
      <c r="CZ206" s="85">
        <v>127.4</v>
      </c>
      <c r="DA206" s="25">
        <f t="shared" si="87"/>
        <v>3071.2955000000002</v>
      </c>
      <c r="DB206" s="25">
        <v>4612.67</v>
      </c>
      <c r="DC206" s="25">
        <v>62161.91</v>
      </c>
      <c r="DD206" s="25">
        <v>248825.68</v>
      </c>
      <c r="DE206" s="157">
        <v>333366.34000000003</v>
      </c>
      <c r="DF206" s="157">
        <v>18763.745602503299</v>
      </c>
      <c r="DG206" s="157">
        <v>51351.150721695398</v>
      </c>
      <c r="DH206" s="4">
        <v>0.56408649326229465</v>
      </c>
    </row>
    <row r="207" spans="1:112" x14ac:dyDescent="0.2">
      <c r="A207" s="39">
        <v>43405</v>
      </c>
      <c r="B207" s="48">
        <v>245.1628</v>
      </c>
      <c r="C207" s="150">
        <v>24.304099999999998</v>
      </c>
      <c r="D207" s="150">
        <v>24.4742</v>
      </c>
      <c r="E207" s="49">
        <v>1221.49</v>
      </c>
      <c r="F207" s="95">
        <f t="shared" si="66"/>
        <v>29687.215108999997</v>
      </c>
      <c r="G207" s="51">
        <v>678.87</v>
      </c>
      <c r="H207" s="95">
        <f t="shared" si="67"/>
        <v>16499.324366999997</v>
      </c>
      <c r="I207" s="53">
        <v>-542.62</v>
      </c>
      <c r="J207" s="98">
        <f t="shared" si="68"/>
        <v>-13187.890742</v>
      </c>
      <c r="K207" s="51">
        <v>83.98</v>
      </c>
      <c r="L207" s="95">
        <f t="shared" si="69"/>
        <v>20588.771944</v>
      </c>
      <c r="M207" s="51">
        <v>400.36</v>
      </c>
      <c r="N207" s="95">
        <f t="shared" si="70"/>
        <v>9730.3894760000003</v>
      </c>
      <c r="O207" s="51">
        <v>9.8000000000000007</v>
      </c>
      <c r="P207" s="154">
        <f t="shared" si="71"/>
        <v>238.18018000000001</v>
      </c>
      <c r="Q207" s="51">
        <v>390.56</v>
      </c>
      <c r="R207" s="98">
        <f t="shared" si="72"/>
        <v>9492.2092959999991</v>
      </c>
      <c r="S207" s="53">
        <v>138.27000000000001</v>
      </c>
      <c r="T207" s="98">
        <f t="shared" si="73"/>
        <v>3360.5279070000001</v>
      </c>
      <c r="U207" s="56">
        <v>1646.37</v>
      </c>
      <c r="V207" s="47">
        <v>1148.6914486307664</v>
      </c>
      <c r="W207" s="100">
        <f>F207/([5]Enlaces!$C$17/100)</f>
        <v>24698.182287021627</v>
      </c>
      <c r="X207" s="47">
        <v>638.41059994921648</v>
      </c>
      <c r="Y207" s="100">
        <f>H207/([5]Enlaces!$C$17/100)</f>
        <v>13726.559373544091</v>
      </c>
      <c r="Z207" s="47">
        <v>-510.28084868154997</v>
      </c>
      <c r="AA207" s="100">
        <f>J207/([5]Enlaces!$C$17/100)</f>
        <v>-10971.622913477537</v>
      </c>
      <c r="AB207" s="47">
        <v>376.49928233044369</v>
      </c>
      <c r="AC207" s="100">
        <f>N207/([5]Enlaces!$C$17/100)</f>
        <v>8095.1659534109822</v>
      </c>
      <c r="AD207" s="47">
        <v>9.2159380728303226</v>
      </c>
      <c r="AE207" s="100">
        <f>(P207/([5]Enlaces!$C$17/100))</f>
        <v>198.153227953411</v>
      </c>
      <c r="AF207" s="47">
        <v>367.28334425761335</v>
      </c>
      <c r="AG207" s="100">
        <f>(R207/([5]Enlaces!$C$17/100))</f>
        <v>7897.01272545757</v>
      </c>
      <c r="AH207" s="47">
        <v>130.02936299288254</v>
      </c>
      <c r="AI207" s="100">
        <f>T207/([5]Enlaces!$C$17/100)</f>
        <v>2795.7802886855243</v>
      </c>
      <c r="AJ207" s="42">
        <v>322.60000000000002</v>
      </c>
      <c r="AK207" s="45">
        <v>60.65</v>
      </c>
      <c r="AL207" s="41">
        <v>13055.302584196081</v>
      </c>
      <c r="AM207" s="123">
        <f t="shared" si="74"/>
        <v>317297.37953655992</v>
      </c>
      <c r="AN207" s="128">
        <v>-1.8545592510185172E-2</v>
      </c>
      <c r="AO207" s="125">
        <v>4.657363571134443E-3</v>
      </c>
      <c r="AP207" s="125">
        <v>2.2224333497261828E-2</v>
      </c>
      <c r="AQ207" s="125">
        <v>-7.2669163711166496E-3</v>
      </c>
      <c r="AR207" s="125">
        <v>2.9822910411082315E-2</v>
      </c>
      <c r="AS207" s="125">
        <v>3.3551568738534154E-2</v>
      </c>
      <c r="AT207" s="125">
        <v>6.8025994090553876E-2</v>
      </c>
      <c r="AU207" s="125">
        <v>-2.6789625113530668E-2</v>
      </c>
      <c r="AV207" s="125">
        <v>2.9545593917564839E-2</v>
      </c>
      <c r="AW207" s="125">
        <v>2.6475790499812524E-2</v>
      </c>
      <c r="AX207" s="125" t="s">
        <v>154</v>
      </c>
      <c r="AY207" s="125">
        <v>1.4968066023780979E-2</v>
      </c>
      <c r="AZ207" s="140">
        <v>2.0578363523607868E-2</v>
      </c>
      <c r="BA207" s="128">
        <v>3.5903775210806677E-2</v>
      </c>
      <c r="BB207" s="125">
        <v>9.2507611567744785E-3</v>
      </c>
      <c r="BC207" s="125">
        <v>1.8031087358798548E-2</v>
      </c>
      <c r="BD207" s="125">
        <v>1.4442353571841426E-2</v>
      </c>
      <c r="BE207" s="125">
        <v>3.5922768940172434E-2</v>
      </c>
      <c r="BF207" s="125">
        <v>1.6465168392733265E-2</v>
      </c>
      <c r="BG207" s="125">
        <v>2.1928699881539337E-2</v>
      </c>
      <c r="BH207" s="125">
        <v>9.9382407500019365E-3</v>
      </c>
      <c r="BI207" s="125">
        <v>4.7823587814172175E-2</v>
      </c>
      <c r="BJ207" s="125">
        <v>1.3073064760537267E-2</v>
      </c>
      <c r="BK207" s="125" t="s">
        <v>154</v>
      </c>
      <c r="BL207" s="125">
        <v>1.0557084439565267E-2</v>
      </c>
      <c r="BM207" s="129">
        <v>1.8905642784881715E-2</v>
      </c>
      <c r="BN207" s="29">
        <v>2962.0080203718203</v>
      </c>
      <c r="BO207" s="29">
        <f t="shared" si="75"/>
        <v>71988.939127918755</v>
      </c>
      <c r="BP207" s="29">
        <v>14403.852593297344</v>
      </c>
      <c r="BQ207" s="26">
        <f t="shared" si="76"/>
        <v>350072.67381275794</v>
      </c>
      <c r="BR207" s="26">
        <v>134.50231097049505</v>
      </c>
      <c r="BS207" s="26">
        <f t="shared" si="77"/>
        <v>3268.9576160580086</v>
      </c>
      <c r="BT207" s="78">
        <v>17500.36333748051</v>
      </c>
      <c r="BU207" s="33">
        <f t="shared" si="78"/>
        <v>425330.58059046004</v>
      </c>
      <c r="BV207" s="45">
        <v>8.2799999999999994</v>
      </c>
      <c r="BW207" s="34">
        <v>17.64</v>
      </c>
      <c r="BX207" s="30">
        <v>3.64</v>
      </c>
      <c r="BY207" s="27">
        <v>8.35</v>
      </c>
      <c r="BZ207" s="27"/>
      <c r="CA207" s="27">
        <v>12.35</v>
      </c>
      <c r="CB207" s="79"/>
      <c r="CC207" s="35">
        <v>3.48</v>
      </c>
      <c r="CD207" s="8">
        <v>24.222409090909085</v>
      </c>
      <c r="CE207" s="9">
        <v>24.391972727272726</v>
      </c>
      <c r="CF207" s="10">
        <v>-0.3</v>
      </c>
      <c r="CG207" s="11">
        <v>1.71</v>
      </c>
      <c r="CH207" s="11">
        <v>3.11</v>
      </c>
      <c r="CI207" s="88">
        <v>3.7</v>
      </c>
      <c r="CJ207" s="12">
        <v>331.02</v>
      </c>
      <c r="CK207" s="22">
        <f t="shared" si="79"/>
        <v>8045.1431819999989</v>
      </c>
      <c r="CL207" s="1">
        <v>331.02</v>
      </c>
      <c r="CM207" s="22">
        <f t="shared" si="80"/>
        <v>8045.1431819999989</v>
      </c>
      <c r="CN207" s="1">
        <v>317.52999999999997</v>
      </c>
      <c r="CO207" s="23">
        <f t="shared" si="81"/>
        <v>7717.2808729999988</v>
      </c>
      <c r="CP207" s="1">
        <v>13.49</v>
      </c>
      <c r="CQ207" s="23">
        <f t="shared" si="82"/>
        <v>327.86230899999998</v>
      </c>
      <c r="CR207" s="1">
        <v>0</v>
      </c>
      <c r="CS207" s="24">
        <f t="shared" si="83"/>
        <v>0</v>
      </c>
      <c r="CT207" s="82">
        <v>483.73</v>
      </c>
      <c r="CU207" s="22">
        <f t="shared" si="84"/>
        <v>11756.622293</v>
      </c>
      <c r="CV207" s="1">
        <v>372.32</v>
      </c>
      <c r="CW207" s="23">
        <f t="shared" si="85"/>
        <v>9048.9025119999988</v>
      </c>
      <c r="CX207" s="1">
        <v>111.41</v>
      </c>
      <c r="CY207" s="24">
        <f t="shared" si="86"/>
        <v>2707.7197809999998</v>
      </c>
      <c r="CZ207" s="85">
        <v>-41.3</v>
      </c>
      <c r="DA207" s="25">
        <f t="shared" si="87"/>
        <v>-1003.7593299999999</v>
      </c>
      <c r="DB207" s="25">
        <v>4462.96</v>
      </c>
      <c r="DC207" s="25">
        <v>62281.18</v>
      </c>
      <c r="DD207" s="25">
        <v>250533.32</v>
      </c>
      <c r="DE207" s="157">
        <v>336601.34</v>
      </c>
      <c r="DF207" s="157">
        <v>19185.4278330415</v>
      </c>
      <c r="DG207" s="157">
        <v>53069.853518739903</v>
      </c>
      <c r="DH207" s="4">
        <v>0.52976004985978431</v>
      </c>
    </row>
    <row r="208" spans="1:112" x14ac:dyDescent="0.2">
      <c r="A208" s="39">
        <v>43435</v>
      </c>
      <c r="B208" s="48">
        <v>262.4812</v>
      </c>
      <c r="C208" s="150">
        <v>24.338799999999999</v>
      </c>
      <c r="D208" s="150">
        <v>24.5092</v>
      </c>
      <c r="E208" s="49">
        <v>1110.8399999999999</v>
      </c>
      <c r="F208" s="95">
        <f t="shared" si="66"/>
        <v>27036.512591999995</v>
      </c>
      <c r="G208" s="51">
        <v>598.47</v>
      </c>
      <c r="H208" s="95">
        <f t="shared" si="67"/>
        <v>14566.041636</v>
      </c>
      <c r="I208" s="53">
        <v>-512.37</v>
      </c>
      <c r="J208" s="98">
        <f t="shared" si="68"/>
        <v>-12470.470955999999</v>
      </c>
      <c r="K208" s="51">
        <v>69.28</v>
      </c>
      <c r="L208" s="95">
        <f t="shared" si="69"/>
        <v>18184.697536</v>
      </c>
      <c r="M208" s="51">
        <v>428.46</v>
      </c>
      <c r="N208" s="95">
        <f t="shared" si="70"/>
        <v>10428.202248</v>
      </c>
      <c r="O208" s="51">
        <v>10.69</v>
      </c>
      <c r="P208" s="154">
        <f t="shared" si="71"/>
        <v>260.18177199999997</v>
      </c>
      <c r="Q208" s="51">
        <v>417.77</v>
      </c>
      <c r="R208" s="98">
        <f t="shared" si="72"/>
        <v>10168.020476</v>
      </c>
      <c r="S208" s="53">
        <v>152.13</v>
      </c>
      <c r="T208" s="98">
        <f t="shared" si="73"/>
        <v>3702.6616439999998</v>
      </c>
      <c r="U208" s="56">
        <v>2195.67</v>
      </c>
      <c r="V208" s="47">
        <v>1047.983203958074</v>
      </c>
      <c r="W208" s="100">
        <f>F208/([5]Enlaces!$C$17/100)</f>
        <v>22492.938928452575</v>
      </c>
      <c r="X208" s="47">
        <v>564.60562103704274</v>
      </c>
      <c r="Y208" s="100">
        <f>H208/([5]Enlaces!$C$17/100)</f>
        <v>12118.171078202995</v>
      </c>
      <c r="Z208" s="47">
        <v>-483.37758292103126</v>
      </c>
      <c r="AA208" s="100">
        <f>J208/([5]Enlaces!$C$17/100)</f>
        <v>-10374.767850249584</v>
      </c>
      <c r="AB208" s="47">
        <v>404.2156238233016</v>
      </c>
      <c r="AC208" s="100">
        <f>N208/([5]Enlaces!$C$17/100)</f>
        <v>8675.7090249584035</v>
      </c>
      <c r="AD208" s="47">
        <v>10.085107171430458</v>
      </c>
      <c r="AE208" s="100">
        <f>(P208/([5]Enlaces!$C$17/100))</f>
        <v>216.45738103161395</v>
      </c>
      <c r="AF208" s="47">
        <v>394.13051665187118</v>
      </c>
      <c r="AG208" s="100">
        <f>(R208/([5]Enlaces!$C$17/100))</f>
        <v>8459.2516439267893</v>
      </c>
      <c r="AH208" s="47">
        <v>143.52173563982373</v>
      </c>
      <c r="AI208" s="100">
        <f>T208/([5]Enlaces!$C$17/100)</f>
        <v>3080.4173410981698</v>
      </c>
      <c r="AJ208" s="42">
        <v>323.2</v>
      </c>
      <c r="AK208" s="45">
        <v>61.46</v>
      </c>
      <c r="AL208" s="41">
        <v>13195.7883327979</v>
      </c>
      <c r="AM208" s="123">
        <f t="shared" si="74"/>
        <v>321169.65307430149</v>
      </c>
      <c r="AN208" s="128">
        <v>4.8485974079715E-3</v>
      </c>
      <c r="AO208" s="125">
        <v>-6.9848930781463148E-3</v>
      </c>
      <c r="AP208" s="125">
        <v>4.6109881092080141E-3</v>
      </c>
      <c r="AQ208" s="125">
        <v>2.0610233517952548E-3</v>
      </c>
      <c r="AR208" s="125">
        <v>-6.9178131127671239E-2</v>
      </c>
      <c r="AS208" s="125">
        <v>-3.0882378413731759E-2</v>
      </c>
      <c r="AT208" s="125">
        <v>0.1073957379774666</v>
      </c>
      <c r="AU208" s="125">
        <v>0.2984882763862049</v>
      </c>
      <c r="AV208" s="125">
        <v>1.4368472663235377E-3</v>
      </c>
      <c r="AW208" s="125">
        <v>2.7562179253196817E-2</v>
      </c>
      <c r="AX208" s="125" t="s">
        <v>154</v>
      </c>
      <c r="AY208" s="125">
        <v>4.8296722320426699E-2</v>
      </c>
      <c r="AZ208" s="140">
        <v>3.4294979353398869E-2</v>
      </c>
      <c r="BA208" s="128">
        <v>5.651803445919934E-2</v>
      </c>
      <c r="BB208" s="125">
        <v>0.21113278051217521</v>
      </c>
      <c r="BC208" s="125">
        <v>3.029332807330154E-2</v>
      </c>
      <c r="BD208" s="125">
        <v>1.2153867611294888E-2</v>
      </c>
      <c r="BE208" s="125">
        <v>-3.4875701626914002E-2</v>
      </c>
      <c r="BF208" s="125">
        <v>8.91455278232689E-3</v>
      </c>
      <c r="BG208" s="125">
        <v>1.763820061252841E-2</v>
      </c>
      <c r="BH208" s="125">
        <v>1.5434328902934613E-3</v>
      </c>
      <c r="BI208" s="125">
        <v>-8.2513632310919904E-3</v>
      </c>
      <c r="BJ208" s="125">
        <v>1.0422281307135739E-2</v>
      </c>
      <c r="BK208" s="125" t="s">
        <v>154</v>
      </c>
      <c r="BL208" s="125">
        <v>7.9026558986082351E-2</v>
      </c>
      <c r="BM208" s="129">
        <v>2.0668515449820068E-2</v>
      </c>
      <c r="BN208" s="29">
        <v>3107.9486721853905</v>
      </c>
      <c r="BO208" s="29">
        <f t="shared" si="75"/>
        <v>75643.741142585772</v>
      </c>
      <c r="BP208" s="29">
        <v>14533.347524957029</v>
      </c>
      <c r="BQ208" s="26">
        <f t="shared" si="76"/>
        <v>353724.2387404241</v>
      </c>
      <c r="BR208" s="26">
        <v>114.26647585855535</v>
      </c>
      <c r="BS208" s="26">
        <f t="shared" si="77"/>
        <v>2781.1089026262071</v>
      </c>
      <c r="BT208" s="78">
        <v>17755.562673000975</v>
      </c>
      <c r="BU208" s="33">
        <f t="shared" si="78"/>
        <v>432149.08878563612</v>
      </c>
      <c r="BV208" s="45">
        <v>8.1199999999999992</v>
      </c>
      <c r="BW208" s="34">
        <v>17.43</v>
      </c>
      <c r="BX208" s="30">
        <v>3.65</v>
      </c>
      <c r="BY208" s="27">
        <v>8.2799999999999994</v>
      </c>
      <c r="BZ208" s="27"/>
      <c r="CA208" s="27">
        <v>12.67</v>
      </c>
      <c r="CB208" s="79"/>
      <c r="CC208" s="35">
        <v>3.89</v>
      </c>
      <c r="CD208" s="8">
        <v>24.328657894736846</v>
      </c>
      <c r="CE208" s="9">
        <v>24.498947368421049</v>
      </c>
      <c r="CF208" s="10">
        <v>-1</v>
      </c>
      <c r="CG208" s="11">
        <v>1.1000000000000001</v>
      </c>
      <c r="CH208" s="11">
        <v>2.6</v>
      </c>
      <c r="CI208" s="88">
        <v>2.8</v>
      </c>
      <c r="CJ208" s="12">
        <v>462.11</v>
      </c>
      <c r="CK208" s="22">
        <f t="shared" si="79"/>
        <v>11247.202868</v>
      </c>
      <c r="CL208" s="1">
        <v>462.11</v>
      </c>
      <c r="CM208" s="22">
        <f t="shared" si="80"/>
        <v>11247.202868</v>
      </c>
      <c r="CN208" s="1">
        <v>474.28</v>
      </c>
      <c r="CO208" s="23">
        <f t="shared" si="81"/>
        <v>11543.406063999999</v>
      </c>
      <c r="CP208" s="1">
        <v>-12.17</v>
      </c>
      <c r="CQ208" s="23">
        <f t="shared" si="82"/>
        <v>-296.20319599999999</v>
      </c>
      <c r="CR208" s="1">
        <v>0</v>
      </c>
      <c r="CS208" s="24">
        <f t="shared" si="83"/>
        <v>0</v>
      </c>
      <c r="CT208" s="82">
        <v>905.25</v>
      </c>
      <c r="CU208" s="22">
        <f t="shared" si="84"/>
        <v>22032.698700000001</v>
      </c>
      <c r="CV208" s="1">
        <v>646.29999999999995</v>
      </c>
      <c r="CW208" s="23">
        <f t="shared" si="85"/>
        <v>15730.166439999999</v>
      </c>
      <c r="CX208" s="1">
        <v>258.95999999999998</v>
      </c>
      <c r="CY208" s="24">
        <f t="shared" si="86"/>
        <v>6302.7756479999989</v>
      </c>
      <c r="CZ208" s="85">
        <v>-184.19</v>
      </c>
      <c r="DA208" s="25">
        <f t="shared" si="87"/>
        <v>-4482.9635719999997</v>
      </c>
      <c r="DB208" s="25">
        <v>4853.1400000000003</v>
      </c>
      <c r="DC208" s="25">
        <v>70801.36</v>
      </c>
      <c r="DD208" s="25">
        <v>264676.92</v>
      </c>
      <c r="DE208" s="157">
        <v>349783.49</v>
      </c>
      <c r="DF208" s="157">
        <v>19126.326564455201</v>
      </c>
      <c r="DG208" s="157">
        <v>52773.195759564704</v>
      </c>
      <c r="DH208" s="4">
        <v>0.18598884066955979</v>
      </c>
    </row>
    <row r="209" spans="1:112" x14ac:dyDescent="0.2">
      <c r="A209" s="39">
        <v>43466</v>
      </c>
      <c r="B209" s="48">
        <v>235.29990000000001</v>
      </c>
      <c r="C209" s="150">
        <v>24.336500000000001</v>
      </c>
      <c r="D209" s="150">
        <v>24.506900000000002</v>
      </c>
      <c r="E209" s="49">
        <v>1095.07</v>
      </c>
      <c r="F209" s="95">
        <f t="shared" si="66"/>
        <v>26650.171054999999</v>
      </c>
      <c r="G209" s="51">
        <v>674.17</v>
      </c>
      <c r="H209" s="95">
        <f t="shared" si="67"/>
        <v>16406.938204999999</v>
      </c>
      <c r="I209" s="53">
        <v>-420.9</v>
      </c>
      <c r="J209" s="98">
        <f t="shared" si="68"/>
        <v>-10243.23285</v>
      </c>
      <c r="K209" s="51">
        <v>68.319999999999993</v>
      </c>
      <c r="L209" s="95">
        <f t="shared" si="69"/>
        <v>16075.689167999999</v>
      </c>
      <c r="M209" s="51">
        <v>386.03</v>
      </c>
      <c r="N209" s="95">
        <f t="shared" si="70"/>
        <v>9394.619095</v>
      </c>
      <c r="O209" s="51">
        <v>11.06</v>
      </c>
      <c r="P209" s="154">
        <f t="shared" si="71"/>
        <v>269.16169000000002</v>
      </c>
      <c r="Q209" s="51">
        <v>374.97</v>
      </c>
      <c r="R209" s="98">
        <f t="shared" si="72"/>
        <v>9125.457405000001</v>
      </c>
      <c r="S209" s="53">
        <v>92.72</v>
      </c>
      <c r="T209" s="98">
        <f t="shared" si="73"/>
        <v>2256.4802800000002</v>
      </c>
      <c r="U209" s="56">
        <v>1357.1</v>
      </c>
      <c r="V209" s="47">
        <v>1031.1395809099299</v>
      </c>
      <c r="W209" s="100">
        <f>F209/([5]Enlaces!$C$17/100)</f>
        <v>22171.523340266223</v>
      </c>
      <c r="X209" s="47">
        <v>634.81181226957858</v>
      </c>
      <c r="Y209" s="100">
        <f>H209/([5]Enlaces!$C$17/100)</f>
        <v>13649.699005823626</v>
      </c>
      <c r="Z209" s="47">
        <v>-396.32776864035128</v>
      </c>
      <c r="AA209" s="100">
        <f>J209/([5]Enlaces!$C$17/100)</f>
        <v>-8521.8243344425955</v>
      </c>
      <c r="AB209" s="47">
        <v>363.49348664346593</v>
      </c>
      <c r="AC209" s="100">
        <f>N209/([5]Enlaces!$C$17/100)</f>
        <v>7815.8228743760401</v>
      </c>
      <c r="AD209" s="47">
        <v>10.41431485189424</v>
      </c>
      <c r="AE209" s="100">
        <f>(P209/([5]Enlaces!$C$17/100))</f>
        <v>223.92819467554079</v>
      </c>
      <c r="AF209" s="47">
        <v>353.07917179157175</v>
      </c>
      <c r="AG209" s="100">
        <f>(R209/([5]Enlaces!$C$17/100))</f>
        <v>7591.8946797005001</v>
      </c>
      <c r="AH209" s="47">
        <v>87.306986714975935</v>
      </c>
      <c r="AI209" s="100">
        <f>T209/([5]Enlaces!$C$17/100)</f>
        <v>1877.2714475873547</v>
      </c>
      <c r="AJ209" s="42">
        <v>323.3</v>
      </c>
      <c r="AK209" s="45">
        <v>57.92</v>
      </c>
      <c r="AL209" s="41">
        <v>13236.872339348625</v>
      </c>
      <c r="AM209" s="123">
        <f t="shared" si="74"/>
        <v>322139.14368655783</v>
      </c>
      <c r="AN209" s="128">
        <v>8.8139609355198489E-2</v>
      </c>
      <c r="AO209" s="125">
        <v>2.4734850954947207E-2</v>
      </c>
      <c r="AP209" s="125">
        <v>-7.938647747322336E-3</v>
      </c>
      <c r="AQ209" s="125">
        <v>1.657847168467752E-2</v>
      </c>
      <c r="AR209" s="125">
        <v>-3.6920888579209388E-3</v>
      </c>
      <c r="AS209" s="125">
        <v>-5.9341275486587408E-3</v>
      </c>
      <c r="AT209" s="125">
        <v>0.10239086986577228</v>
      </c>
      <c r="AU209" s="125">
        <v>8.1260379579795039E-3</v>
      </c>
      <c r="AV209" s="125">
        <v>-1.0642321869262727E-2</v>
      </c>
      <c r="AW209" s="125">
        <v>4.6169986399777763E-3</v>
      </c>
      <c r="AX209" s="125" t="s">
        <v>154</v>
      </c>
      <c r="AY209" s="125">
        <v>-7.8161239761529444E-3</v>
      </c>
      <c r="AZ209" s="140">
        <v>2.5042556189513343E-2</v>
      </c>
      <c r="BA209" s="128">
        <v>-2.1782329018641855E-2</v>
      </c>
      <c r="BB209" s="125">
        <v>1.207611235431072E-2</v>
      </c>
      <c r="BC209" s="125">
        <v>-1.8818926539440617E-2</v>
      </c>
      <c r="BD209" s="125">
        <v>-1.0970234219008557E-2</v>
      </c>
      <c r="BE209" s="125">
        <v>-1.1183705871662397E-2</v>
      </c>
      <c r="BF209" s="125">
        <v>4.3767204383784453E-3</v>
      </c>
      <c r="BG209" s="125">
        <v>9.3612708894994512E-3</v>
      </c>
      <c r="BH209" s="125">
        <v>7.6609073737987643E-4</v>
      </c>
      <c r="BI209" s="125">
        <v>5.0230870042833331E-3</v>
      </c>
      <c r="BJ209" s="125">
        <v>6.0170476302050524E-3</v>
      </c>
      <c r="BK209" s="125" t="s">
        <v>154</v>
      </c>
      <c r="BL209" s="125">
        <v>-2.1259687298935681E-3</v>
      </c>
      <c r="BM209" s="129">
        <v>-6.1554424741028235E-4</v>
      </c>
      <c r="BN209" s="29">
        <v>3150.9638344719742</v>
      </c>
      <c r="BO209" s="29">
        <f t="shared" si="75"/>
        <v>76683.431357627211</v>
      </c>
      <c r="BP209" s="29">
        <v>14634.549185525271</v>
      </c>
      <c r="BQ209" s="26">
        <f t="shared" si="76"/>
        <v>356153.70625353575</v>
      </c>
      <c r="BR209" s="26">
        <v>120.62596991849554</v>
      </c>
      <c r="BS209" s="26">
        <f t="shared" si="77"/>
        <v>2935.6139169214671</v>
      </c>
      <c r="BT209" s="78">
        <v>17906.13898991574</v>
      </c>
      <c r="BU209" s="33">
        <f t="shared" si="78"/>
        <v>435772.75152808445</v>
      </c>
      <c r="BV209" s="45">
        <v>8.18</v>
      </c>
      <c r="BW209" s="34">
        <v>17.399999999999999</v>
      </c>
      <c r="BX209" s="30">
        <v>3.69</v>
      </c>
      <c r="BY209" s="27">
        <v>8.34</v>
      </c>
      <c r="BZ209" s="27"/>
      <c r="CA209" s="27">
        <v>12.93</v>
      </c>
      <c r="CB209" s="79"/>
      <c r="CC209" s="35">
        <v>4.22</v>
      </c>
      <c r="CD209" s="8">
        <v>24.337213636363639</v>
      </c>
      <c r="CE209" s="9">
        <v>24.507613636363626</v>
      </c>
      <c r="CF209" s="10">
        <v>-0.8</v>
      </c>
      <c r="CG209" s="11">
        <v>1.41</v>
      </c>
      <c r="CH209" s="11">
        <v>2.2000000000000002</v>
      </c>
      <c r="CI209" s="88">
        <v>4.2</v>
      </c>
      <c r="CJ209" s="12">
        <v>328.83</v>
      </c>
      <c r="CK209" s="22">
        <f t="shared" si="79"/>
        <v>8002.5712949999997</v>
      </c>
      <c r="CL209" s="1">
        <v>328.83</v>
      </c>
      <c r="CM209" s="22">
        <f t="shared" si="80"/>
        <v>8002.5712949999997</v>
      </c>
      <c r="CN209" s="1">
        <v>313.45</v>
      </c>
      <c r="CO209" s="23">
        <f t="shared" si="81"/>
        <v>7628.2759249999999</v>
      </c>
      <c r="CP209" s="1">
        <v>15.38</v>
      </c>
      <c r="CQ209" s="23">
        <f t="shared" si="82"/>
        <v>374.29537000000005</v>
      </c>
      <c r="CR209" s="1">
        <v>0</v>
      </c>
      <c r="CS209" s="24">
        <f t="shared" si="83"/>
        <v>0</v>
      </c>
      <c r="CT209" s="82">
        <v>265.02</v>
      </c>
      <c r="CU209" s="22">
        <f t="shared" si="84"/>
        <v>6449.6592300000002</v>
      </c>
      <c r="CV209" s="1">
        <v>194.49</v>
      </c>
      <c r="CW209" s="23">
        <f t="shared" si="85"/>
        <v>4733.2058850000003</v>
      </c>
      <c r="CX209" s="1">
        <v>70.53</v>
      </c>
      <c r="CY209" s="24">
        <f t="shared" si="86"/>
        <v>1716.4533450000001</v>
      </c>
      <c r="CZ209" s="85">
        <v>134.34</v>
      </c>
      <c r="DA209" s="25">
        <f t="shared" si="87"/>
        <v>3269.3654100000003</v>
      </c>
      <c r="DB209" s="25">
        <v>4788.8999999999996</v>
      </c>
      <c r="DC209" s="25">
        <v>68050.77</v>
      </c>
      <c r="DD209" s="25">
        <v>262240.92</v>
      </c>
      <c r="DE209" s="157">
        <v>350266.25</v>
      </c>
      <c r="DF209" s="157">
        <v>18586.441796744501</v>
      </c>
      <c r="DG209" s="157">
        <v>50461.177444169698</v>
      </c>
      <c r="DH209" s="4">
        <v>3.0940594059414295E-2</v>
      </c>
    </row>
    <row r="210" spans="1:112" x14ac:dyDescent="0.2">
      <c r="A210" s="39">
        <v>43497</v>
      </c>
      <c r="B210" s="48">
        <v>235.08189999999999</v>
      </c>
      <c r="C210" s="150">
        <v>24.4283</v>
      </c>
      <c r="D210" s="150">
        <v>24.599299999999999</v>
      </c>
      <c r="E210" s="49">
        <v>1061.5999999999999</v>
      </c>
      <c r="F210" s="95">
        <f t="shared" si="66"/>
        <v>25933.083279999999</v>
      </c>
      <c r="G210" s="51">
        <v>721.47</v>
      </c>
      <c r="H210" s="95">
        <f t="shared" si="67"/>
        <v>17624.285601</v>
      </c>
      <c r="I210" s="53">
        <v>-340.13</v>
      </c>
      <c r="J210" s="98">
        <f t="shared" si="68"/>
        <v>-8308.7976789999993</v>
      </c>
      <c r="K210" s="51">
        <v>68.23</v>
      </c>
      <c r="L210" s="95">
        <f t="shared" si="69"/>
        <v>16039.638037000001</v>
      </c>
      <c r="M210" s="51">
        <v>376.56</v>
      </c>
      <c r="N210" s="95">
        <f t="shared" si="70"/>
        <v>9198.7206480000004</v>
      </c>
      <c r="O210" s="51">
        <v>11.68</v>
      </c>
      <c r="P210" s="154">
        <f t="shared" si="71"/>
        <v>285.32254399999999</v>
      </c>
      <c r="Q210" s="51">
        <v>364.87</v>
      </c>
      <c r="R210" s="98">
        <f t="shared" si="72"/>
        <v>8913.1538209999999</v>
      </c>
      <c r="S210" s="53">
        <v>122.39</v>
      </c>
      <c r="T210" s="98">
        <f t="shared" si="73"/>
        <v>2989.7796370000001</v>
      </c>
      <c r="U210" s="56">
        <v>1793.9</v>
      </c>
      <c r="V210" s="47">
        <v>995.41589074911872</v>
      </c>
      <c r="W210" s="100">
        <f>F210/([5]Enlaces!$C$17/100)</f>
        <v>21574.944492512481</v>
      </c>
      <c r="X210" s="47">
        <v>676.4908653906997</v>
      </c>
      <c r="Y210" s="100">
        <f>H210/([5]Enlaces!$C$17/100)</f>
        <v>14662.467222129784</v>
      </c>
      <c r="Z210" s="47">
        <v>-318.92502535841913</v>
      </c>
      <c r="AA210" s="100">
        <f>J210/([5]Enlaces!$C$17/100)</f>
        <v>-6912.4772703826948</v>
      </c>
      <c r="AB210" s="47">
        <v>353.08384308636789</v>
      </c>
      <c r="AC210" s="100">
        <f>N210/([5]Enlaces!$C$17/100)</f>
        <v>7652.8457970049922</v>
      </c>
      <c r="AD210" s="47">
        <v>10.951825173275912</v>
      </c>
      <c r="AE210" s="100">
        <f>(P210/([5]Enlaces!$C$17/100))</f>
        <v>237.37316472545757</v>
      </c>
      <c r="AF210" s="47">
        <v>342.12264135044364</v>
      </c>
      <c r="AG210" s="100">
        <f>(R210/([5]Enlaces!$C$17/100))</f>
        <v>7415.2694018302827</v>
      </c>
      <c r="AH210" s="47">
        <v>114.75975025318826</v>
      </c>
      <c r="AI210" s="100">
        <f>T210/([5]Enlaces!$C$17/100)</f>
        <v>2487.3374683860234</v>
      </c>
      <c r="AJ210" s="42">
        <v>325.8</v>
      </c>
      <c r="AK210" s="45">
        <v>58.42</v>
      </c>
      <c r="AL210" s="41">
        <v>13233.458404094894</v>
      </c>
      <c r="AM210" s="123">
        <f t="shared" si="74"/>
        <v>323270.89193275128</v>
      </c>
      <c r="AN210" s="128">
        <v>8.3715519240290304E-2</v>
      </c>
      <c r="AO210" s="125">
        <v>3.2286508228815514E-2</v>
      </c>
      <c r="AP210" s="125">
        <v>8.2908468832338267E-2</v>
      </c>
      <c r="AQ210" s="125">
        <v>-3.3320787683130737E-2</v>
      </c>
      <c r="AR210" s="125">
        <v>-6.2694380880157219E-3</v>
      </c>
      <c r="AS210" s="125">
        <v>6.0743421054965108E-3</v>
      </c>
      <c r="AT210" s="125">
        <v>3.1042231946561527E-2</v>
      </c>
      <c r="AU210" s="125">
        <v>-2.9704159936594365E-3</v>
      </c>
      <c r="AV210" s="125">
        <v>1.3997351155832893E-2</v>
      </c>
      <c r="AW210" s="125">
        <v>3.9756102044457009E-3</v>
      </c>
      <c r="AX210" s="125" t="s">
        <v>154</v>
      </c>
      <c r="AY210" s="125">
        <v>-7.3296467472737659E-3</v>
      </c>
      <c r="AZ210" s="140">
        <v>2.6654815137064247E-2</v>
      </c>
      <c r="BA210" s="128">
        <v>-1.1339449567173032E-2</v>
      </c>
      <c r="BB210" s="125">
        <v>-1.413496864866659E-2</v>
      </c>
      <c r="BC210" s="125">
        <v>-9.559463953674463E-3</v>
      </c>
      <c r="BD210" s="125">
        <v>-6.7974062437387017E-3</v>
      </c>
      <c r="BE210" s="125">
        <v>8.2144519207467681E-3</v>
      </c>
      <c r="BF210" s="125">
        <v>5.5192748545780379E-3</v>
      </c>
      <c r="BG210" s="125">
        <v>-2.8858381693126489E-3</v>
      </c>
      <c r="BH210" s="125">
        <v>-1.7463328969467007E-3</v>
      </c>
      <c r="BI210" s="125">
        <v>-1.3373766706151757E-3</v>
      </c>
      <c r="BJ210" s="125">
        <v>7.4260848291589632E-3</v>
      </c>
      <c r="BK210" s="125" t="s">
        <v>154</v>
      </c>
      <c r="BL210" s="125">
        <v>3.626209357619592E-3</v>
      </c>
      <c r="BM210" s="129">
        <v>2.0373421869577246E-3</v>
      </c>
      <c r="BN210" s="29">
        <v>3122.342827310074</v>
      </c>
      <c r="BO210" s="29">
        <f t="shared" si="75"/>
        <v>76273.527288378682</v>
      </c>
      <c r="BP210" s="29">
        <v>14732.067916335329</v>
      </c>
      <c r="BQ210" s="26">
        <f t="shared" si="76"/>
        <v>359879.37468061433</v>
      </c>
      <c r="BR210" s="26">
        <v>159.89194345527494</v>
      </c>
      <c r="BS210" s="26">
        <f t="shared" si="77"/>
        <v>3905.888362308493</v>
      </c>
      <c r="BT210" s="78">
        <v>18014.302276987786</v>
      </c>
      <c r="BU210" s="33">
        <f t="shared" si="78"/>
        <v>440058.78031294071</v>
      </c>
      <c r="BV210" s="45">
        <v>8.1999999999999993</v>
      </c>
      <c r="BW210" s="34">
        <v>17.43</v>
      </c>
      <c r="BX210" s="30">
        <v>3.69</v>
      </c>
      <c r="BY210" s="27">
        <v>8.36</v>
      </c>
      <c r="BZ210" s="27"/>
      <c r="CA210" s="27">
        <v>12.82</v>
      </c>
      <c r="CB210" s="79"/>
      <c r="CC210" s="35">
        <v>4.0999999999999996</v>
      </c>
      <c r="CD210" s="8">
        <v>24.38353</v>
      </c>
      <c r="CE210" s="9">
        <v>24.554219999999997</v>
      </c>
      <c r="CF210" s="10">
        <v>-0.9</v>
      </c>
      <c r="CG210" s="11">
        <v>1.61</v>
      </c>
      <c r="CH210" s="11">
        <v>1.78</v>
      </c>
      <c r="CI210" s="88">
        <v>5.59</v>
      </c>
      <c r="CJ210" s="12">
        <v>289.29000000000002</v>
      </c>
      <c r="CK210" s="22">
        <f t="shared" si="79"/>
        <v>7066.8629070000006</v>
      </c>
      <c r="CL210" s="1">
        <v>289.29000000000002</v>
      </c>
      <c r="CM210" s="22">
        <f t="shared" si="80"/>
        <v>7066.8629070000006</v>
      </c>
      <c r="CN210" s="1">
        <v>273.42</v>
      </c>
      <c r="CO210" s="23">
        <f t="shared" si="81"/>
        <v>6679.185786</v>
      </c>
      <c r="CP210" s="1">
        <v>15.88</v>
      </c>
      <c r="CQ210" s="23">
        <f t="shared" si="82"/>
        <v>387.921404</v>
      </c>
      <c r="CR210" s="1">
        <v>0</v>
      </c>
      <c r="CS210" s="24">
        <f t="shared" si="83"/>
        <v>0</v>
      </c>
      <c r="CT210" s="82">
        <v>386.38</v>
      </c>
      <c r="CU210" s="22">
        <f t="shared" si="84"/>
        <v>9438.606554</v>
      </c>
      <c r="CV210" s="1">
        <v>307.3</v>
      </c>
      <c r="CW210" s="23">
        <f t="shared" si="85"/>
        <v>7506.8165900000004</v>
      </c>
      <c r="CX210" s="1">
        <v>79.08</v>
      </c>
      <c r="CY210" s="24">
        <f t="shared" si="86"/>
        <v>1931.7899640000001</v>
      </c>
      <c r="CZ210" s="85">
        <v>-18.010000000000002</v>
      </c>
      <c r="DA210" s="25">
        <f t="shared" si="87"/>
        <v>-439.95368300000001</v>
      </c>
      <c r="DB210" s="25">
        <v>4838.3999999999996</v>
      </c>
      <c r="DC210" s="25">
        <v>67376.25</v>
      </c>
      <c r="DD210" s="25">
        <v>265071.32</v>
      </c>
      <c r="DE210" s="157">
        <v>354113.99</v>
      </c>
      <c r="DF210" s="157">
        <v>18190.664257258501</v>
      </c>
      <c r="DG210" s="157">
        <v>49138.214782193703</v>
      </c>
      <c r="DH210" s="4">
        <v>0.77327559542221813</v>
      </c>
    </row>
    <row r="211" spans="1:112" x14ac:dyDescent="0.2">
      <c r="A211" s="39">
        <v>43525</v>
      </c>
      <c r="B211" s="48">
        <v>246.39940000000001</v>
      </c>
      <c r="C211" s="150">
        <v>24.4316</v>
      </c>
      <c r="D211" s="150">
        <v>24.602599999999999</v>
      </c>
      <c r="E211" s="49">
        <v>1115.48</v>
      </c>
      <c r="F211" s="95">
        <f t="shared" si="66"/>
        <v>27252.961168000002</v>
      </c>
      <c r="G211" s="51">
        <v>805</v>
      </c>
      <c r="H211" s="95">
        <f t="shared" si="67"/>
        <v>19667.437999999998</v>
      </c>
      <c r="I211" s="53">
        <v>-310.47000000000003</v>
      </c>
      <c r="J211" s="98">
        <f t="shared" si="68"/>
        <v>-7585.2788520000004</v>
      </c>
      <c r="K211" s="51">
        <v>74.709999999999994</v>
      </c>
      <c r="L211" s="95">
        <f t="shared" si="69"/>
        <v>18408.499174</v>
      </c>
      <c r="M211" s="51">
        <v>430.5</v>
      </c>
      <c r="N211" s="95">
        <f t="shared" si="70"/>
        <v>10517.8038</v>
      </c>
      <c r="O211" s="51">
        <v>12.37</v>
      </c>
      <c r="P211" s="154">
        <f t="shared" si="71"/>
        <v>302.21889199999998</v>
      </c>
      <c r="Q211" s="51">
        <v>418.13</v>
      </c>
      <c r="R211" s="98">
        <f t="shared" si="72"/>
        <v>10215.584907999999</v>
      </c>
      <c r="S211" s="53">
        <v>150.16999999999999</v>
      </c>
      <c r="T211" s="98">
        <f t="shared" si="73"/>
        <v>3668.8933719999995</v>
      </c>
      <c r="U211" s="57">
        <v>2010.07</v>
      </c>
      <c r="V211" s="47">
        <v>1040.0694060628989</v>
      </c>
      <c r="W211" s="100">
        <f>F211/([5]Enlaces!$C$17/100)</f>
        <v>22673.012618968387</v>
      </c>
      <c r="X211" s="47">
        <v>750.57900803298458</v>
      </c>
      <c r="Y211" s="100">
        <f>H211/([5]Enlaces!$C$17/100)</f>
        <v>16362.261231281198</v>
      </c>
      <c r="Z211" s="47">
        <v>-289.48107406708169</v>
      </c>
      <c r="AA211" s="100">
        <f>J211/([5]Enlaces!$C$17/100)</f>
        <v>-6310.5481297836941</v>
      </c>
      <c r="AB211" s="47">
        <v>401.39659994807437</v>
      </c>
      <c r="AC211" s="100">
        <f>N211/([5]Enlaces!$C$17/100)</f>
        <v>8750.2527454242936</v>
      </c>
      <c r="AD211" s="47">
        <v>11.53374202405965</v>
      </c>
      <c r="AE211" s="100">
        <f>(P211/([5]Enlaces!$C$17/100))</f>
        <v>251.43002662229617</v>
      </c>
      <c r="AF211" s="47">
        <v>389.86285792401469</v>
      </c>
      <c r="AG211" s="100">
        <f>(R211/([5]Enlaces!$C$17/100))</f>
        <v>8498.8227188019955</v>
      </c>
      <c r="AH211" s="47">
        <v>140.01794985877427</v>
      </c>
      <c r="AI211" s="100">
        <f>T211/([5]Enlaces!$C$17/100)</f>
        <v>3052.3239367720462</v>
      </c>
      <c r="AJ211" s="42">
        <v>327.10000000000002</v>
      </c>
      <c r="AK211" s="45">
        <v>58.77</v>
      </c>
      <c r="AL211" s="41">
        <v>13391.588269724736</v>
      </c>
      <c r="AM211" s="123">
        <f t="shared" si="74"/>
        <v>327177.92797060683</v>
      </c>
      <c r="AN211" s="128">
        <v>1.6788158140113252E-2</v>
      </c>
      <c r="AO211" s="125">
        <v>3.0132705797290216E-2</v>
      </c>
      <c r="AP211" s="125">
        <v>6.6814500244705144E-5</v>
      </c>
      <c r="AQ211" s="125">
        <v>-1.2271123143572371E-3</v>
      </c>
      <c r="AR211" s="125">
        <v>-4.4410883830715564E-3</v>
      </c>
      <c r="AS211" s="125">
        <v>2.43796650393866E-2</v>
      </c>
      <c r="AT211" s="125">
        <v>-2.0516338979080673E-2</v>
      </c>
      <c r="AU211" s="125">
        <v>-7.4980204860687349E-3</v>
      </c>
      <c r="AV211" s="125">
        <v>-2.3000578176347486E-2</v>
      </c>
      <c r="AW211" s="125">
        <v>3.1644814852864744E-3</v>
      </c>
      <c r="AX211" s="125" t="s">
        <v>154</v>
      </c>
      <c r="AY211" s="125">
        <v>1.4418842562658796E-2</v>
      </c>
      <c r="AZ211" s="140">
        <v>1.8367003133734627E-3</v>
      </c>
      <c r="BA211" s="128">
        <v>-1.4208111564854908E-2</v>
      </c>
      <c r="BB211" s="125">
        <v>5.000219308779319E-2</v>
      </c>
      <c r="BC211" s="125">
        <v>9.3542800459349706E-3</v>
      </c>
      <c r="BD211" s="125">
        <v>2.02889566247344E-3</v>
      </c>
      <c r="BE211" s="125">
        <v>2.8198068255727016E-3</v>
      </c>
      <c r="BF211" s="125">
        <v>1.5744171167537457E-2</v>
      </c>
      <c r="BG211" s="125">
        <v>1.1580339002598805E-2</v>
      </c>
      <c r="BH211" s="125">
        <v>7.0309534630985659E-4</v>
      </c>
      <c r="BI211" s="125">
        <v>-6.2563709383660626E-3</v>
      </c>
      <c r="BJ211" s="125">
        <v>8.1418700785214071E-3</v>
      </c>
      <c r="BK211" s="125" t="s">
        <v>154</v>
      </c>
      <c r="BL211" s="125">
        <v>2.7280010916845399E-2</v>
      </c>
      <c r="BM211" s="129">
        <v>1.0933447804515772E-2</v>
      </c>
      <c r="BN211" s="29">
        <v>3208.2849953225054</v>
      </c>
      <c r="BO211" s="29">
        <f t="shared" si="75"/>
        <v>78383.535691721321</v>
      </c>
      <c r="BP211" s="29">
        <v>14798.047638303906</v>
      </c>
      <c r="BQ211" s="26">
        <f t="shared" si="76"/>
        <v>361539.98067998572</v>
      </c>
      <c r="BR211" s="26">
        <v>156.61187947155034</v>
      </c>
      <c r="BS211" s="26">
        <f t="shared" si="77"/>
        <v>3826.2787944971292</v>
      </c>
      <c r="BT211" s="78">
        <v>18162.944513097962</v>
      </c>
      <c r="BU211" s="33">
        <f t="shared" si="78"/>
        <v>443749.79516620416</v>
      </c>
      <c r="BV211" s="45">
        <v>8.19</v>
      </c>
      <c r="BW211" s="34">
        <v>17.399999999999999</v>
      </c>
      <c r="BX211" s="30">
        <v>3.74</v>
      </c>
      <c r="BY211" s="27">
        <v>8.3800000000000008</v>
      </c>
      <c r="BZ211" s="27"/>
      <c r="CA211" s="27">
        <v>12.73</v>
      </c>
      <c r="CB211" s="79"/>
      <c r="CC211" s="35">
        <v>4.07</v>
      </c>
      <c r="CD211" s="8">
        <v>24.422923809523809</v>
      </c>
      <c r="CE211" s="9">
        <v>24.593866666666663</v>
      </c>
      <c r="CF211" s="10">
        <v>-1.1000000000000001</v>
      </c>
      <c r="CG211" s="11">
        <v>1.31</v>
      </c>
      <c r="CH211" s="11">
        <v>1.28</v>
      </c>
      <c r="CI211" s="88">
        <v>5.71</v>
      </c>
      <c r="CJ211" s="12">
        <v>315.73</v>
      </c>
      <c r="CK211" s="22">
        <f t="shared" si="79"/>
        <v>7713.789068</v>
      </c>
      <c r="CL211" s="1">
        <v>315.73</v>
      </c>
      <c r="CM211" s="22">
        <f t="shared" si="80"/>
        <v>7713.789068</v>
      </c>
      <c r="CN211" s="1">
        <v>297.92</v>
      </c>
      <c r="CO211" s="23">
        <f t="shared" si="81"/>
        <v>7278.6622720000005</v>
      </c>
      <c r="CP211" s="1">
        <v>17.809999999999999</v>
      </c>
      <c r="CQ211" s="23">
        <f t="shared" si="82"/>
        <v>435.12679599999996</v>
      </c>
      <c r="CR211" s="1">
        <v>0</v>
      </c>
      <c r="CS211" s="24">
        <f t="shared" si="83"/>
        <v>0</v>
      </c>
      <c r="CT211" s="82">
        <v>451.77</v>
      </c>
      <c r="CU211" s="22">
        <f t="shared" si="84"/>
        <v>11037.463931999999</v>
      </c>
      <c r="CV211" s="1">
        <v>339.54</v>
      </c>
      <c r="CW211" s="23">
        <f t="shared" si="85"/>
        <v>8295.5054639999998</v>
      </c>
      <c r="CX211" s="1">
        <v>112.22</v>
      </c>
      <c r="CY211" s="24">
        <f t="shared" si="86"/>
        <v>2741.714152</v>
      </c>
      <c r="CZ211" s="85">
        <v>-23.81</v>
      </c>
      <c r="DA211" s="25">
        <f t="shared" si="87"/>
        <v>-581.71639599999992</v>
      </c>
      <c r="DB211" s="25">
        <v>4830.8999999999996</v>
      </c>
      <c r="DC211" s="25">
        <v>67587.009999999995</v>
      </c>
      <c r="DD211" s="25">
        <v>266764.65000000002</v>
      </c>
      <c r="DE211" s="157">
        <v>356579.48</v>
      </c>
      <c r="DF211" s="157">
        <v>17938.993945997001</v>
      </c>
      <c r="DG211" s="157">
        <v>48804.307773636603</v>
      </c>
      <c r="DH211" s="4">
        <v>0.39901780233271289</v>
      </c>
    </row>
    <row r="212" spans="1:112" x14ac:dyDescent="0.2">
      <c r="A212" s="39">
        <v>43556</v>
      </c>
      <c r="B212" s="48">
        <v>234.80410000000001</v>
      </c>
      <c r="C212" s="150">
        <v>24.437899999999999</v>
      </c>
      <c r="D212" s="150">
        <v>24.609000000000002</v>
      </c>
      <c r="E212" s="49">
        <v>1102.44</v>
      </c>
      <c r="F212" s="95">
        <f t="shared" si="66"/>
        <v>26941.318476</v>
      </c>
      <c r="G212" s="51">
        <v>725.69</v>
      </c>
      <c r="H212" s="95">
        <f t="shared" si="67"/>
        <v>17734.339651000002</v>
      </c>
      <c r="I212" s="53">
        <v>-376.74</v>
      </c>
      <c r="J212" s="98">
        <f t="shared" si="68"/>
        <v>-9206.7344460000004</v>
      </c>
      <c r="K212" s="51">
        <v>77.14</v>
      </c>
      <c r="L212" s="95">
        <f t="shared" si="69"/>
        <v>18112.788274000002</v>
      </c>
      <c r="M212" s="51">
        <v>461.62</v>
      </c>
      <c r="N212" s="95">
        <f t="shared" si="70"/>
        <v>11281.023397999999</v>
      </c>
      <c r="O212" s="51">
        <v>13.02</v>
      </c>
      <c r="P212" s="154">
        <f t="shared" si="71"/>
        <v>318.18145799999996</v>
      </c>
      <c r="Q212" s="51">
        <v>448.59</v>
      </c>
      <c r="R212" s="98">
        <f t="shared" si="72"/>
        <v>10962.597560999999</v>
      </c>
      <c r="S212" s="53">
        <v>122.61</v>
      </c>
      <c r="T212" s="98">
        <f t="shared" si="73"/>
        <v>2996.330919</v>
      </c>
      <c r="U212" s="56">
        <v>1589.44</v>
      </c>
      <c r="V212" s="47">
        <v>1022.4968361325496</v>
      </c>
      <c r="W212" s="100">
        <f>F212/([5]Enlaces!$C$17/100)</f>
        <v>22413.74249251248</v>
      </c>
      <c r="X212" s="47">
        <v>673.06676917839513</v>
      </c>
      <c r="Y212" s="100">
        <f>H212/([5]Enlaces!$C$17/100)</f>
        <v>14754.026331946758</v>
      </c>
      <c r="Z212" s="47">
        <v>-349.42079210168055</v>
      </c>
      <c r="AA212" s="100">
        <f>J212/([5]Enlaces!$C$17/100)</f>
        <v>-7659.5128502495845</v>
      </c>
      <c r="AB212" s="47">
        <v>428.14573990013741</v>
      </c>
      <c r="AC212" s="100">
        <f>N212/([5]Enlaces!$C$17/100)</f>
        <v>9385.2108136439274</v>
      </c>
      <c r="AD212" s="47">
        <v>12.07585792101683</v>
      </c>
      <c r="AE212" s="100">
        <f>(P212/([5]Enlaces!$C$17/100))</f>
        <v>264.7100316139767</v>
      </c>
      <c r="AF212" s="47">
        <v>416.06060712664669</v>
      </c>
      <c r="AG212" s="100">
        <f>(R212/([5]Enlaces!$C$17/100))</f>
        <v>9120.2974717138095</v>
      </c>
      <c r="AH212" s="47">
        <v>113.71896618247877</v>
      </c>
      <c r="AI212" s="100">
        <f>T212/([5]Enlaces!$C$17/100)</f>
        <v>2492.7877861896841</v>
      </c>
      <c r="AJ212" s="42">
        <v>330.1</v>
      </c>
      <c r="AK212" s="45">
        <v>58.99</v>
      </c>
      <c r="AL212" s="41">
        <v>13523.120647627073</v>
      </c>
      <c r="AM212" s="123">
        <f t="shared" si="74"/>
        <v>330476.6700746456</v>
      </c>
      <c r="AN212" s="128">
        <v>-1.1769792323434114E-2</v>
      </c>
      <c r="AO212" s="125">
        <v>5.5579147276865637E-2</v>
      </c>
      <c r="AP212" s="125">
        <v>-1.1298483692984251E-2</v>
      </c>
      <c r="AQ212" s="125">
        <v>4.8222031612803473E-3</v>
      </c>
      <c r="AR212" s="125">
        <v>2.3855751967992056E-2</v>
      </c>
      <c r="AS212" s="125">
        <v>7.8782690452914306E-3</v>
      </c>
      <c r="AT212" s="125">
        <v>-3.2390777909434232E-2</v>
      </c>
      <c r="AU212" s="125">
        <v>-9.9052671751259647E-3</v>
      </c>
      <c r="AV212" s="125">
        <v>-5.0832764840547107E-3</v>
      </c>
      <c r="AW212" s="125">
        <v>-9.0561473997330388E-4</v>
      </c>
      <c r="AX212" s="125" t="s">
        <v>154</v>
      </c>
      <c r="AY212" s="125">
        <v>8.8970147928768561E-3</v>
      </c>
      <c r="AZ212" s="140">
        <v>-5.370969929013425E-3</v>
      </c>
      <c r="BA212" s="128">
        <v>6.1465374871936262E-3</v>
      </c>
      <c r="BB212" s="125">
        <v>-4.9560788965186453E-2</v>
      </c>
      <c r="BC212" s="125">
        <v>1.0096338155316076E-2</v>
      </c>
      <c r="BD212" s="125">
        <v>-3.1370261782314168E-3</v>
      </c>
      <c r="BE212" s="125">
        <v>8.158153519878697E-3</v>
      </c>
      <c r="BF212" s="125">
        <v>1.0332305662775099E-2</v>
      </c>
      <c r="BG212" s="125">
        <v>-5.2170819804592261E-3</v>
      </c>
      <c r="BH212" s="125">
        <v>-6.9005613915240627E-4</v>
      </c>
      <c r="BI212" s="125">
        <v>-6.9419340652048245E-3</v>
      </c>
      <c r="BJ212" s="125">
        <v>7.2236944546084647E-3</v>
      </c>
      <c r="BK212" s="125" t="s">
        <v>154</v>
      </c>
      <c r="BL212" s="125">
        <v>4.4616715235646032E-2</v>
      </c>
      <c r="BM212" s="129">
        <v>1.1491907745585506E-2</v>
      </c>
      <c r="BN212" s="29">
        <v>3218.4633904119901</v>
      </c>
      <c r="BO212" s="29">
        <f t="shared" si="75"/>
        <v>78652.48648854917</v>
      </c>
      <c r="BP212" s="29">
        <v>14845.127087784767</v>
      </c>
      <c r="BQ212" s="26">
        <f t="shared" si="76"/>
        <v>362783.73125857534</v>
      </c>
      <c r="BR212" s="26">
        <v>208.35393180655453</v>
      </c>
      <c r="BS212" s="26">
        <f t="shared" si="77"/>
        <v>5091.7325500953984</v>
      </c>
      <c r="BT212" s="78">
        <v>18271.944819284363</v>
      </c>
      <c r="BU212" s="33">
        <f t="shared" si="78"/>
        <v>446527.96029918932</v>
      </c>
      <c r="BV212" s="45">
        <v>8.17</v>
      </c>
      <c r="BW212" s="34">
        <v>17.309999999999999</v>
      </c>
      <c r="BX212" s="30">
        <v>3.74</v>
      </c>
      <c r="BY212" s="27">
        <v>8.3800000000000008</v>
      </c>
      <c r="BZ212" s="27"/>
      <c r="CA212" s="27">
        <v>11.87</v>
      </c>
      <c r="CB212" s="79"/>
      <c r="CC212" s="35">
        <v>3.36</v>
      </c>
      <c r="CD212" s="8">
        <v>24.433088235294115</v>
      </c>
      <c r="CE212" s="9">
        <v>24.604111764705884</v>
      </c>
      <c r="CF212" s="10">
        <v>-0.5</v>
      </c>
      <c r="CG212" s="11">
        <v>1.92</v>
      </c>
      <c r="CH212" s="11">
        <v>1.28</v>
      </c>
      <c r="CI212" s="88">
        <v>6.33</v>
      </c>
      <c r="CJ212" s="12">
        <v>569.14</v>
      </c>
      <c r="CK212" s="22">
        <f t="shared" si="79"/>
        <v>13908.586405999999</v>
      </c>
      <c r="CL212" s="1">
        <v>569.14</v>
      </c>
      <c r="CM212" s="22">
        <f t="shared" si="80"/>
        <v>13908.586405999999</v>
      </c>
      <c r="CN212" s="1">
        <v>550.34</v>
      </c>
      <c r="CO212" s="23">
        <f t="shared" si="81"/>
        <v>13449.153886</v>
      </c>
      <c r="CP212" s="1">
        <v>18.8</v>
      </c>
      <c r="CQ212" s="23">
        <f t="shared" si="82"/>
        <v>459.43252000000001</v>
      </c>
      <c r="CR212" s="1">
        <v>0</v>
      </c>
      <c r="CS212" s="24">
        <f t="shared" si="83"/>
        <v>0</v>
      </c>
      <c r="CT212" s="82">
        <v>317.62</v>
      </c>
      <c r="CU212" s="22">
        <f t="shared" si="84"/>
        <v>7761.9657980000002</v>
      </c>
      <c r="CV212" s="1">
        <v>255.07</v>
      </c>
      <c r="CW212" s="23">
        <f t="shared" si="85"/>
        <v>6233.375153</v>
      </c>
      <c r="CX212" s="1">
        <v>62.55</v>
      </c>
      <c r="CY212" s="24">
        <f t="shared" si="86"/>
        <v>1528.5906449999998</v>
      </c>
      <c r="CZ212" s="85">
        <v>314.07</v>
      </c>
      <c r="DA212" s="25">
        <f t="shared" si="87"/>
        <v>7675.2112529999995</v>
      </c>
      <c r="DB212" s="25">
        <v>4950.8</v>
      </c>
      <c r="DC212" s="25">
        <v>66074.600000000006</v>
      </c>
      <c r="DD212" s="25">
        <v>265858.03999999998</v>
      </c>
      <c r="DE212" s="157">
        <v>354705.21</v>
      </c>
      <c r="DF212" s="157">
        <v>17831.4308629601</v>
      </c>
      <c r="DG212" s="157">
        <v>49459.456418498499</v>
      </c>
      <c r="DH212" s="4">
        <v>0.91715071843472273</v>
      </c>
    </row>
    <row r="213" spans="1:112" x14ac:dyDescent="0.2">
      <c r="A213" s="39">
        <v>43586</v>
      </c>
      <c r="B213" s="48">
        <v>241.51009999999999</v>
      </c>
      <c r="C213" s="150">
        <v>24.4877</v>
      </c>
      <c r="D213" s="150">
        <v>24.659099999999999</v>
      </c>
      <c r="E213" s="49">
        <v>1144.3399999999999</v>
      </c>
      <c r="F213" s="95">
        <f t="shared" si="66"/>
        <v>28022.254617999999</v>
      </c>
      <c r="G213" s="51">
        <v>822.53</v>
      </c>
      <c r="H213" s="95">
        <f t="shared" si="67"/>
        <v>20141.867880999998</v>
      </c>
      <c r="I213" s="53">
        <v>-321.82</v>
      </c>
      <c r="J213" s="98">
        <f t="shared" si="68"/>
        <v>-7880.6316139999999</v>
      </c>
      <c r="K213" s="51">
        <v>76.75</v>
      </c>
      <c r="L213" s="95">
        <f t="shared" si="69"/>
        <v>18535.900174999999</v>
      </c>
      <c r="M213" s="51">
        <v>487.31</v>
      </c>
      <c r="N213" s="95">
        <f t="shared" si="70"/>
        <v>11933.101087000001</v>
      </c>
      <c r="O213" s="51">
        <v>14.2</v>
      </c>
      <c r="P213" s="154">
        <f t="shared" si="71"/>
        <v>347.72533999999996</v>
      </c>
      <c r="Q213" s="51">
        <v>473.11</v>
      </c>
      <c r="R213" s="98">
        <f t="shared" si="72"/>
        <v>11585.375747</v>
      </c>
      <c r="S213" s="53">
        <v>161.81</v>
      </c>
      <c r="T213" s="98">
        <f t="shared" si="73"/>
        <v>3962.3547370000001</v>
      </c>
      <c r="U213" s="56">
        <v>2108.2800000000002</v>
      </c>
      <c r="V213" s="47">
        <v>1059.1038914921219</v>
      </c>
      <c r="W213" s="100">
        <f>F213/([5]Enlaces!$C$17/100)</f>
        <v>23313.023808652248</v>
      </c>
      <c r="X213" s="47">
        <v>761.26389348359328</v>
      </c>
      <c r="Y213" s="100">
        <f>H213/([5]Enlaces!$C$17/100)</f>
        <v>16756.961631447586</v>
      </c>
      <c r="Z213" s="47">
        <v>-297.84925315902154</v>
      </c>
      <c r="AA213" s="100">
        <f>J213/([5]Enlaces!$C$17/100)</f>
        <v>-6556.2659018302829</v>
      </c>
      <c r="AB213" s="47">
        <v>451.01273866423094</v>
      </c>
      <c r="AC213" s="100">
        <f>N213/([5]Enlaces!$C$17/100)</f>
        <v>9927.7047312811992</v>
      </c>
      <c r="AD213" s="47">
        <v>13.142313699764172</v>
      </c>
      <c r="AE213" s="100">
        <f>(P213/([5]Enlaces!$C$17/100))</f>
        <v>289.28896838602327</v>
      </c>
      <c r="AF213" s="47">
        <v>437.87042496446674</v>
      </c>
      <c r="AG213" s="100">
        <f>(R213/([5]Enlaces!$C$17/100))</f>
        <v>9638.4157628951743</v>
      </c>
      <c r="AH213" s="47">
        <v>149.75759012386203</v>
      </c>
      <c r="AI213" s="100">
        <f>T213/([5]Enlaces!$C$17/100)</f>
        <v>3296.4681672212982</v>
      </c>
      <c r="AJ213" s="42">
        <v>331.3</v>
      </c>
      <c r="AK213" s="45">
        <v>59.45</v>
      </c>
      <c r="AL213" s="41">
        <v>13626.42967910185</v>
      </c>
      <c r="AM213" s="123">
        <f t="shared" si="74"/>
        <v>333679.92205294239</v>
      </c>
      <c r="AN213" s="128">
        <v>-8.1007936387113899E-2</v>
      </c>
      <c r="AO213" s="125">
        <v>3.2655201900681829E-2</v>
      </c>
      <c r="AP213" s="125">
        <v>3.6186137330131984E-2</v>
      </c>
      <c r="AQ213" s="125">
        <v>3.9342413664664733E-2</v>
      </c>
      <c r="AR213" s="125">
        <v>1.4510854517899574E-3</v>
      </c>
      <c r="AS213" s="125">
        <v>-3.1551131159901491E-2</v>
      </c>
      <c r="AT213" s="125">
        <v>8.1180298268557216E-3</v>
      </c>
      <c r="AU213" s="125">
        <v>8.2487089202869512E-3</v>
      </c>
      <c r="AV213" s="125">
        <v>-1.0850010988555425E-2</v>
      </c>
      <c r="AW213" s="125">
        <v>9.7927302498448388E-3</v>
      </c>
      <c r="AX213" s="125" t="s">
        <v>154</v>
      </c>
      <c r="AY213" s="125">
        <v>7.4840296143829921E-3</v>
      </c>
      <c r="AZ213" s="140">
        <v>3.6428018387300032E-3</v>
      </c>
      <c r="BA213" s="128">
        <v>7.6588524019276516E-3</v>
      </c>
      <c r="BB213" s="125">
        <v>-2.6146377749526328E-3</v>
      </c>
      <c r="BC213" s="125">
        <v>1.5730415686951993E-3</v>
      </c>
      <c r="BD213" s="125">
        <v>8.0217027321416667E-2</v>
      </c>
      <c r="BE213" s="125">
        <v>2.011523511251645E-2</v>
      </c>
      <c r="BF213" s="125">
        <v>1.1546230321663797E-2</v>
      </c>
      <c r="BG213" s="125">
        <v>-7.5698491630756815E-3</v>
      </c>
      <c r="BH213" s="125">
        <v>1.2070831199655352E-2</v>
      </c>
      <c r="BI213" s="125">
        <v>1.7439205146081216E-2</v>
      </c>
      <c r="BJ213" s="125">
        <v>8.8020533547825686E-3</v>
      </c>
      <c r="BK213" s="125" t="s">
        <v>154</v>
      </c>
      <c r="BL213" s="125">
        <v>3.3987577859499574E-2</v>
      </c>
      <c r="BM213" s="129">
        <v>1.3377914499598464E-2</v>
      </c>
      <c r="BN213" s="29">
        <v>3198.3636543405182</v>
      </c>
      <c r="BO213" s="29">
        <f t="shared" si="75"/>
        <v>78320.569658394306</v>
      </c>
      <c r="BP213" s="29">
        <v>14947.017719798805</v>
      </c>
      <c r="BQ213" s="26">
        <f t="shared" si="76"/>
        <v>366018.08581711719</v>
      </c>
      <c r="BR213" s="26">
        <v>241.35795539868064</v>
      </c>
      <c r="BS213" s="26">
        <f t="shared" si="77"/>
        <v>5910.3012044162724</v>
      </c>
      <c r="BT213" s="78">
        <v>18386.738920665321</v>
      </c>
      <c r="BU213" s="33">
        <f t="shared" si="78"/>
        <v>450248.94666757615</v>
      </c>
      <c r="BV213" s="45">
        <v>8.2100000000000009</v>
      </c>
      <c r="BW213" s="34">
        <v>17.309999999999999</v>
      </c>
      <c r="BX213" s="30">
        <v>3.75</v>
      </c>
      <c r="BY213" s="27">
        <v>8.41</v>
      </c>
      <c r="BZ213" s="27"/>
      <c r="CA213" s="27">
        <v>11.57</v>
      </c>
      <c r="CB213" s="79"/>
      <c r="CC213" s="35">
        <v>3.11</v>
      </c>
      <c r="CD213" s="8">
        <v>24.457490909090907</v>
      </c>
      <c r="CE213" s="9">
        <v>24.628700000000002</v>
      </c>
      <c r="CF213" s="10">
        <v>0.61</v>
      </c>
      <c r="CG213" s="11">
        <v>2.0099999999999998</v>
      </c>
      <c r="CH213" s="11">
        <v>1.88</v>
      </c>
      <c r="CI213" s="88">
        <v>4.6500000000000004</v>
      </c>
      <c r="CJ213" s="12">
        <v>311.08</v>
      </c>
      <c r="CK213" s="22">
        <f t="shared" si="79"/>
        <v>7617.6337159999994</v>
      </c>
      <c r="CL213" s="1">
        <v>311.08</v>
      </c>
      <c r="CM213" s="22">
        <f t="shared" si="80"/>
        <v>7617.6337159999994</v>
      </c>
      <c r="CN213" s="1">
        <v>297.35000000000002</v>
      </c>
      <c r="CO213" s="23">
        <f t="shared" si="81"/>
        <v>7281.4175950000008</v>
      </c>
      <c r="CP213" s="1">
        <v>13.73</v>
      </c>
      <c r="CQ213" s="23">
        <f t="shared" si="82"/>
        <v>336.21612099999999</v>
      </c>
      <c r="CR213" s="1">
        <v>0</v>
      </c>
      <c r="CS213" s="24">
        <f t="shared" si="83"/>
        <v>0</v>
      </c>
      <c r="CT213" s="82">
        <v>472.05</v>
      </c>
      <c r="CU213" s="22">
        <f t="shared" si="84"/>
        <v>11559.418785</v>
      </c>
      <c r="CV213" s="1">
        <v>375.99</v>
      </c>
      <c r="CW213" s="23">
        <f t="shared" si="85"/>
        <v>9207.1303229999994</v>
      </c>
      <c r="CX213" s="1">
        <v>96.06</v>
      </c>
      <c r="CY213" s="24">
        <f t="shared" si="86"/>
        <v>2352.288462</v>
      </c>
      <c r="CZ213" s="85">
        <v>-64.91</v>
      </c>
      <c r="DA213" s="25">
        <f t="shared" si="87"/>
        <v>-1589.496607</v>
      </c>
      <c r="DB213" s="25">
        <v>5028.6000000000004</v>
      </c>
      <c r="DC213" s="25">
        <v>66971.97</v>
      </c>
      <c r="DD213" s="25">
        <v>267934.62</v>
      </c>
      <c r="DE213" s="157">
        <v>357306.69</v>
      </c>
      <c r="DF213" s="157">
        <v>17750.1669449808</v>
      </c>
      <c r="DG213" s="157">
        <v>49669.501265840103</v>
      </c>
      <c r="DH213" s="4">
        <v>0.36352620418054205</v>
      </c>
    </row>
    <row r="214" spans="1:112" x14ac:dyDescent="0.2">
      <c r="A214" s="39">
        <v>43617</v>
      </c>
      <c r="B214" s="48">
        <v>235.45740000000001</v>
      </c>
      <c r="C214" s="150">
        <v>24.5076</v>
      </c>
      <c r="D214" s="150">
        <v>24.679200000000002</v>
      </c>
      <c r="E214" s="49">
        <v>1026.17</v>
      </c>
      <c r="F214" s="95">
        <f t="shared" si="66"/>
        <v>25148.963892000003</v>
      </c>
      <c r="G214" s="51">
        <v>754.89</v>
      </c>
      <c r="H214" s="95">
        <f t="shared" si="67"/>
        <v>18500.542163999999</v>
      </c>
      <c r="I214" s="53">
        <v>-271.27</v>
      </c>
      <c r="J214" s="98">
        <f t="shared" si="68"/>
        <v>-6648.1766519999992</v>
      </c>
      <c r="K214" s="51">
        <v>72.22</v>
      </c>
      <c r="L214" s="95">
        <f t="shared" si="69"/>
        <v>17004.733428</v>
      </c>
      <c r="M214" s="51">
        <v>430.75</v>
      </c>
      <c r="N214" s="95">
        <f t="shared" si="70"/>
        <v>10556.6487</v>
      </c>
      <c r="O214" s="51">
        <v>13.2</v>
      </c>
      <c r="P214" s="154">
        <f t="shared" si="71"/>
        <v>323.50031999999999</v>
      </c>
      <c r="Q214" s="51">
        <v>417.55</v>
      </c>
      <c r="R214" s="98">
        <f t="shared" si="72"/>
        <v>10233.148380000001</v>
      </c>
      <c r="S214" s="53">
        <v>138.29</v>
      </c>
      <c r="T214" s="98">
        <f t="shared" si="73"/>
        <v>3389.1560039999999</v>
      </c>
      <c r="U214" s="56">
        <v>1915</v>
      </c>
      <c r="V214" s="47">
        <v>949.54667857407458</v>
      </c>
      <c r="W214" s="100">
        <f>F214/([5]Enlaces!$C$17/100)</f>
        <v>20922.598911813646</v>
      </c>
      <c r="X214" s="47">
        <v>698.52294667431624</v>
      </c>
      <c r="Y214" s="100">
        <f>H214/([5]Enlaces!$C$17/100)</f>
        <v>15391.466026622296</v>
      </c>
      <c r="Z214" s="47">
        <v>-251.01447859203563</v>
      </c>
      <c r="AA214" s="100">
        <f>J214/([5]Enlaces!$C$17/100)</f>
        <v>-5530.9289950083194</v>
      </c>
      <c r="AB214" s="47">
        <v>398.58623015268682</v>
      </c>
      <c r="AC214" s="100">
        <f>N214/([5]Enlaces!$C$17/100)</f>
        <v>8782.5696339434271</v>
      </c>
      <c r="AD214" s="47">
        <v>12.214366193883844</v>
      </c>
      <c r="AE214" s="100">
        <f>(P214/([5]Enlaces!$C$17/100))</f>
        <v>269.13504159733776</v>
      </c>
      <c r="AF214" s="47">
        <v>386.37186395880298</v>
      </c>
      <c r="AG214" s="100">
        <f>(R214/([5]Enlaces!$C$17/100))</f>
        <v>8513.4345923460914</v>
      </c>
      <c r="AH214" s="47">
        <v>127.96399249637854</v>
      </c>
      <c r="AI214" s="100">
        <f>T214/([5]Enlaces!$C$17/100)</f>
        <v>2819.5973410981696</v>
      </c>
      <c r="AJ214" s="42">
        <v>331.6</v>
      </c>
      <c r="AK214" s="45">
        <v>59.68</v>
      </c>
      <c r="AL214" s="41">
        <v>13735.667601973773</v>
      </c>
      <c r="AM214" s="123">
        <f t="shared" si="74"/>
        <v>336628.24732213246</v>
      </c>
      <c r="AN214" s="128">
        <v>-1.6344389015100824E-2</v>
      </c>
      <c r="AO214" s="125">
        <v>-9.4673846039046161E-3</v>
      </c>
      <c r="AP214" s="125">
        <v>-5.1918840630967855E-3</v>
      </c>
      <c r="AQ214" s="125">
        <v>4.0690806672166513E-2</v>
      </c>
      <c r="AR214" s="125">
        <v>2.4944338936185861E-3</v>
      </c>
      <c r="AS214" s="125">
        <v>-1.3070324214002005E-2</v>
      </c>
      <c r="AT214" s="125">
        <v>-3.5172501167837322E-2</v>
      </c>
      <c r="AU214" s="125">
        <v>-9.912540366145528E-3</v>
      </c>
      <c r="AV214" s="125">
        <v>-2.3384476289792788E-3</v>
      </c>
      <c r="AW214" s="125">
        <v>1.2238303363107272E-2</v>
      </c>
      <c r="AX214" s="125" t="s">
        <v>154</v>
      </c>
      <c r="AY214" s="125">
        <v>1.0044279886842533E-2</v>
      </c>
      <c r="AZ214" s="140">
        <v>-2.8410946876912258E-3</v>
      </c>
      <c r="BA214" s="128">
        <v>-1.15287751938975E-2</v>
      </c>
      <c r="BB214" s="125">
        <v>0.11103343749739203</v>
      </c>
      <c r="BC214" s="125">
        <v>-5.4050825622963261E-3</v>
      </c>
      <c r="BD214" s="125">
        <v>3.8814104717286746E-2</v>
      </c>
      <c r="BE214" s="125">
        <v>6.6051490696630299E-3</v>
      </c>
      <c r="BF214" s="125">
        <v>6.6629436685983201E-3</v>
      </c>
      <c r="BG214" s="125">
        <v>6.099585829409504E-3</v>
      </c>
      <c r="BH214" s="125">
        <v>7.2223122398673567E-4</v>
      </c>
      <c r="BI214" s="125">
        <v>1.2620123409559092E-2</v>
      </c>
      <c r="BJ214" s="125">
        <v>7.6551003394953465E-3</v>
      </c>
      <c r="BK214" s="125" t="s">
        <v>154</v>
      </c>
      <c r="BL214" s="125">
        <v>-4.1066960937313324E-2</v>
      </c>
      <c r="BM214" s="129">
        <v>-2.4310633715978192E-3</v>
      </c>
      <c r="BN214" s="29">
        <v>3329.9687578044272</v>
      </c>
      <c r="BO214" s="29">
        <f t="shared" si="75"/>
        <v>81609.542328767784</v>
      </c>
      <c r="BP214" s="29">
        <v>14976.352481828433</v>
      </c>
      <c r="BQ214" s="26">
        <f t="shared" si="76"/>
        <v>367034.4560836585</v>
      </c>
      <c r="BR214" s="26">
        <v>167.87252727162917</v>
      </c>
      <c r="BS214" s="26">
        <f t="shared" si="77"/>
        <v>4114.1527493621788</v>
      </c>
      <c r="BT214" s="78">
        <v>18474.193766904489</v>
      </c>
      <c r="BU214" s="33">
        <f t="shared" si="78"/>
        <v>452758.15116178844</v>
      </c>
      <c r="BV214" s="45">
        <v>8.2100000000000009</v>
      </c>
      <c r="BW214" s="34">
        <v>17.37</v>
      </c>
      <c r="BX214" s="30">
        <v>3.76</v>
      </c>
      <c r="BY214" s="27">
        <v>8.41</v>
      </c>
      <c r="BZ214" s="27"/>
      <c r="CA214" s="27">
        <v>11.99</v>
      </c>
      <c r="CB214" s="79"/>
      <c r="CC214" s="35">
        <v>3.44</v>
      </c>
      <c r="CD214" s="8">
        <v>24.505320000000005</v>
      </c>
      <c r="CE214" s="9">
        <v>24.676869999999997</v>
      </c>
      <c r="CF214" s="10">
        <v>0.71</v>
      </c>
      <c r="CG214" s="11">
        <v>1.71</v>
      </c>
      <c r="CH214" s="11">
        <v>1.69</v>
      </c>
      <c r="CI214" s="88">
        <v>3.28</v>
      </c>
      <c r="CJ214" s="12">
        <v>470.93</v>
      </c>
      <c r="CK214" s="22">
        <f t="shared" si="79"/>
        <v>11541.364068000001</v>
      </c>
      <c r="CL214" s="1">
        <v>470.93</v>
      </c>
      <c r="CM214" s="22">
        <f t="shared" si="80"/>
        <v>11541.364068000001</v>
      </c>
      <c r="CN214" s="1">
        <v>450.01</v>
      </c>
      <c r="CO214" s="23">
        <f t="shared" si="81"/>
        <v>11028.665075999999</v>
      </c>
      <c r="CP214" s="1">
        <v>20.92</v>
      </c>
      <c r="CQ214" s="23">
        <f t="shared" si="82"/>
        <v>512.69899200000009</v>
      </c>
      <c r="CR214" s="1">
        <v>0</v>
      </c>
      <c r="CS214" s="24">
        <f t="shared" si="83"/>
        <v>0</v>
      </c>
      <c r="CT214" s="82">
        <v>561.54</v>
      </c>
      <c r="CU214" s="22">
        <f t="shared" si="84"/>
        <v>13761.997703999999</v>
      </c>
      <c r="CV214" s="1">
        <v>456.44</v>
      </c>
      <c r="CW214" s="23">
        <f t="shared" si="85"/>
        <v>11186.248944000001</v>
      </c>
      <c r="CX214" s="1">
        <v>105.1</v>
      </c>
      <c r="CY214" s="24">
        <f t="shared" si="86"/>
        <v>2575.7487599999999</v>
      </c>
      <c r="CZ214" s="85">
        <v>14.5</v>
      </c>
      <c r="DA214" s="25">
        <f t="shared" si="87"/>
        <v>355.36020000000002</v>
      </c>
      <c r="DB214" s="25">
        <v>5062.8999999999996</v>
      </c>
      <c r="DC214" s="25">
        <v>68694.73</v>
      </c>
      <c r="DD214" s="25">
        <v>274525.28000000003</v>
      </c>
      <c r="DE214" s="157">
        <v>361173.34</v>
      </c>
      <c r="DF214" s="157">
        <v>17695.2021920591</v>
      </c>
      <c r="DG214" s="157">
        <v>49434.442315661297</v>
      </c>
      <c r="DH214" s="4">
        <v>9.0552369453678061E-2</v>
      </c>
    </row>
    <row r="215" spans="1:112" x14ac:dyDescent="0.2">
      <c r="A215" s="39">
        <v>43647</v>
      </c>
      <c r="B215" s="48">
        <v>238.01740000000001</v>
      </c>
      <c r="C215" s="150">
        <v>24.513500000000001</v>
      </c>
      <c r="D215" s="150">
        <v>24.685099999999998</v>
      </c>
      <c r="E215" s="49">
        <v>1176.07</v>
      </c>
      <c r="F215" s="95">
        <f t="shared" si="66"/>
        <v>28829.591945</v>
      </c>
      <c r="G215" s="51">
        <v>768.46</v>
      </c>
      <c r="H215" s="95">
        <f t="shared" si="67"/>
        <v>18837.644210000002</v>
      </c>
      <c r="I215" s="53">
        <v>-407.61</v>
      </c>
      <c r="J215" s="98">
        <f t="shared" si="68"/>
        <v>-9991.9477349999997</v>
      </c>
      <c r="K215" s="51">
        <v>73.67</v>
      </c>
      <c r="L215" s="95">
        <f t="shared" si="69"/>
        <v>17534.741858000001</v>
      </c>
      <c r="M215" s="51">
        <v>514.64</v>
      </c>
      <c r="N215" s="95">
        <f t="shared" si="70"/>
        <v>12615.627640000001</v>
      </c>
      <c r="O215" s="51">
        <v>13.2</v>
      </c>
      <c r="P215" s="154">
        <f t="shared" si="71"/>
        <v>323.57819999999998</v>
      </c>
      <c r="Q215" s="51">
        <v>501.44</v>
      </c>
      <c r="R215" s="98">
        <f t="shared" si="72"/>
        <v>12292.049440000001</v>
      </c>
      <c r="S215" s="53">
        <v>119.58</v>
      </c>
      <c r="T215" s="98">
        <f t="shared" si="73"/>
        <v>2931.3243299999999</v>
      </c>
      <c r="U215" s="56">
        <v>1623.19</v>
      </c>
      <c r="V215" s="47">
        <v>1086.4383862166787</v>
      </c>
      <c r="W215" s="100">
        <f>F215/([5]Enlaces!$C$17/100)</f>
        <v>23984.685478369385</v>
      </c>
      <c r="X215" s="47">
        <v>709.89349466619251</v>
      </c>
      <c r="Y215" s="100">
        <f>H215/([5]Enlaces!$C$17/100)</f>
        <v>15671.91698003328</v>
      </c>
      <c r="Z215" s="47">
        <v>-376.54489155048634</v>
      </c>
      <c r="AA215" s="100">
        <f>J215/([5]Enlaces!$C$17/100)</f>
        <v>-8312.7684983361069</v>
      </c>
      <c r="AB215" s="47">
        <v>475.41783319237084</v>
      </c>
      <c r="AC215" s="100">
        <f>N215/([5]Enlaces!$C$17/100)</f>
        <v>10495.530482529119</v>
      </c>
      <c r="AD215" s="47">
        <v>12.193990747200557</v>
      </c>
      <c r="AE215" s="100">
        <f>(P215/([5]Enlaces!$C$17/100))</f>
        <v>269.19983361064891</v>
      </c>
      <c r="AF215" s="47">
        <v>463.22384244517031</v>
      </c>
      <c r="AG215" s="100">
        <f>(R215/([5]Enlaces!$C$17/100))</f>
        <v>10226.330648918471</v>
      </c>
      <c r="AH215" s="47">
        <v>110.46647072350324</v>
      </c>
      <c r="AI215" s="100">
        <f>T215/([5]Enlaces!$C$17/100)</f>
        <v>2438.7057653910151</v>
      </c>
      <c r="AJ215" s="42">
        <v>332.5</v>
      </c>
      <c r="AK215" s="45">
        <v>59.92</v>
      </c>
      <c r="AL215" s="41">
        <v>13824.703787001001</v>
      </c>
      <c r="AM215" s="123">
        <f t="shared" si="74"/>
        <v>338891.87628264906</v>
      </c>
      <c r="AN215" s="128">
        <v>4.5011593272302974E-2</v>
      </c>
      <c r="AO215" s="125">
        <v>4.2221853609269777E-2</v>
      </c>
      <c r="AP215" s="125">
        <v>4.2196330459909337E-3</v>
      </c>
      <c r="AQ215" s="125">
        <v>2.1508925462465633E-3</v>
      </c>
      <c r="AR215" s="125">
        <v>3.2474232419634319E-2</v>
      </c>
      <c r="AS215" s="125">
        <v>8.4633652125307712E-3</v>
      </c>
      <c r="AT215" s="125">
        <v>-6.5522238026988755E-2</v>
      </c>
      <c r="AU215" s="125">
        <v>-1.98744625120304E-2</v>
      </c>
      <c r="AV215" s="125">
        <v>-9.7281774942319377E-3</v>
      </c>
      <c r="AW215" s="125">
        <v>3.2728603044855031E-2</v>
      </c>
      <c r="AX215" s="125" t="s">
        <v>154</v>
      </c>
      <c r="AY215" s="125">
        <v>4.4401961799100942E-3</v>
      </c>
      <c r="AZ215" s="140">
        <v>9.3856306774053877E-4</v>
      </c>
      <c r="BA215" s="128">
        <v>1.5205168749158338E-2</v>
      </c>
      <c r="BB215" s="125">
        <v>-0.21439587118379155</v>
      </c>
      <c r="BC215" s="125">
        <v>-8.9993661793433821E-3</v>
      </c>
      <c r="BD215" s="125">
        <v>5.6406993296334473E-2</v>
      </c>
      <c r="BE215" s="125">
        <v>-7.1488758811770747E-3</v>
      </c>
      <c r="BF215" s="125">
        <v>1.1869746698822015E-2</v>
      </c>
      <c r="BG215" s="125">
        <v>-1.0909134594039194E-2</v>
      </c>
      <c r="BH215" s="125">
        <v>-6.3853307921617475E-3</v>
      </c>
      <c r="BI215" s="125">
        <v>1.2631798748699685E-2</v>
      </c>
      <c r="BJ215" s="125">
        <v>2.4261665415921119E-3</v>
      </c>
      <c r="BK215" s="125" t="s">
        <v>154</v>
      </c>
      <c r="BL215" s="125">
        <v>4.0619316785462489E-2</v>
      </c>
      <c r="BM215" s="129">
        <v>8.4956044120270136E-3</v>
      </c>
      <c r="BN215" s="29">
        <v>3294.1891585643057</v>
      </c>
      <c r="BO215" s="29">
        <f t="shared" si="75"/>
        <v>80752.105938466106</v>
      </c>
      <c r="BP215" s="29">
        <v>15038.332681737196</v>
      </c>
      <c r="BQ215" s="26">
        <f t="shared" si="76"/>
        <v>368642.16819376475</v>
      </c>
      <c r="BR215" s="26">
        <v>216.29069007845948</v>
      </c>
      <c r="BS215" s="26">
        <f t="shared" si="77"/>
        <v>5302.0418312383163</v>
      </c>
      <c r="BT215" s="78">
        <v>18548.812530379964</v>
      </c>
      <c r="BU215" s="33">
        <f t="shared" si="78"/>
        <v>454696.31596346927</v>
      </c>
      <c r="BV215" s="45">
        <v>8.24</v>
      </c>
      <c r="BW215" s="34">
        <v>17.29</v>
      </c>
      <c r="BX215" s="30">
        <v>3.75</v>
      </c>
      <c r="BY215" s="27">
        <v>8.44</v>
      </c>
      <c r="BZ215" s="27"/>
      <c r="CA215" s="27">
        <v>12.03</v>
      </c>
      <c r="CB215" s="79"/>
      <c r="CC215" s="35">
        <v>3.58</v>
      </c>
      <c r="CD215" s="8">
        <v>24.499482608695658</v>
      </c>
      <c r="CE215" s="9">
        <v>24.670973913043479</v>
      </c>
      <c r="CF215" s="10">
        <v>0.71</v>
      </c>
      <c r="CG215" s="11">
        <v>1.71</v>
      </c>
      <c r="CH215" s="11">
        <v>1.49</v>
      </c>
      <c r="CI215" s="88">
        <v>3.49</v>
      </c>
      <c r="CJ215" s="12">
        <v>339.84</v>
      </c>
      <c r="CK215" s="22">
        <f t="shared" si="79"/>
        <v>8330.6678400000001</v>
      </c>
      <c r="CL215" s="1">
        <v>339.84</v>
      </c>
      <c r="CM215" s="22">
        <f t="shared" si="80"/>
        <v>8330.6678400000001</v>
      </c>
      <c r="CN215" s="1">
        <v>316.29000000000002</v>
      </c>
      <c r="CO215" s="23">
        <f t="shared" si="81"/>
        <v>7753.3749150000003</v>
      </c>
      <c r="CP215" s="1">
        <v>23.56</v>
      </c>
      <c r="CQ215" s="23">
        <f t="shared" si="82"/>
        <v>577.53805999999997</v>
      </c>
      <c r="CR215" s="1">
        <v>0</v>
      </c>
      <c r="CS215" s="24">
        <f t="shared" si="83"/>
        <v>0</v>
      </c>
      <c r="CT215" s="82">
        <v>439.09</v>
      </c>
      <c r="CU215" s="22">
        <f t="shared" si="84"/>
        <v>10763.632715</v>
      </c>
      <c r="CV215" s="1">
        <v>345.22</v>
      </c>
      <c r="CW215" s="23">
        <f t="shared" si="85"/>
        <v>8462.5504700000001</v>
      </c>
      <c r="CX215" s="1">
        <v>93.88</v>
      </c>
      <c r="CY215" s="24">
        <f t="shared" si="86"/>
        <v>2301.3273799999997</v>
      </c>
      <c r="CZ215" s="85">
        <v>-5.37</v>
      </c>
      <c r="DA215" s="25">
        <f t="shared" si="87"/>
        <v>-131.637495</v>
      </c>
      <c r="DB215" s="25">
        <v>5068.3</v>
      </c>
      <c r="DC215" s="25">
        <v>68939.89</v>
      </c>
      <c r="DD215" s="25">
        <v>274469.88</v>
      </c>
      <c r="DE215" s="157">
        <v>361720.96</v>
      </c>
      <c r="DF215" s="157">
        <v>17666.536604194898</v>
      </c>
      <c r="DG215" s="157">
        <v>48754.2795679622</v>
      </c>
      <c r="DH215" s="4">
        <v>0.27141133896260161</v>
      </c>
    </row>
    <row r="216" spans="1:112" x14ac:dyDescent="0.2">
      <c r="A216" s="39">
        <v>43678</v>
      </c>
      <c r="B216" s="48">
        <v>244.6525</v>
      </c>
      <c r="C216" s="150">
        <v>24.571400000000001</v>
      </c>
      <c r="D216" s="150">
        <v>24.743400000000001</v>
      </c>
      <c r="E216" s="49">
        <v>1135.97</v>
      </c>
      <c r="F216" s="95">
        <f t="shared" si="66"/>
        <v>27912.373258</v>
      </c>
      <c r="G216" s="51">
        <v>739.53</v>
      </c>
      <c r="H216" s="95">
        <f t="shared" si="67"/>
        <v>18171.287442000001</v>
      </c>
      <c r="I216" s="53">
        <v>-396.44</v>
      </c>
      <c r="J216" s="98">
        <f t="shared" si="68"/>
        <v>-9741.0858160000007</v>
      </c>
      <c r="K216" s="51">
        <v>64.58</v>
      </c>
      <c r="L216" s="95">
        <f t="shared" si="69"/>
        <v>15799.658449999999</v>
      </c>
      <c r="M216" s="51">
        <v>486.93</v>
      </c>
      <c r="N216" s="95">
        <f t="shared" si="70"/>
        <v>11964.551802</v>
      </c>
      <c r="O216" s="51">
        <v>9.1300000000000008</v>
      </c>
      <c r="P216" s="154">
        <f t="shared" si="71"/>
        <v>224.33688200000003</v>
      </c>
      <c r="Q216" s="51">
        <v>477.8</v>
      </c>
      <c r="R216" s="98">
        <f t="shared" si="72"/>
        <v>11740.21492</v>
      </c>
      <c r="S216" s="53">
        <v>143.82</v>
      </c>
      <c r="T216" s="98">
        <f t="shared" si="73"/>
        <v>3533.8587480000001</v>
      </c>
      <c r="U216" s="56">
        <v>2226.9299999999998</v>
      </c>
      <c r="V216" s="47">
        <v>1049.4476940496841</v>
      </c>
      <c r="W216" s="100">
        <f>F216/([5]Enlaces!$C$17/100)</f>
        <v>23221.608367720466</v>
      </c>
      <c r="X216" s="47">
        <v>683.20294830018645</v>
      </c>
      <c r="Y216" s="100">
        <f>H216/([5]Enlaces!$C$17/100)</f>
        <v>15117.543628951747</v>
      </c>
      <c r="Z216" s="47">
        <v>-366.24474574949755</v>
      </c>
      <c r="AA216" s="100">
        <f>J216/([5]Enlaces!$C$17/100)</f>
        <v>-8104.0647387687195</v>
      </c>
      <c r="AB216" s="47">
        <v>449.84248322016663</v>
      </c>
      <c r="AC216" s="100">
        <f>N216/([5]Enlaces!$C$17/100)</f>
        <v>9953.8700515806995</v>
      </c>
      <c r="AD216" s="47">
        <v>8.4346043000023041</v>
      </c>
      <c r="AE216" s="100">
        <f>(P216/([5]Enlaces!$C$17/100))</f>
        <v>186.63634109816974</v>
      </c>
      <c r="AF216" s="47">
        <v>441.40787892016431</v>
      </c>
      <c r="AG216" s="100">
        <f>(R216/([5]Enlaces!$C$17/100))</f>
        <v>9767.2337104825292</v>
      </c>
      <c r="AH216" s="47">
        <v>132.86580398974053</v>
      </c>
      <c r="AI216" s="100">
        <f>T216/([5]Enlaces!$C$17/100)</f>
        <v>2939.9823194675541</v>
      </c>
      <c r="AJ216" s="42">
        <v>332.7</v>
      </c>
      <c r="AK216" s="45">
        <v>60.26</v>
      </c>
      <c r="AL216" s="41">
        <v>13963.221588538041</v>
      </c>
      <c r="AM216" s="123">
        <f t="shared" si="74"/>
        <v>343095.90294060361</v>
      </c>
      <c r="AN216" s="128">
        <v>-2.4223192913724101E-2</v>
      </c>
      <c r="AO216" s="125">
        <v>-7.174221964280636E-3</v>
      </c>
      <c r="AP216" s="125">
        <v>-2.969501742293712E-4</v>
      </c>
      <c r="AQ216" s="125">
        <v>4.2183248814578134E-2</v>
      </c>
      <c r="AR216" s="125">
        <v>1.0338171599681756E-2</v>
      </c>
      <c r="AS216" s="125">
        <v>7.9164513690898497E-2</v>
      </c>
      <c r="AT216" s="125">
        <v>-3.2875163590122103E-2</v>
      </c>
      <c r="AU216" s="125">
        <v>-1.7212431456118393E-3</v>
      </c>
      <c r="AV216" s="125">
        <v>-9.5259909142556554E-3</v>
      </c>
      <c r="AW216" s="125">
        <v>-1.9268611680362313E-2</v>
      </c>
      <c r="AX216" s="125" t="s">
        <v>154</v>
      </c>
      <c r="AY216" s="125">
        <v>5.597379248829526E-3</v>
      </c>
      <c r="AZ216" s="140">
        <v>-4.9560615963969434E-3</v>
      </c>
      <c r="BA216" s="128">
        <v>-8.9097198579424219E-4</v>
      </c>
      <c r="BB216" s="125">
        <v>7.0879764391285072E-3</v>
      </c>
      <c r="BC216" s="125">
        <v>1.7601479210354265E-2</v>
      </c>
      <c r="BD216" s="125">
        <v>1.1679478402402577E-2</v>
      </c>
      <c r="BE216" s="125">
        <v>2.3333878870600566E-2</v>
      </c>
      <c r="BF216" s="125">
        <v>1.1095840613496444E-2</v>
      </c>
      <c r="BG216" s="125">
        <v>-2.9412863987043902E-3</v>
      </c>
      <c r="BH216" s="125">
        <v>4.5374417358559072E-3</v>
      </c>
      <c r="BI216" s="125">
        <v>8.1060821171297093E-3</v>
      </c>
      <c r="BJ216" s="125">
        <v>1.1379001104512287E-2</v>
      </c>
      <c r="BK216" s="125" t="s">
        <v>154</v>
      </c>
      <c r="BL216" s="125">
        <v>5.2572802015935949E-2</v>
      </c>
      <c r="BM216" s="129">
        <v>1.6869627777963192E-2</v>
      </c>
      <c r="BN216" s="29">
        <v>3293.2208346862217</v>
      </c>
      <c r="BO216" s="29">
        <f t="shared" si="75"/>
        <v>80919.04641740903</v>
      </c>
      <c r="BP216" s="29">
        <v>15099.354521323537</v>
      </c>
      <c r="BQ216" s="26">
        <f t="shared" si="76"/>
        <v>371012.2796852492</v>
      </c>
      <c r="BR216" s="26">
        <v>295.73362469922318</v>
      </c>
      <c r="BS216" s="26">
        <f t="shared" si="77"/>
        <v>7266.5891859344929</v>
      </c>
      <c r="BT216" s="78">
        <v>18688.308980708982</v>
      </c>
      <c r="BU216" s="33">
        <f t="shared" si="78"/>
        <v>459197.91528859269</v>
      </c>
      <c r="BV216" s="45">
        <v>8.23</v>
      </c>
      <c r="BW216" s="34">
        <v>17.239999999999998</v>
      </c>
      <c r="BX216" s="30">
        <v>3.74</v>
      </c>
      <c r="BY216" s="27">
        <v>8.4</v>
      </c>
      <c r="BZ216" s="27"/>
      <c r="CA216" s="27">
        <v>12.41</v>
      </c>
      <c r="CB216" s="79"/>
      <c r="CC216" s="35">
        <v>3.94</v>
      </c>
      <c r="CD216" s="8">
        <v>24.540631818181826</v>
      </c>
      <c r="CE216" s="9">
        <v>24.712409090909091</v>
      </c>
      <c r="CF216" s="10">
        <v>0.3</v>
      </c>
      <c r="CG216" s="11">
        <v>1.5</v>
      </c>
      <c r="CH216" s="11">
        <v>1.29</v>
      </c>
      <c r="CI216" s="88">
        <v>3.75</v>
      </c>
      <c r="CJ216" s="12">
        <v>311.57</v>
      </c>
      <c r="CK216" s="22">
        <f t="shared" si="79"/>
        <v>7655.7110979999998</v>
      </c>
      <c r="CL216" s="1">
        <v>311.57</v>
      </c>
      <c r="CM216" s="22">
        <f t="shared" si="80"/>
        <v>7655.7110979999998</v>
      </c>
      <c r="CN216" s="1">
        <v>298.79000000000002</v>
      </c>
      <c r="CO216" s="23">
        <f t="shared" si="81"/>
        <v>7341.6886060000006</v>
      </c>
      <c r="CP216" s="1">
        <v>12.77</v>
      </c>
      <c r="CQ216" s="23">
        <f t="shared" si="82"/>
        <v>313.77677799999998</v>
      </c>
      <c r="CR216" s="1">
        <v>0</v>
      </c>
      <c r="CS216" s="24">
        <f t="shared" si="83"/>
        <v>0</v>
      </c>
      <c r="CT216" s="82">
        <v>434.8</v>
      </c>
      <c r="CU216" s="22">
        <f t="shared" si="84"/>
        <v>10683.64472</v>
      </c>
      <c r="CV216" s="1">
        <v>341.73</v>
      </c>
      <c r="CW216" s="23">
        <f t="shared" si="85"/>
        <v>8396.7845219999999</v>
      </c>
      <c r="CX216" s="1">
        <v>93.06</v>
      </c>
      <c r="CY216" s="24">
        <f t="shared" si="86"/>
        <v>2286.6144840000002</v>
      </c>
      <c r="CZ216" s="85">
        <v>-30.17</v>
      </c>
      <c r="DA216" s="25">
        <f t="shared" si="87"/>
        <v>-741.31913800000007</v>
      </c>
      <c r="DB216" s="25">
        <v>5063.6000000000004</v>
      </c>
      <c r="DC216" s="25">
        <v>67878.55</v>
      </c>
      <c r="DD216" s="25">
        <v>275573.95</v>
      </c>
      <c r="DE216" s="157">
        <v>363804.68</v>
      </c>
      <c r="DF216" s="157">
        <v>17928.267754082699</v>
      </c>
      <c r="DG216" s="157">
        <v>49460.3542050658</v>
      </c>
      <c r="DH216" s="4">
        <v>6.0150375939849177E-2</v>
      </c>
    </row>
    <row r="217" spans="1:112" x14ac:dyDescent="0.2">
      <c r="A217" s="39">
        <v>43709</v>
      </c>
      <c r="B217" s="48">
        <v>239.68620000000001</v>
      </c>
      <c r="C217" s="150">
        <v>24.623000000000001</v>
      </c>
      <c r="D217" s="150">
        <v>24.795400000000001</v>
      </c>
      <c r="E217" s="49">
        <v>1068.07</v>
      </c>
      <c r="F217" s="95">
        <f t="shared" si="66"/>
        <v>26299.087609999999</v>
      </c>
      <c r="G217" s="51">
        <v>716.48</v>
      </c>
      <c r="H217" s="95">
        <f t="shared" si="67"/>
        <v>17641.887040000001</v>
      </c>
      <c r="I217" s="53">
        <v>-351.59</v>
      </c>
      <c r="J217" s="98">
        <f t="shared" si="68"/>
        <v>-8657.2005699999991</v>
      </c>
      <c r="K217" s="51">
        <v>68.599999999999994</v>
      </c>
      <c r="L217" s="95">
        <f t="shared" si="69"/>
        <v>16442.473320000001</v>
      </c>
      <c r="M217" s="51">
        <v>487.79</v>
      </c>
      <c r="N217" s="95">
        <f t="shared" si="70"/>
        <v>12010.85317</v>
      </c>
      <c r="O217" s="51">
        <v>8.44</v>
      </c>
      <c r="P217" s="154">
        <f t="shared" si="71"/>
        <v>207.81811999999999</v>
      </c>
      <c r="Q217" s="51">
        <v>479.35</v>
      </c>
      <c r="R217" s="98">
        <f t="shared" si="72"/>
        <v>11803.03505</v>
      </c>
      <c r="S217" s="53">
        <v>93.28</v>
      </c>
      <c r="T217" s="98">
        <f t="shared" si="73"/>
        <v>2296.8334400000003</v>
      </c>
      <c r="U217" s="56">
        <v>1359.77</v>
      </c>
      <c r="V217" s="47">
        <v>985.94692762474062</v>
      </c>
      <c r="W217" s="100">
        <f>F217/([5]Enlaces!$C$17/100)</f>
        <v>21879.440607321132</v>
      </c>
      <c r="X217" s="47">
        <v>661.39040952800303</v>
      </c>
      <c r="Y217" s="100">
        <f>H217/([5]Enlaces!$C$17/100)</f>
        <v>14677.11068219634</v>
      </c>
      <c r="Z217" s="47">
        <v>-324.55651809673759</v>
      </c>
      <c r="AA217" s="100">
        <f>J217/([5]Enlaces!$C$17/100)</f>
        <v>-7202.3299251247918</v>
      </c>
      <c r="AB217" s="47">
        <v>450.28420592851802</v>
      </c>
      <c r="AC217" s="100">
        <f>N217/([5]Enlaces!$C$17/100)</f>
        <v>9992.3903244592348</v>
      </c>
      <c r="AD217" s="47">
        <v>7.7910549581514417</v>
      </c>
      <c r="AE217" s="100">
        <f>(P217/([5]Enlaces!$C$17/100))</f>
        <v>172.89361064891847</v>
      </c>
      <c r="AF217" s="47">
        <v>442.49315097036657</v>
      </c>
      <c r="AG217" s="100">
        <f>(R217/([5]Enlaces!$C$17/100))</f>
        <v>9819.4967138103166</v>
      </c>
      <c r="AH217" s="47">
        <v>86.107773281560014</v>
      </c>
      <c r="AI217" s="100">
        <f>T217/([5]Enlaces!$C$17/100)</f>
        <v>1910.8431281198007</v>
      </c>
      <c r="AJ217" s="42">
        <v>333.2</v>
      </c>
      <c r="AK217" s="45">
        <v>60.57</v>
      </c>
      <c r="AL217" s="41">
        <v>14029.946747230304</v>
      </c>
      <c r="AM217" s="123">
        <f t="shared" si="74"/>
        <v>345459.37875705177</v>
      </c>
      <c r="AN217" s="128">
        <v>-1.3627214148220657E-2</v>
      </c>
      <c r="AO217" s="125">
        <v>-8.2620026865554141E-3</v>
      </c>
      <c r="AP217" s="125">
        <v>-1.8891874531260733E-2</v>
      </c>
      <c r="AQ217" s="125">
        <v>-4.5928592675872348E-3</v>
      </c>
      <c r="AR217" s="125">
        <v>-9.6765607746630566E-3</v>
      </c>
      <c r="AS217" s="125">
        <v>4.9529146714518912E-2</v>
      </c>
      <c r="AT217" s="125">
        <v>-6.0795867003650916E-2</v>
      </c>
      <c r="AU217" s="125">
        <v>0.45571586286697996</v>
      </c>
      <c r="AV217" s="125">
        <v>-1.5866157681697635E-3</v>
      </c>
      <c r="AW217" s="125">
        <v>-4.8655434741834425E-3</v>
      </c>
      <c r="AX217" s="125" t="s">
        <v>154</v>
      </c>
      <c r="AY217" s="125">
        <v>4.3757618958562006E-3</v>
      </c>
      <c r="AZ217" s="140">
        <v>-7.332437772114786E-3</v>
      </c>
      <c r="BA217" s="128">
        <v>-2.552128030205536E-2</v>
      </c>
      <c r="BB217" s="125">
        <v>5.3174013509679208E-2</v>
      </c>
      <c r="BC217" s="125">
        <v>-1.9176290106803773E-3</v>
      </c>
      <c r="BD217" s="125">
        <v>0.10389503730350613</v>
      </c>
      <c r="BE217" s="125">
        <v>1.2925849262430678E-2</v>
      </c>
      <c r="BF217" s="125">
        <v>6.6121431329551061E-3</v>
      </c>
      <c r="BG217" s="125">
        <v>2.2010455464166023E-2</v>
      </c>
      <c r="BH217" s="125">
        <v>-1.6292604701724001E-2</v>
      </c>
      <c r="BI217" s="125">
        <v>4.1501143827577636E-2</v>
      </c>
      <c r="BJ217" s="125">
        <v>6.8873524092833982E-3</v>
      </c>
      <c r="BK217" s="125" t="s">
        <v>154</v>
      </c>
      <c r="BL217" s="125">
        <v>-2.0604455134347499E-2</v>
      </c>
      <c r="BM217" s="129">
        <v>5.0307845757326941E-3</v>
      </c>
      <c r="BN217" s="29">
        <v>3330.8492807154216</v>
      </c>
      <c r="BO217" s="29">
        <f t="shared" si="75"/>
        <v>82015.501839055825</v>
      </c>
      <c r="BP217" s="29">
        <v>15137.412594742062</v>
      </c>
      <c r="BQ217" s="26">
        <f t="shared" si="76"/>
        <v>372728.51032033382</v>
      </c>
      <c r="BR217" s="26">
        <v>259.09560129897744</v>
      </c>
      <c r="BS217" s="26">
        <f t="shared" si="77"/>
        <v>6379.7109907847216</v>
      </c>
      <c r="BT217" s="78">
        <v>18727.357476756461</v>
      </c>
      <c r="BU217" s="33">
        <f t="shared" si="78"/>
        <v>461123.72315017437</v>
      </c>
      <c r="BV217" s="45">
        <v>8.23</v>
      </c>
      <c r="BW217" s="34">
        <v>17.3</v>
      </c>
      <c r="BX217" s="30">
        <v>3.71</v>
      </c>
      <c r="BY217" s="27">
        <v>8.4499999999999993</v>
      </c>
      <c r="BZ217" s="27"/>
      <c r="CA217" s="27">
        <v>12.34</v>
      </c>
      <c r="CB217" s="79"/>
      <c r="CC217" s="35">
        <v>3.86</v>
      </c>
      <c r="CD217" s="8">
        <v>24.605589473684208</v>
      </c>
      <c r="CE217" s="9">
        <v>24.777831578947364</v>
      </c>
      <c r="CF217" s="10">
        <v>0.3</v>
      </c>
      <c r="CG217" s="11">
        <v>1.8</v>
      </c>
      <c r="CH217" s="11">
        <v>1.28</v>
      </c>
      <c r="CI217" s="88">
        <v>5.09</v>
      </c>
      <c r="CJ217" s="12">
        <v>502.79</v>
      </c>
      <c r="CK217" s="22">
        <f t="shared" si="79"/>
        <v>12380.198170000001</v>
      </c>
      <c r="CL217" s="1">
        <v>502.79</v>
      </c>
      <c r="CM217" s="22">
        <f t="shared" si="80"/>
        <v>12380.198170000001</v>
      </c>
      <c r="CN217" s="1">
        <v>485.58</v>
      </c>
      <c r="CO217" s="23">
        <f t="shared" si="81"/>
        <v>11956.43634</v>
      </c>
      <c r="CP217" s="1">
        <v>17.21</v>
      </c>
      <c r="CQ217" s="23">
        <f t="shared" si="82"/>
        <v>423.76183000000003</v>
      </c>
      <c r="CR217" s="1">
        <v>0</v>
      </c>
      <c r="CS217" s="24">
        <f t="shared" si="83"/>
        <v>0</v>
      </c>
      <c r="CT217" s="82">
        <v>435.45</v>
      </c>
      <c r="CU217" s="22">
        <f t="shared" si="84"/>
        <v>10722.085349999999</v>
      </c>
      <c r="CV217" s="1">
        <v>344.77</v>
      </c>
      <c r="CW217" s="23">
        <f t="shared" si="85"/>
        <v>8489.2717099999991</v>
      </c>
      <c r="CX217" s="1">
        <v>90.68</v>
      </c>
      <c r="CY217" s="24">
        <f t="shared" si="86"/>
        <v>2232.8136400000003</v>
      </c>
      <c r="CZ217" s="85">
        <v>158.02000000000001</v>
      </c>
      <c r="DA217" s="25">
        <f t="shared" si="87"/>
        <v>3890.9264600000006</v>
      </c>
      <c r="DB217" s="25">
        <v>5055.5</v>
      </c>
      <c r="DC217" s="25">
        <v>69986.320000000007</v>
      </c>
      <c r="DD217" s="25">
        <v>278340.73</v>
      </c>
      <c r="DE217" s="157">
        <v>364737.12</v>
      </c>
      <c r="DF217" s="157">
        <v>18480.3956417224</v>
      </c>
      <c r="DG217" s="157">
        <v>51552.666226971902</v>
      </c>
      <c r="DH217" s="4">
        <v>0.15028554253080362</v>
      </c>
    </row>
    <row r="218" spans="1:112" x14ac:dyDescent="0.2">
      <c r="A218" s="39">
        <v>43739</v>
      </c>
      <c r="B218" s="48">
        <v>252.72049999999999</v>
      </c>
      <c r="C218" s="150">
        <v>24.637699999999999</v>
      </c>
      <c r="D218" s="150">
        <v>24.810199999999998</v>
      </c>
      <c r="E218" s="49">
        <v>1194.5</v>
      </c>
      <c r="F218" s="95">
        <f t="shared" si="66"/>
        <v>29429.732649999998</v>
      </c>
      <c r="G218" s="51">
        <v>628.36</v>
      </c>
      <c r="H218" s="95">
        <f t="shared" si="67"/>
        <v>15481.345171999999</v>
      </c>
      <c r="I218" s="53">
        <v>-566.14</v>
      </c>
      <c r="J218" s="98">
        <f t="shared" si="68"/>
        <v>-13948.387477999999</v>
      </c>
      <c r="K218" s="51">
        <v>67.540000000000006</v>
      </c>
      <c r="L218" s="95">
        <f t="shared" si="69"/>
        <v>17068.742570000002</v>
      </c>
      <c r="M218" s="51">
        <v>501.22</v>
      </c>
      <c r="N218" s="95">
        <f t="shared" si="70"/>
        <v>12348.907993999999</v>
      </c>
      <c r="O218" s="51">
        <v>7.87</v>
      </c>
      <c r="P218" s="154">
        <f t="shared" si="71"/>
        <v>193.89869899999999</v>
      </c>
      <c r="Q218" s="51">
        <v>493.36</v>
      </c>
      <c r="R218" s="98">
        <f t="shared" si="72"/>
        <v>12155.255671999999</v>
      </c>
      <c r="S218" s="53">
        <v>135.77000000000001</v>
      </c>
      <c r="T218" s="98">
        <f t="shared" si="73"/>
        <v>3345.0605290000003</v>
      </c>
      <c r="U218" s="56">
        <v>2010.17</v>
      </c>
      <c r="V218" s="47">
        <v>1100.1406919089434</v>
      </c>
      <c r="W218" s="100">
        <f>F218/([5]Enlaces!$C$17/100)</f>
        <v>24483.970590682195</v>
      </c>
      <c r="X218" s="47">
        <v>578.7228172188394</v>
      </c>
      <c r="Y218" s="100">
        <f>H218/([5]Enlaces!$C$17/100)</f>
        <v>12879.654885191349</v>
      </c>
      <c r="Z218" s="47">
        <v>-521.41787469010399</v>
      </c>
      <c r="AA218" s="100">
        <f>J218/([5]Enlaces!$C$17/100)</f>
        <v>-11604.315705490848</v>
      </c>
      <c r="AB218" s="47">
        <v>461.62621816542537</v>
      </c>
      <c r="AC218" s="100">
        <f>N218/([5]Enlaces!$C$17/100)</f>
        <v>10273.63393843594</v>
      </c>
      <c r="AD218" s="47">
        <v>7.2483107955825741</v>
      </c>
      <c r="AE218" s="100">
        <f>(P218/([5]Enlaces!$C$17/100))</f>
        <v>161.3133935108153</v>
      </c>
      <c r="AF218" s="47">
        <v>454.38711742167965</v>
      </c>
      <c r="AG218" s="100">
        <f>(R218/([5]Enlaces!$C$17/100))</f>
        <v>10112.525517470882</v>
      </c>
      <c r="AH218" s="47">
        <v>125.04487378859544</v>
      </c>
      <c r="AI218" s="100">
        <f>T218/([5]Enlaces!$C$17/100)</f>
        <v>2782.9122537437606</v>
      </c>
      <c r="AJ218" s="42">
        <v>334</v>
      </c>
      <c r="AK218" s="45">
        <v>60.87</v>
      </c>
      <c r="AL218" s="41">
        <v>14081.96308414759</v>
      </c>
      <c r="AM218" s="123">
        <f t="shared" si="74"/>
        <v>346947.18187830306</v>
      </c>
      <c r="AN218" s="128">
        <v>-3.6029679984018737E-3</v>
      </c>
      <c r="AO218" s="125">
        <v>7.1911259550479834E-2</v>
      </c>
      <c r="AP218" s="125">
        <v>1.9580920877462216E-3</v>
      </c>
      <c r="AQ218" s="125">
        <v>-1.6359966505727908E-2</v>
      </c>
      <c r="AR218" s="125">
        <v>7.0917534565595464E-2</v>
      </c>
      <c r="AS218" s="125">
        <v>3.6958698713170701E-2</v>
      </c>
      <c r="AT218" s="125">
        <v>-1.5953860780762552E-2</v>
      </c>
      <c r="AU218" s="125">
        <v>-3.0765977544716661E-3</v>
      </c>
      <c r="AV218" s="125">
        <v>-2.450438903496277E-3</v>
      </c>
      <c r="AW218" s="125">
        <v>1.0852057625908129E-2</v>
      </c>
      <c r="AX218" s="125" t="s">
        <v>154</v>
      </c>
      <c r="AY218" s="125">
        <v>7.53515638647273E-3</v>
      </c>
      <c r="AZ218" s="140">
        <v>3.7972685307738896E-3</v>
      </c>
      <c r="BA218" s="128">
        <v>3.2956976740277311E-2</v>
      </c>
      <c r="BB218" s="125">
        <v>3.2998354746068603E-2</v>
      </c>
      <c r="BC218" s="125">
        <v>3.016913141348021E-2</v>
      </c>
      <c r="BD218" s="125">
        <v>-5.9996854146848189E-2</v>
      </c>
      <c r="BE218" s="125">
        <v>1.2200773462267778E-2</v>
      </c>
      <c r="BF218" s="125">
        <v>1.08834998934626E-2</v>
      </c>
      <c r="BG218" s="125">
        <v>9.3987204888179576E-5</v>
      </c>
      <c r="BH218" s="125">
        <v>-2.6833125242962108E-3</v>
      </c>
      <c r="BI218" s="125">
        <v>1.4159848004007269E-3</v>
      </c>
      <c r="BJ218" s="125">
        <v>2.7715717337153389E-3</v>
      </c>
      <c r="BK218" s="125" t="s">
        <v>154</v>
      </c>
      <c r="BL218" s="125">
        <v>5.0237792136543558E-2</v>
      </c>
      <c r="BM218" s="129">
        <v>1.4084430636317258E-2</v>
      </c>
      <c r="BN218" s="29">
        <v>3282.0562764319875</v>
      </c>
      <c r="BO218" s="29">
        <f t="shared" si="75"/>
        <v>80862.317921848371</v>
      </c>
      <c r="BP218" s="29">
        <v>15194.478987404515</v>
      </c>
      <c r="BQ218" s="26">
        <f t="shared" si="76"/>
        <v>374357.01494797622</v>
      </c>
      <c r="BR218" s="26">
        <v>300.54507445020931</v>
      </c>
      <c r="BS218" s="26">
        <f t="shared" si="77"/>
        <v>7404.7393807819217</v>
      </c>
      <c r="BT218" s="78">
        <v>18777.079932359749</v>
      </c>
      <c r="BU218" s="33">
        <f t="shared" si="78"/>
        <v>462624.06224949978</v>
      </c>
      <c r="BV218" s="45">
        <v>8.31</v>
      </c>
      <c r="BW218" s="34">
        <v>17.27</v>
      </c>
      <c r="BX218" s="30">
        <v>3.71</v>
      </c>
      <c r="BY218" s="27">
        <v>8.4700000000000006</v>
      </c>
      <c r="BZ218" s="27"/>
      <c r="CA218" s="27">
        <v>12.67</v>
      </c>
      <c r="CB218" s="79"/>
      <c r="CC218" s="35">
        <v>4.22</v>
      </c>
      <c r="CD218" s="8">
        <v>24.634973684210525</v>
      </c>
      <c r="CE218" s="9">
        <v>24.807415789473687</v>
      </c>
      <c r="CF218" s="10">
        <v>0</v>
      </c>
      <c r="CG218" s="11">
        <v>0.89</v>
      </c>
      <c r="CH218" s="11">
        <v>0.68</v>
      </c>
      <c r="CI218" s="88">
        <v>2.75</v>
      </c>
      <c r="CJ218" s="12">
        <v>363.3</v>
      </c>
      <c r="CK218" s="22">
        <f t="shared" si="79"/>
        <v>8950.8764100000008</v>
      </c>
      <c r="CL218" s="1">
        <v>363.3</v>
      </c>
      <c r="CM218" s="22">
        <f t="shared" si="80"/>
        <v>8950.8764100000008</v>
      </c>
      <c r="CN218" s="1">
        <v>304.36</v>
      </c>
      <c r="CO218" s="23">
        <f t="shared" si="81"/>
        <v>7498.730372</v>
      </c>
      <c r="CP218" s="1">
        <v>58.94</v>
      </c>
      <c r="CQ218" s="23">
        <f t="shared" si="82"/>
        <v>1452.1460379999999</v>
      </c>
      <c r="CR218" s="1">
        <v>0</v>
      </c>
      <c r="CS218" s="24">
        <f t="shared" si="83"/>
        <v>0</v>
      </c>
      <c r="CT218" s="82">
        <v>387.57</v>
      </c>
      <c r="CU218" s="22">
        <f t="shared" si="84"/>
        <v>9548.8333889999994</v>
      </c>
      <c r="CV218" s="1">
        <v>304.43</v>
      </c>
      <c r="CW218" s="23">
        <f t="shared" si="85"/>
        <v>7500.455011</v>
      </c>
      <c r="CX218" s="1">
        <v>83.14</v>
      </c>
      <c r="CY218" s="24">
        <f t="shared" si="86"/>
        <v>2048.3783779999999</v>
      </c>
      <c r="CZ218" s="85">
        <v>58.87</v>
      </c>
      <c r="DA218" s="25">
        <f t="shared" si="87"/>
        <v>1450.4213989999998</v>
      </c>
      <c r="DB218" s="25">
        <v>5137.6000000000004</v>
      </c>
      <c r="DC218" s="25">
        <v>68614.92</v>
      </c>
      <c r="DD218" s="25">
        <v>278971.53999999998</v>
      </c>
      <c r="DE218" s="157">
        <v>366460.77</v>
      </c>
      <c r="DF218" s="157">
        <v>19322.920267114201</v>
      </c>
      <c r="DG218" s="157">
        <v>55031.215633680797</v>
      </c>
      <c r="DH218" s="4">
        <v>0.24009603841537164</v>
      </c>
    </row>
    <row r="219" spans="1:112" x14ac:dyDescent="0.2">
      <c r="A219" s="39">
        <v>43770</v>
      </c>
      <c r="B219" s="48">
        <v>250.2595</v>
      </c>
      <c r="C219" s="150">
        <v>24.650300000000001</v>
      </c>
      <c r="D219" s="150">
        <v>24.822900000000001</v>
      </c>
      <c r="E219" s="49">
        <v>1100.44</v>
      </c>
      <c r="F219" s="95">
        <f t="shared" si="66"/>
        <v>27126.176132000004</v>
      </c>
      <c r="G219" s="51">
        <v>708.19</v>
      </c>
      <c r="H219" s="95">
        <f t="shared" si="67"/>
        <v>17457.095957000001</v>
      </c>
      <c r="I219" s="53">
        <v>-392.25</v>
      </c>
      <c r="J219" s="98">
        <f t="shared" si="68"/>
        <v>-9669.080175000001</v>
      </c>
      <c r="K219" s="51">
        <v>66.56</v>
      </c>
      <c r="L219" s="95">
        <f t="shared" si="69"/>
        <v>16657.27232</v>
      </c>
      <c r="M219" s="51">
        <v>459.17</v>
      </c>
      <c r="N219" s="95">
        <f t="shared" si="70"/>
        <v>11318.678251000001</v>
      </c>
      <c r="O219" s="51">
        <v>7.96</v>
      </c>
      <c r="P219" s="154">
        <f t="shared" si="71"/>
        <v>196.21638800000002</v>
      </c>
      <c r="Q219" s="51">
        <v>451.21</v>
      </c>
      <c r="R219" s="98">
        <f t="shared" si="72"/>
        <v>11122.461863</v>
      </c>
      <c r="S219" s="53">
        <v>103.41</v>
      </c>
      <c r="T219" s="98">
        <f t="shared" si="73"/>
        <v>2549.0875230000001</v>
      </c>
      <c r="U219" s="56">
        <v>1553.62</v>
      </c>
      <c r="V219" s="47">
        <v>1014.054724114334</v>
      </c>
      <c r="W219" s="100">
        <f>F219/([5]Enlaces!$C$17/100)</f>
        <v>22567.534219633948</v>
      </c>
      <c r="X219" s="47">
        <v>652.59661141955053</v>
      </c>
      <c r="Y219" s="100">
        <f>H219/([5]Enlaces!$C$17/100)</f>
        <v>14523.374340266224</v>
      </c>
      <c r="Z219" s="47">
        <v>-361.45811269478344</v>
      </c>
      <c r="AA219" s="100">
        <f>J219/([5]Enlaces!$C$17/100)</f>
        <v>-8044.1598793677213</v>
      </c>
      <c r="AB219" s="47">
        <v>423.12484794407578</v>
      </c>
      <c r="AC219" s="100">
        <f>N219/([5]Enlaces!$C$17/100)</f>
        <v>9416.5376464226301</v>
      </c>
      <c r="AD219" s="47">
        <v>7.3351346769929284</v>
      </c>
      <c r="AE219" s="100">
        <f>(P219/([5]Enlaces!$C$17/100))</f>
        <v>163.24158735440935</v>
      </c>
      <c r="AF219" s="47">
        <v>415.78971326708279</v>
      </c>
      <c r="AG219" s="100">
        <f>(R219/([5]Enlaces!$C$17/100))</f>
        <v>9253.2960590682196</v>
      </c>
      <c r="AH219" s="47">
        <v>95.292245847718434</v>
      </c>
      <c r="AI219" s="100">
        <f>T219/([5]Enlaces!$C$17/100)</f>
        <v>2120.7050940099834</v>
      </c>
      <c r="AJ219" s="42">
        <v>335</v>
      </c>
      <c r="AK219" s="45">
        <v>61.62</v>
      </c>
      <c r="AL219" s="41">
        <v>14314.514879857681</v>
      </c>
      <c r="AM219" s="123">
        <f t="shared" si="74"/>
        <v>352857.08614295581</v>
      </c>
      <c r="AN219" s="128">
        <v>-3.3358222819136474E-3</v>
      </c>
      <c r="AO219" s="125">
        <v>4.9025387682855248E-2</v>
      </c>
      <c r="AP219" s="125">
        <v>-1.8211851110320865E-2</v>
      </c>
      <c r="AQ219" s="125">
        <v>-2.5749006262957286E-3</v>
      </c>
      <c r="AR219" s="125">
        <v>6.0295398138563439E-3</v>
      </c>
      <c r="AS219" s="125">
        <v>-3.3947442209412149E-3</v>
      </c>
      <c r="AT219" s="125">
        <v>5.8338427960847428E-2</v>
      </c>
      <c r="AU219" s="125">
        <v>2.3657695069231544E-2</v>
      </c>
      <c r="AV219" s="125">
        <v>-9.2055203823216969E-3</v>
      </c>
      <c r="AW219" s="125">
        <v>1.3003097230216865E-2</v>
      </c>
      <c r="AX219" s="125" t="s">
        <v>154</v>
      </c>
      <c r="AY219" s="125">
        <v>3.1763060583246405E-2</v>
      </c>
      <c r="AZ219" s="140">
        <v>1.5357425085908094E-2</v>
      </c>
      <c r="BA219" s="128">
        <v>-2.3588907006015791E-3</v>
      </c>
      <c r="BB219" s="125">
        <v>3.8850741490553009E-2</v>
      </c>
      <c r="BC219" s="125">
        <v>-1.5527392012571806E-2</v>
      </c>
      <c r="BD219" s="125">
        <v>-2.0488967747122611E-2</v>
      </c>
      <c r="BE219" s="125">
        <v>3.2388131986543556E-2</v>
      </c>
      <c r="BF219" s="125">
        <v>1.4358884105437397E-2</v>
      </c>
      <c r="BG219" s="125">
        <v>1.7015501382420473E-2</v>
      </c>
      <c r="BH219" s="125">
        <v>5.9635955981354183E-3</v>
      </c>
      <c r="BI219" s="125">
        <v>1.8119057098130886E-2</v>
      </c>
      <c r="BJ219" s="125">
        <v>1.0288856739627317E-2</v>
      </c>
      <c r="BK219" s="125" t="s">
        <v>154</v>
      </c>
      <c r="BL219" s="125">
        <v>2.9602429026553967E-3</v>
      </c>
      <c r="BM219" s="129">
        <v>9.7400117020001176E-3</v>
      </c>
      <c r="BN219" s="29">
        <v>3384.1258903860439</v>
      </c>
      <c r="BO219" s="29">
        <f t="shared" si="75"/>
        <v>83419.718435783099</v>
      </c>
      <c r="BP219" s="29">
        <v>15379.523493550794</v>
      </c>
      <c r="BQ219" s="26">
        <f t="shared" si="76"/>
        <v>379109.86797307519</v>
      </c>
      <c r="BR219" s="26">
        <v>300.02046875576832</v>
      </c>
      <c r="BS219" s="26">
        <f t="shared" si="77"/>
        <v>7395.5945609703158</v>
      </c>
      <c r="BT219" s="78">
        <v>19063.670258588612</v>
      </c>
      <c r="BU219" s="33">
        <f t="shared" si="78"/>
        <v>469925.19097528688</v>
      </c>
      <c r="BV219" s="45">
        <v>8.2899999999999991</v>
      </c>
      <c r="BW219" s="34">
        <v>17.36</v>
      </c>
      <c r="BX219" s="30">
        <v>3.7</v>
      </c>
      <c r="BY219" s="27">
        <v>8.48</v>
      </c>
      <c r="BZ219" s="27"/>
      <c r="CA219" s="27">
        <v>13.02</v>
      </c>
      <c r="CB219" s="79"/>
      <c r="CC219" s="35">
        <v>4.46</v>
      </c>
      <c r="CD219" s="8">
        <v>24.636852380952384</v>
      </c>
      <c r="CE219" s="9">
        <v>24.809295238095235</v>
      </c>
      <c r="CF219" s="10">
        <v>0</v>
      </c>
      <c r="CG219" s="11">
        <v>0.2</v>
      </c>
      <c r="CH219" s="11">
        <v>-0.1</v>
      </c>
      <c r="CI219" s="88">
        <v>0.77</v>
      </c>
      <c r="CJ219" s="12">
        <v>333.02</v>
      </c>
      <c r="CK219" s="22">
        <f t="shared" si="79"/>
        <v>8209.0429060000006</v>
      </c>
      <c r="CL219" s="1">
        <v>319.23</v>
      </c>
      <c r="CM219" s="22">
        <f t="shared" si="80"/>
        <v>7869.1152690000008</v>
      </c>
      <c r="CN219" s="1">
        <v>305.43</v>
      </c>
      <c r="CO219" s="23">
        <f t="shared" si="81"/>
        <v>7528.9411290000007</v>
      </c>
      <c r="CP219" s="1">
        <v>13.8</v>
      </c>
      <c r="CQ219" s="23">
        <f t="shared" si="82"/>
        <v>340.17414000000002</v>
      </c>
      <c r="CR219" s="1">
        <v>13.79</v>
      </c>
      <c r="CS219" s="24">
        <f t="shared" si="83"/>
        <v>339.927637</v>
      </c>
      <c r="CT219" s="82">
        <v>559.04</v>
      </c>
      <c r="CU219" s="22">
        <f t="shared" si="84"/>
        <v>13780.503712</v>
      </c>
      <c r="CV219" s="1">
        <v>455.73</v>
      </c>
      <c r="CW219" s="23">
        <f t="shared" si="85"/>
        <v>11233.881219000001</v>
      </c>
      <c r="CX219" s="1">
        <v>103.31</v>
      </c>
      <c r="CY219" s="24">
        <f t="shared" si="86"/>
        <v>2546.6224930000003</v>
      </c>
      <c r="CZ219" s="85">
        <v>-136.5</v>
      </c>
      <c r="DA219" s="25">
        <f t="shared" si="87"/>
        <v>-3364.76595</v>
      </c>
      <c r="DB219" s="25">
        <v>5124.04</v>
      </c>
      <c r="DC219" s="25">
        <v>70595.59</v>
      </c>
      <c r="DD219" s="25">
        <v>284002.52</v>
      </c>
      <c r="DE219" s="157">
        <v>372966.83</v>
      </c>
      <c r="DF219" s="157">
        <v>19706.2362231265</v>
      </c>
      <c r="DG219" s="157">
        <v>56673.291260097401</v>
      </c>
      <c r="DH219" s="4">
        <v>0.29940119760478723</v>
      </c>
    </row>
    <row r="220" spans="1:112" x14ac:dyDescent="0.2">
      <c r="A220" s="39">
        <v>43800</v>
      </c>
      <c r="B220" s="48">
        <v>273.79579999999999</v>
      </c>
      <c r="C220" s="150">
        <v>24.635000000000002</v>
      </c>
      <c r="D220" s="150">
        <v>24.807400000000001</v>
      </c>
      <c r="E220" s="49">
        <v>1075.71</v>
      </c>
      <c r="F220" s="95">
        <f t="shared" si="66"/>
        <v>26500.115850000002</v>
      </c>
      <c r="G220" s="51">
        <v>690.53</v>
      </c>
      <c r="H220" s="95">
        <f t="shared" si="67"/>
        <v>17011.206549999999</v>
      </c>
      <c r="I220" s="53">
        <v>-385.18</v>
      </c>
      <c r="J220" s="98">
        <f t="shared" si="68"/>
        <v>-9488.9093000000012</v>
      </c>
      <c r="K220" s="51">
        <v>68.180000000000007</v>
      </c>
      <c r="L220" s="95">
        <f t="shared" si="69"/>
        <v>18667.397644000001</v>
      </c>
      <c r="M220" s="51">
        <v>499.49</v>
      </c>
      <c r="N220" s="95">
        <f t="shared" si="70"/>
        <v>12304.936150000001</v>
      </c>
      <c r="O220" s="51">
        <v>9.52</v>
      </c>
      <c r="P220" s="154">
        <f t="shared" si="71"/>
        <v>234.52520000000001</v>
      </c>
      <c r="Q220" s="51">
        <v>489.96</v>
      </c>
      <c r="R220" s="98">
        <f t="shared" si="72"/>
        <v>12070.1646</v>
      </c>
      <c r="S220" s="53">
        <v>123.02</v>
      </c>
      <c r="T220" s="98">
        <f t="shared" si="73"/>
        <v>3030.5977000000003</v>
      </c>
      <c r="U220" s="57">
        <v>1804.39</v>
      </c>
      <c r="V220" s="47">
        <v>992.16869049008903</v>
      </c>
      <c r="W220" s="100">
        <f>F220/([5]Enlaces!$C$17/100)</f>
        <v>22046.685399334445</v>
      </c>
      <c r="X220" s="47">
        <v>636.90236759360891</v>
      </c>
      <c r="Y220" s="100">
        <f>H220/([5]Enlaces!$C$17/100)</f>
        <v>14152.418094841929</v>
      </c>
      <c r="Z220" s="47">
        <v>-355.26632289647995</v>
      </c>
      <c r="AA220" s="100">
        <f>J220/([5]Enlaces!$C$17/100)</f>
        <v>-7894.2673044925141</v>
      </c>
      <c r="AB220" s="47">
        <v>460.69883073774025</v>
      </c>
      <c r="AC220" s="100">
        <f>N220/([5]Enlaces!$C$17/100)</f>
        <v>10237.051705490851</v>
      </c>
      <c r="AD220" s="47">
        <v>8.780662012499322</v>
      </c>
      <c r="AE220" s="100">
        <f>(P220/([5]Enlaces!$C$17/100))</f>
        <v>195.11247920133113</v>
      </c>
      <c r="AF220" s="47">
        <v>451.90894534077398</v>
      </c>
      <c r="AG220" s="100">
        <f>(R220/([5]Enlaces!$C$17/100))</f>
        <v>10041.734276206324</v>
      </c>
      <c r="AH220" s="47">
        <v>113.46607571193978</v>
      </c>
      <c r="AI220" s="100">
        <f>T220/([5]Enlaces!$C$17/100)</f>
        <v>2521.2959234608988</v>
      </c>
      <c r="AJ220" s="42">
        <v>336.4</v>
      </c>
      <c r="AK220" s="45">
        <v>62.69</v>
      </c>
      <c r="AL220" s="41">
        <v>14404.364880397916</v>
      </c>
      <c r="AM220" s="123">
        <f t="shared" si="74"/>
        <v>354851.52882860269</v>
      </c>
      <c r="AN220" s="128">
        <v>8.1527936391506683E-2</v>
      </c>
      <c r="AO220" s="125">
        <v>-1.1064572348938873E-2</v>
      </c>
      <c r="AP220" s="125">
        <v>4.2965192116634521E-2</v>
      </c>
      <c r="AQ220" s="125">
        <v>3.5896971034369951E-2</v>
      </c>
      <c r="AR220" s="125">
        <v>-3.8139888657350851E-2</v>
      </c>
      <c r="AS220" s="125">
        <v>2.505541621644003E-2</v>
      </c>
      <c r="AT220" s="125">
        <v>0.12061933662278879</v>
      </c>
      <c r="AU220" s="125">
        <v>-2.9505348732091652E-2</v>
      </c>
      <c r="AV220" s="125">
        <v>-9.8634401429487095E-4</v>
      </c>
      <c r="AW220" s="125">
        <v>-2.3546261337773711E-2</v>
      </c>
      <c r="AX220" s="125" t="s">
        <v>154</v>
      </c>
      <c r="AY220" s="125">
        <v>1.2141940624174952E-2</v>
      </c>
      <c r="AZ220" s="140">
        <v>3.5511914153147917E-2</v>
      </c>
      <c r="BA220" s="128">
        <v>2.3689173501633132E-3</v>
      </c>
      <c r="BB220" s="125">
        <v>3.819248294657851E-2</v>
      </c>
      <c r="BC220" s="125">
        <v>-1.9344357796059142E-2</v>
      </c>
      <c r="BD220" s="125">
        <v>1.6509986082336559E-2</v>
      </c>
      <c r="BE220" s="125">
        <v>2.5836056870992108E-2</v>
      </c>
      <c r="BF220" s="125">
        <v>6.9518189951893739E-3</v>
      </c>
      <c r="BG220" s="125">
        <v>1.5276575914708213E-2</v>
      </c>
      <c r="BH220" s="125">
        <v>2.1974479135659752E-2</v>
      </c>
      <c r="BI220" s="125">
        <v>-1.6795277380696749E-3</v>
      </c>
      <c r="BJ220" s="125">
        <v>3.3972599608296239E-3</v>
      </c>
      <c r="BK220" s="125" t="s">
        <v>154</v>
      </c>
      <c r="BL220" s="125">
        <v>-9.5088679206618565E-3</v>
      </c>
      <c r="BM220" s="129">
        <v>5.2090920097647153E-3</v>
      </c>
      <c r="BN220" s="29">
        <v>3371.5846297688527</v>
      </c>
      <c r="BO220" s="29">
        <f t="shared" si="75"/>
        <v>83058.98735435569</v>
      </c>
      <c r="BP220" s="29">
        <v>15641.960631331587</v>
      </c>
      <c r="BQ220" s="26">
        <f t="shared" si="76"/>
        <v>385339.70015285368</v>
      </c>
      <c r="BR220" s="26">
        <v>271.02648478795533</v>
      </c>
      <c r="BS220" s="26">
        <f t="shared" si="77"/>
        <v>6676.7374527512802</v>
      </c>
      <c r="BT220" s="78">
        <v>19284.571745888396</v>
      </c>
      <c r="BU220" s="33">
        <f t="shared" si="78"/>
        <v>475075.42495996063</v>
      </c>
      <c r="BV220" s="45">
        <v>8.19</v>
      </c>
      <c r="BW220" s="34">
        <v>17.39</v>
      </c>
      <c r="BX220" s="30">
        <v>3.72</v>
      </c>
      <c r="BY220" s="27">
        <v>8.5</v>
      </c>
      <c r="BZ220" s="27"/>
      <c r="CA220" s="27">
        <v>12.78</v>
      </c>
      <c r="CB220" s="79"/>
      <c r="CC220" s="35">
        <v>4.24</v>
      </c>
      <c r="CD220" s="8">
        <v>24.645414285714288</v>
      </c>
      <c r="CE220" s="9">
        <v>24.817923809523812</v>
      </c>
      <c r="CF220" s="10">
        <v>0.51</v>
      </c>
      <c r="CG220" s="11">
        <v>0.49</v>
      </c>
      <c r="CH220" s="11">
        <v>0</v>
      </c>
      <c r="CI220" s="88">
        <v>1.17</v>
      </c>
      <c r="CJ220" s="12">
        <v>503.21</v>
      </c>
      <c r="CK220" s="22">
        <f t="shared" si="79"/>
        <v>12396.57835</v>
      </c>
      <c r="CL220" s="1">
        <v>501.96</v>
      </c>
      <c r="CM220" s="22">
        <f t="shared" si="80"/>
        <v>12365.784600000001</v>
      </c>
      <c r="CN220" s="1">
        <v>489.96</v>
      </c>
      <c r="CO220" s="23">
        <f t="shared" si="81"/>
        <v>12070.1646</v>
      </c>
      <c r="CP220" s="1">
        <v>12</v>
      </c>
      <c r="CQ220" s="23">
        <f t="shared" si="82"/>
        <v>295.62</v>
      </c>
      <c r="CR220" s="1">
        <v>1.25</v>
      </c>
      <c r="CS220" s="24">
        <f t="shared" si="83"/>
        <v>30.793750000000003</v>
      </c>
      <c r="CT220" s="82">
        <v>716.96</v>
      </c>
      <c r="CU220" s="22">
        <f t="shared" si="84"/>
        <v>17662.309600000001</v>
      </c>
      <c r="CV220" s="1">
        <v>560.79</v>
      </c>
      <c r="CW220" s="23">
        <f t="shared" si="85"/>
        <v>13815.06165</v>
      </c>
      <c r="CX220" s="1">
        <v>156.18</v>
      </c>
      <c r="CY220" s="24">
        <f t="shared" si="86"/>
        <v>3847.4943000000003</v>
      </c>
      <c r="CZ220" s="85">
        <v>-58.83</v>
      </c>
      <c r="DA220" s="25">
        <f t="shared" si="87"/>
        <v>-1449.2770500000001</v>
      </c>
      <c r="DB220" s="25">
        <v>5808.86</v>
      </c>
      <c r="DC220" s="25">
        <v>81890.28</v>
      </c>
      <c r="DD220" s="25">
        <v>300852.24</v>
      </c>
      <c r="DE220" s="157">
        <v>387264.19</v>
      </c>
      <c r="DF220" s="157">
        <v>19630.343509759401</v>
      </c>
      <c r="DG220" s="157">
        <v>56478.893106221803</v>
      </c>
      <c r="DH220" s="4">
        <v>0.4179104477611828</v>
      </c>
    </row>
    <row r="221" spans="1:112" x14ac:dyDescent="0.2">
      <c r="A221" s="39">
        <v>43831</v>
      </c>
      <c r="B221" s="48">
        <v>242.4237</v>
      </c>
      <c r="C221" s="150">
        <v>24.6511</v>
      </c>
      <c r="D221" s="150">
        <v>24.823699999999999</v>
      </c>
      <c r="E221" s="49">
        <v>1104.28</v>
      </c>
      <c r="F221" s="95">
        <f t="shared" si="66"/>
        <v>27221.716708</v>
      </c>
      <c r="G221" s="51">
        <v>756.52</v>
      </c>
      <c r="H221" s="95">
        <f t="shared" si="67"/>
        <v>18649.050171999999</v>
      </c>
      <c r="I221" s="53">
        <v>-347.76</v>
      </c>
      <c r="J221" s="98">
        <f t="shared" si="68"/>
        <v>-8572.6665359999988</v>
      </c>
      <c r="K221" s="51">
        <v>69.14</v>
      </c>
      <c r="L221" s="95">
        <f t="shared" si="69"/>
        <v>16761.174618000001</v>
      </c>
      <c r="M221" s="51">
        <v>420.47</v>
      </c>
      <c r="N221" s="95">
        <f t="shared" si="70"/>
        <v>10365.048017000001</v>
      </c>
      <c r="O221" s="51">
        <v>9.6199999999999992</v>
      </c>
      <c r="P221" s="154">
        <f t="shared" si="71"/>
        <v>237.14358199999998</v>
      </c>
      <c r="Q221" s="51">
        <v>410.84</v>
      </c>
      <c r="R221" s="98">
        <f t="shared" si="72"/>
        <v>10127.657923999999</v>
      </c>
      <c r="S221" s="53">
        <v>142.1</v>
      </c>
      <c r="T221" s="98">
        <f t="shared" si="73"/>
        <v>3502.9213099999997</v>
      </c>
      <c r="U221" s="56">
        <v>2055.27</v>
      </c>
      <c r="V221" s="47">
        <v>1014.5835491586264</v>
      </c>
      <c r="W221" s="100">
        <f>F221/([5]Enlaces!$C$17/100)</f>
        <v>22647.018891846921</v>
      </c>
      <c r="X221" s="47">
        <v>695.07076702420045</v>
      </c>
      <c r="Y221" s="100">
        <f>H221/([5]Enlaces!$C$17/100)</f>
        <v>15515.01678202995</v>
      </c>
      <c r="Z221" s="47">
        <v>-319.512782134426</v>
      </c>
      <c r="AA221" s="100">
        <f>J221/([5]Enlaces!$C$17/100)</f>
        <v>-7132.0021098169709</v>
      </c>
      <c r="AB221" s="47">
        <v>386.3168262711701</v>
      </c>
      <c r="AC221" s="100">
        <f>N221/([5]Enlaces!$C$17/100)</f>
        <v>8623.168067387689</v>
      </c>
      <c r="AD221" s="47">
        <v>8.8386041066631531</v>
      </c>
      <c r="AE221" s="100">
        <f>(P221/([5]Enlaces!$C$17/100))</f>
        <v>197.29083361064892</v>
      </c>
      <c r="AF221" s="47">
        <v>377.46903442635028</v>
      </c>
      <c r="AG221" s="100">
        <f>(R221/([5]Enlaces!$C$17/100))</f>
        <v>8425.672149750415</v>
      </c>
      <c r="AH221" s="47">
        <v>130.55775920549209</v>
      </c>
      <c r="AI221" s="100">
        <f>T221/([5]Enlaces!$C$17/100)</f>
        <v>2914.2440183028284</v>
      </c>
      <c r="AJ221" s="42">
        <v>337.2</v>
      </c>
      <c r="AK221" s="45">
        <v>66.17</v>
      </c>
      <c r="AL221" s="41">
        <v>14671.720044684629</v>
      </c>
      <c r="AM221" s="123">
        <f t="shared" si="74"/>
        <v>361674.03799352527</v>
      </c>
      <c r="AN221" s="128">
        <v>2.7064162137447445E-2</v>
      </c>
      <c r="AO221" s="125">
        <v>1.2871464650661801E-2</v>
      </c>
      <c r="AP221" s="125">
        <v>-2.0428443430897447E-2</v>
      </c>
      <c r="AQ221" s="125">
        <v>1.9053647389630779E-3</v>
      </c>
      <c r="AR221" s="125">
        <v>5.2840749358766814E-3</v>
      </c>
      <c r="AS221" s="125">
        <v>2.5937916221452362E-3</v>
      </c>
      <c r="AT221" s="125">
        <v>6.793822579556541E-2</v>
      </c>
      <c r="AU221" s="125">
        <v>1.0897154056628278E-3</v>
      </c>
      <c r="AV221" s="125">
        <v>4.5810568494943915E-3</v>
      </c>
      <c r="AW221" s="125">
        <v>6.0091216018229865E-3</v>
      </c>
      <c r="AX221" s="125" t="s">
        <v>154</v>
      </c>
      <c r="AY221" s="125">
        <v>7.9026561784416582E-3</v>
      </c>
      <c r="AZ221" s="140">
        <v>1.364722868692092E-2</v>
      </c>
      <c r="BA221" s="128">
        <v>-5.9145271903195962E-3</v>
      </c>
      <c r="BB221" s="125">
        <v>7.4144626290064464E-2</v>
      </c>
      <c r="BC221" s="125">
        <v>7.6649922289750982E-3</v>
      </c>
      <c r="BD221" s="125">
        <v>-4.035364981213152E-3</v>
      </c>
      <c r="BE221" s="125">
        <v>-2.7165442659816463E-2</v>
      </c>
      <c r="BF221" s="125">
        <v>9.9128596127067148E-3</v>
      </c>
      <c r="BG221" s="125">
        <v>1.9377053156106605E-3</v>
      </c>
      <c r="BH221" s="125">
        <v>-9.8519785588768727E-4</v>
      </c>
      <c r="BI221" s="125">
        <v>1.514993436147849E-2</v>
      </c>
      <c r="BJ221" s="125">
        <v>6.2497105209693427E-3</v>
      </c>
      <c r="BK221" s="125" t="s">
        <v>154</v>
      </c>
      <c r="BL221" s="125">
        <v>-3.7306214385803282E-2</v>
      </c>
      <c r="BM221" s="129">
        <v>-5.8680332788423328E-3</v>
      </c>
      <c r="BN221" s="29">
        <v>3675.5619047689297</v>
      </c>
      <c r="BO221" s="29">
        <f t="shared" si="75"/>
        <v>90606.644070649359</v>
      </c>
      <c r="BP221" s="29">
        <v>15722.774666073135</v>
      </c>
      <c r="BQ221" s="26">
        <f t="shared" si="76"/>
        <v>387583.69057083549</v>
      </c>
      <c r="BR221" s="26">
        <v>216.81397423589692</v>
      </c>
      <c r="BS221" s="26">
        <f t="shared" si="77"/>
        <v>5344.7029602865186</v>
      </c>
      <c r="BT221" s="78">
        <v>19615.150545077962</v>
      </c>
      <c r="BU221" s="33">
        <f t="shared" si="78"/>
        <v>483535.03760177136</v>
      </c>
      <c r="BV221" s="45">
        <v>8.17</v>
      </c>
      <c r="BW221" s="34">
        <v>17.38</v>
      </c>
      <c r="BX221" s="30">
        <v>3.73</v>
      </c>
      <c r="BY221" s="27">
        <v>8.49</v>
      </c>
      <c r="BZ221" s="27"/>
      <c r="CA221" s="27">
        <v>12.54</v>
      </c>
      <c r="CB221" s="79"/>
      <c r="CC221" s="35">
        <v>4.0199999999999996</v>
      </c>
      <c r="CD221" s="8">
        <v>24.649518181818181</v>
      </c>
      <c r="CE221" s="9">
        <v>24.822081818181815</v>
      </c>
      <c r="CF221" s="10">
        <v>0.51</v>
      </c>
      <c r="CG221" s="11">
        <v>0.89</v>
      </c>
      <c r="CH221" s="11">
        <v>0.59</v>
      </c>
      <c r="CI221" s="88">
        <v>1.87</v>
      </c>
      <c r="CJ221" s="12">
        <v>380.48</v>
      </c>
      <c r="CK221" s="22">
        <f t="shared" si="79"/>
        <v>9379.2505280000005</v>
      </c>
      <c r="CL221" s="1">
        <v>378.77</v>
      </c>
      <c r="CM221" s="22">
        <f t="shared" si="80"/>
        <v>9337.0971469999986</v>
      </c>
      <c r="CN221" s="1">
        <v>338</v>
      </c>
      <c r="CO221" s="23">
        <f t="shared" si="81"/>
        <v>8332.0717999999997</v>
      </c>
      <c r="CP221" s="1">
        <v>40.770000000000003</v>
      </c>
      <c r="CQ221" s="23">
        <f t="shared" si="82"/>
        <v>1005.025347</v>
      </c>
      <c r="CR221" s="1">
        <v>1.71</v>
      </c>
      <c r="CS221" s="24">
        <f t="shared" si="83"/>
        <v>42.153380999999996</v>
      </c>
      <c r="CT221" s="82">
        <v>282.20999999999998</v>
      </c>
      <c r="CU221" s="22">
        <f t="shared" si="84"/>
        <v>6956.7869309999996</v>
      </c>
      <c r="CV221" s="1">
        <v>214.97</v>
      </c>
      <c r="CW221" s="23">
        <f t="shared" si="85"/>
        <v>5299.246967</v>
      </c>
      <c r="CX221" s="1">
        <v>67.25</v>
      </c>
      <c r="CY221" s="24">
        <f t="shared" si="86"/>
        <v>1657.7864749999999</v>
      </c>
      <c r="CZ221" s="85">
        <v>163.80000000000001</v>
      </c>
      <c r="DA221" s="25">
        <f t="shared" si="87"/>
        <v>4037.8501800000004</v>
      </c>
      <c r="DB221" s="25">
        <v>5764</v>
      </c>
      <c r="DC221" s="25">
        <v>75831.5</v>
      </c>
      <c r="DD221" s="25">
        <v>297785.25</v>
      </c>
      <c r="DE221" s="157">
        <v>386864.31</v>
      </c>
      <c r="DF221" s="157">
        <v>19095.2421270128</v>
      </c>
      <c r="DG221" s="157">
        <v>54448.021172054003</v>
      </c>
      <c r="DH221" s="4">
        <v>0.23781212841855748</v>
      </c>
    </row>
    <row r="222" spans="1:112" x14ac:dyDescent="0.2">
      <c r="A222" s="39">
        <v>43862</v>
      </c>
      <c r="B222" s="48">
        <v>241.57980000000001</v>
      </c>
      <c r="C222" s="150">
        <v>24.6966</v>
      </c>
      <c r="D222" s="150">
        <v>24.869499999999999</v>
      </c>
      <c r="E222" s="49">
        <v>1068.79</v>
      </c>
      <c r="F222" s="95">
        <f t="shared" si="66"/>
        <v>26395.479113999998</v>
      </c>
      <c r="G222" s="51">
        <v>776.68</v>
      </c>
      <c r="H222" s="95">
        <f t="shared" si="67"/>
        <v>19181.355287999999</v>
      </c>
      <c r="I222" s="53">
        <v>-292.11</v>
      </c>
      <c r="J222" s="98">
        <f t="shared" si="68"/>
        <v>-7214.123826</v>
      </c>
      <c r="K222" s="51">
        <v>61.34</v>
      </c>
      <c r="L222" s="95">
        <f t="shared" si="69"/>
        <v>14818.504932000002</v>
      </c>
      <c r="M222" s="51">
        <v>431.37</v>
      </c>
      <c r="N222" s="95">
        <f t="shared" si="70"/>
        <v>10653.372342000001</v>
      </c>
      <c r="O222" s="51">
        <v>9.06</v>
      </c>
      <c r="P222" s="154">
        <f t="shared" si="71"/>
        <v>223.75119600000002</v>
      </c>
      <c r="Q222" s="51">
        <v>422.31</v>
      </c>
      <c r="R222" s="98">
        <f t="shared" si="72"/>
        <v>10429.621145999999</v>
      </c>
      <c r="S222" s="53">
        <v>91.96</v>
      </c>
      <c r="T222" s="98">
        <f t="shared" si="73"/>
        <v>2271.0993359999998</v>
      </c>
      <c r="U222" s="56">
        <v>1499.07</v>
      </c>
      <c r="V222" s="47">
        <v>979.29239993350416</v>
      </c>
      <c r="W222" s="100">
        <f>F222/([5]Enlaces!$C$17/100)</f>
        <v>21959.633206322793</v>
      </c>
      <c r="X222" s="47">
        <v>711.64290569742786</v>
      </c>
      <c r="Y222" s="100">
        <f>H222/([5]Enlaces!$C$17/100)</f>
        <v>15957.866296173044</v>
      </c>
      <c r="Z222" s="47">
        <v>-267.64949423607624</v>
      </c>
      <c r="AA222" s="100">
        <f>J222/([5]Enlaces!$C$17/100)</f>
        <v>-6001.7669101497504</v>
      </c>
      <c r="AB222" s="47">
        <v>395.2482363788169</v>
      </c>
      <c r="AC222" s="100">
        <f>N222/([5]Enlaces!$C$17/100)</f>
        <v>8863.0385540765401</v>
      </c>
      <c r="AD222" s="47">
        <v>8.3013399670632655</v>
      </c>
      <c r="AE222" s="100">
        <f>(P222/([5]Enlaces!$C$17/100))</f>
        <v>186.14908153078204</v>
      </c>
      <c r="AF222" s="47">
        <v>386.94689641175364</v>
      </c>
      <c r="AG222" s="100">
        <f>(R222/([5]Enlaces!$C$17/100))</f>
        <v>8676.8894725457576</v>
      </c>
      <c r="AH222" s="47">
        <v>84.259516928381657</v>
      </c>
      <c r="AI222" s="100">
        <f>T222/([5]Enlaces!$C$17/100)</f>
        <v>1889.433723793677</v>
      </c>
      <c r="AJ222" s="42">
        <v>338.8</v>
      </c>
      <c r="AK222" s="45">
        <v>66.510000000000005</v>
      </c>
      <c r="AL222" s="41">
        <v>14848.664162824842</v>
      </c>
      <c r="AM222" s="123">
        <f t="shared" si="74"/>
        <v>366711.51936361997</v>
      </c>
      <c r="AN222" s="128">
        <v>8.8505741391853299E-4</v>
      </c>
      <c r="AO222" s="125">
        <v>-5.6401794186192733E-3</v>
      </c>
      <c r="AP222" s="125">
        <v>1.3965718642146019E-2</v>
      </c>
      <c r="AQ222" s="125">
        <v>1.3360700208547627E-2</v>
      </c>
      <c r="AR222" s="125">
        <v>-1.3750451840736755E-2</v>
      </c>
      <c r="AS222" s="125">
        <v>-1.4361543708716673E-2</v>
      </c>
      <c r="AT222" s="125">
        <v>5.4101195943212499E-3</v>
      </c>
      <c r="AU222" s="125">
        <v>-1.4725528370527208E-3</v>
      </c>
      <c r="AV222" s="125">
        <v>4.4138670844174666E-2</v>
      </c>
      <c r="AW222" s="125">
        <v>2.893282602293934E-2</v>
      </c>
      <c r="AX222" s="125" t="s">
        <v>154</v>
      </c>
      <c r="AY222" s="125">
        <v>1.6169843333762035E-3</v>
      </c>
      <c r="AZ222" s="140">
        <v>8.1989579675714186E-3</v>
      </c>
      <c r="BA222" s="128">
        <v>-2.3609810765769068E-2</v>
      </c>
      <c r="BB222" s="125">
        <v>0.14074448210925272</v>
      </c>
      <c r="BC222" s="125">
        <v>-1.2470091834058117E-3</v>
      </c>
      <c r="BD222" s="125">
        <v>3.9364696028727497E-3</v>
      </c>
      <c r="BE222" s="125">
        <v>1.609556086259456E-4</v>
      </c>
      <c r="BF222" s="125">
        <v>1.3248152914605571E-2</v>
      </c>
      <c r="BG222" s="125">
        <v>4.5481556111552912E-3</v>
      </c>
      <c r="BH222" s="125">
        <v>1.2949999647108301E-2</v>
      </c>
      <c r="BI222" s="125">
        <v>8.337990962729469E-3</v>
      </c>
      <c r="BJ222" s="125">
        <v>6.8956528059840316E-3</v>
      </c>
      <c r="BK222" s="125" t="s">
        <v>154</v>
      </c>
      <c r="BL222" s="125">
        <v>-8.7138853750300393E-3</v>
      </c>
      <c r="BM222" s="129">
        <v>2.3297911108828284E-3</v>
      </c>
      <c r="BN222" s="29">
        <v>3815.3478802598315</v>
      </c>
      <c r="BO222" s="29">
        <f t="shared" si="75"/>
        <v>94226.120459624959</v>
      </c>
      <c r="BP222" s="29">
        <v>15789.336406254688</v>
      </c>
      <c r="BQ222" s="26">
        <f t="shared" si="76"/>
        <v>389942.92549070955</v>
      </c>
      <c r="BR222" s="26">
        <v>223.56232434128239</v>
      </c>
      <c r="BS222" s="26">
        <f t="shared" si="77"/>
        <v>5521.2292993269148</v>
      </c>
      <c r="BT222" s="78">
        <v>19828.2466108558</v>
      </c>
      <c r="BU222" s="33">
        <f t="shared" si="78"/>
        <v>489690.27524966135</v>
      </c>
      <c r="BV222" s="45">
        <v>8.14</v>
      </c>
      <c r="BW222" s="34">
        <v>17.39</v>
      </c>
      <c r="BX222" s="30">
        <v>3.72</v>
      </c>
      <c r="BY222" s="27">
        <v>8.48</v>
      </c>
      <c r="BZ222" s="27"/>
      <c r="CA222" s="27">
        <v>12.89</v>
      </c>
      <c r="CB222" s="79"/>
      <c r="CC222" s="35">
        <v>4.32</v>
      </c>
      <c r="CD222" s="8">
        <v>24.671419999999998</v>
      </c>
      <c r="CE222" s="9">
        <v>24.844115000000002</v>
      </c>
      <c r="CF222" s="10">
        <v>0.4</v>
      </c>
      <c r="CG222" s="11">
        <v>1.0900000000000001</v>
      </c>
      <c r="CH222" s="11">
        <v>0.39</v>
      </c>
      <c r="CI222" s="88">
        <v>2.84</v>
      </c>
      <c r="CJ222" s="12">
        <v>296.24</v>
      </c>
      <c r="CK222" s="22">
        <f t="shared" si="79"/>
        <v>7316.1207840000006</v>
      </c>
      <c r="CL222" s="1">
        <v>292.27</v>
      </c>
      <c r="CM222" s="22">
        <f t="shared" si="80"/>
        <v>7218.0752819999998</v>
      </c>
      <c r="CN222" s="1">
        <v>278.52</v>
      </c>
      <c r="CO222" s="23">
        <f t="shared" si="81"/>
        <v>6878.4970319999993</v>
      </c>
      <c r="CP222" s="1">
        <v>13.75</v>
      </c>
      <c r="CQ222" s="23">
        <f t="shared" si="82"/>
        <v>339.57825000000003</v>
      </c>
      <c r="CR222" s="1">
        <v>3.97</v>
      </c>
      <c r="CS222" s="24">
        <f t="shared" si="83"/>
        <v>98.045501999999999</v>
      </c>
      <c r="CT222" s="82">
        <v>372.78</v>
      </c>
      <c r="CU222" s="22">
        <f t="shared" si="84"/>
        <v>9206.3985479999992</v>
      </c>
      <c r="CV222" s="1">
        <v>317.18</v>
      </c>
      <c r="CW222" s="23">
        <f t="shared" si="85"/>
        <v>7833.2675880000006</v>
      </c>
      <c r="CX222" s="1">
        <v>55.6</v>
      </c>
      <c r="CY222" s="24">
        <f t="shared" si="86"/>
        <v>1373.13096</v>
      </c>
      <c r="CZ222" s="85">
        <v>-24.91</v>
      </c>
      <c r="DA222" s="25">
        <f t="shared" si="87"/>
        <v>-615.19230600000003</v>
      </c>
      <c r="DB222" s="25">
        <v>5855.5</v>
      </c>
      <c r="DC222" s="25">
        <v>75522.11</v>
      </c>
      <c r="DD222" s="25">
        <v>300298.61</v>
      </c>
      <c r="DE222" s="157">
        <v>391681.84</v>
      </c>
      <c r="DF222" s="157">
        <v>18117.685186066599</v>
      </c>
      <c r="DG222" s="157">
        <v>51597.987309471602</v>
      </c>
      <c r="DH222" s="4">
        <v>0.47449584816132706</v>
      </c>
    </row>
    <row r="223" spans="1:112" x14ac:dyDescent="0.2">
      <c r="A223" s="39">
        <v>43891</v>
      </c>
      <c r="B223" s="48">
        <v>218.19990000000001</v>
      </c>
      <c r="C223" s="150">
        <v>24.754000000000001</v>
      </c>
      <c r="D223" s="150">
        <v>24.927299999999999</v>
      </c>
      <c r="E223" s="49">
        <v>900.07</v>
      </c>
      <c r="F223" s="95">
        <f t="shared" si="66"/>
        <v>22280.332780000001</v>
      </c>
      <c r="G223" s="51">
        <v>634.14</v>
      </c>
      <c r="H223" s="95">
        <f t="shared" si="67"/>
        <v>15697.501560000001</v>
      </c>
      <c r="I223" s="53">
        <v>-265.93</v>
      </c>
      <c r="J223" s="98">
        <f t="shared" si="68"/>
        <v>-6582.8312200000009</v>
      </c>
      <c r="K223" s="51">
        <v>46.67</v>
      </c>
      <c r="L223" s="95">
        <f t="shared" si="69"/>
        <v>10183.389333000001</v>
      </c>
      <c r="M223" s="51">
        <v>369.3</v>
      </c>
      <c r="N223" s="95">
        <f t="shared" si="70"/>
        <v>9141.6522000000004</v>
      </c>
      <c r="O223" s="51">
        <v>6.18</v>
      </c>
      <c r="P223" s="154">
        <f t="shared" si="71"/>
        <v>152.97972000000001</v>
      </c>
      <c r="Q223" s="51">
        <v>363.12</v>
      </c>
      <c r="R223" s="98">
        <f t="shared" si="72"/>
        <v>8988.6724800000011</v>
      </c>
      <c r="S223" s="53">
        <v>92.78</v>
      </c>
      <c r="T223" s="98">
        <f t="shared" si="73"/>
        <v>2296.6761200000001</v>
      </c>
      <c r="U223" s="56">
        <v>1987.85</v>
      </c>
      <c r="V223" s="47">
        <v>826.49939441721415</v>
      </c>
      <c r="W223" s="100">
        <f>F223/([5]Enlaces!$C$17/100)</f>
        <v>18536.050565723795</v>
      </c>
      <c r="X223" s="47">
        <v>582.30618282548255</v>
      </c>
      <c r="Y223" s="100">
        <f>H223/([5]Enlaces!$C$17/100)</f>
        <v>13059.485490848587</v>
      </c>
      <c r="Z223" s="47">
        <v>-244.19321159173148</v>
      </c>
      <c r="AA223" s="100">
        <f>J223/([5]Enlaces!$C$17/100)</f>
        <v>-5476.5650748752087</v>
      </c>
      <c r="AB223" s="47">
        <v>339.11387598550908</v>
      </c>
      <c r="AC223" s="100">
        <f>N223/([5]Enlaces!$C$17/100)</f>
        <v>7605.3678868552415</v>
      </c>
      <c r="AD223" s="47">
        <v>5.6748544640954401</v>
      </c>
      <c r="AE223" s="100">
        <f>(P223/([5]Enlaces!$C$17/100))</f>
        <v>127.27098169717139</v>
      </c>
      <c r="AF223" s="47">
        <v>333.43902152141362</v>
      </c>
      <c r="AG223" s="100">
        <f>(R223/([5]Enlaces!$C$17/100))</f>
        <v>7478.0969051580714</v>
      </c>
      <c r="AH223" s="47">
        <v>85.196277860643193</v>
      </c>
      <c r="AI223" s="100">
        <f>T223/([5]Enlaces!$C$17/100)</f>
        <v>1910.7122462562397</v>
      </c>
      <c r="AJ223" s="42">
        <v>339.8</v>
      </c>
      <c r="AK223" s="45">
        <v>66.87</v>
      </c>
      <c r="AL223" s="41">
        <v>14563.098782145489</v>
      </c>
      <c r="AM223" s="123">
        <f t="shared" si="74"/>
        <v>360494.94725322945</v>
      </c>
      <c r="AN223" s="128">
        <v>3.698456001370487E-2</v>
      </c>
      <c r="AO223" s="125">
        <v>2.9596279475376797E-3</v>
      </c>
      <c r="AP223" s="125">
        <v>6.6168704424960367E-3</v>
      </c>
      <c r="AQ223" s="125">
        <v>2.5298759885798994E-3</v>
      </c>
      <c r="AR223" s="125">
        <v>-3.714570723882582E-2</v>
      </c>
      <c r="AS223" s="125">
        <v>8.1762582481339274E-2</v>
      </c>
      <c r="AT223" s="125">
        <v>-2.3073182954099214E-2</v>
      </c>
      <c r="AU223" s="125">
        <v>-5.1472434439914228E-4</v>
      </c>
      <c r="AV223" s="125">
        <v>5.5614347622499283E-2</v>
      </c>
      <c r="AW223" s="125">
        <v>6.0637252196502622E-2</v>
      </c>
      <c r="AX223" s="125" t="s">
        <v>154</v>
      </c>
      <c r="AY223" s="125">
        <v>-2.1396128638099809E-2</v>
      </c>
      <c r="AZ223" s="140">
        <v>4.234588647738402E-3</v>
      </c>
      <c r="BA223" s="128">
        <v>-2.8336197557079612E-2</v>
      </c>
      <c r="BB223" s="125">
        <v>4.4739731457152931E-3</v>
      </c>
      <c r="BC223" s="125">
        <v>4.8512986091661769E-2</v>
      </c>
      <c r="BD223" s="125">
        <v>2.3671208071567529E-2</v>
      </c>
      <c r="BE223" s="125">
        <v>-9.3012976229006616E-3</v>
      </c>
      <c r="BF223" s="125">
        <v>4.8756852922120508E-3</v>
      </c>
      <c r="BG223" s="125">
        <v>1.5396786078928359E-2</v>
      </c>
      <c r="BH223" s="125">
        <v>1.881457780155138E-4</v>
      </c>
      <c r="BI223" s="125">
        <v>-1.8095985046963969E-2</v>
      </c>
      <c r="BJ223" s="125">
        <v>1.0962747129446004E-3</v>
      </c>
      <c r="BK223" s="125" t="s">
        <v>154</v>
      </c>
      <c r="BL223" s="125">
        <v>6.0234120813437375E-2</v>
      </c>
      <c r="BM223" s="129">
        <v>1.4669872552820262E-2</v>
      </c>
      <c r="BN223" s="29">
        <v>3421.965115720915</v>
      </c>
      <c r="BO223" s="29">
        <f t="shared" si="75"/>
        <v>84707.324474555542</v>
      </c>
      <c r="BP223" s="29">
        <v>15846.943574892837</v>
      </c>
      <c r="BQ223" s="26">
        <f t="shared" si="76"/>
        <v>392275.24125289731</v>
      </c>
      <c r="BR223" s="26">
        <v>327.1319902400968</v>
      </c>
      <c r="BS223" s="26">
        <f t="shared" si="77"/>
        <v>8097.8252864033566</v>
      </c>
      <c r="BT223" s="78">
        <v>19596.04068085385</v>
      </c>
      <c r="BU223" s="33">
        <f t="shared" si="78"/>
        <v>485080.39101385622</v>
      </c>
      <c r="BV223" s="45">
        <v>8.0399999999999991</v>
      </c>
      <c r="BW223" s="34">
        <v>17.28</v>
      </c>
      <c r="BX223" s="30">
        <v>3.7</v>
      </c>
      <c r="BY223" s="27">
        <v>8.43</v>
      </c>
      <c r="BZ223" s="27"/>
      <c r="CA223" s="27">
        <v>12.9</v>
      </c>
      <c r="CB223" s="79"/>
      <c r="CC223" s="35">
        <v>4.38</v>
      </c>
      <c r="CD223" s="8">
        <v>24.715222727272728</v>
      </c>
      <c r="CE223" s="9">
        <v>24.888227272727274</v>
      </c>
      <c r="CF223" s="10">
        <v>1.1100000000000001</v>
      </c>
      <c r="CG223" s="11">
        <v>2.39</v>
      </c>
      <c r="CH223" s="11">
        <v>0.97</v>
      </c>
      <c r="CI223" s="88">
        <v>5.79</v>
      </c>
      <c r="CJ223" s="12">
        <v>318.91000000000003</v>
      </c>
      <c r="CK223" s="22">
        <f t="shared" si="79"/>
        <v>7894.2981400000008</v>
      </c>
      <c r="CL223" s="1">
        <v>278.45999999999998</v>
      </c>
      <c r="CM223" s="22">
        <f t="shared" si="80"/>
        <v>6892.9988400000002</v>
      </c>
      <c r="CN223" s="1">
        <v>262.32</v>
      </c>
      <c r="CO223" s="23">
        <f t="shared" si="81"/>
        <v>6493.4692800000003</v>
      </c>
      <c r="CP223" s="1">
        <v>16.14</v>
      </c>
      <c r="CQ223" s="23">
        <f t="shared" si="82"/>
        <v>399.52956000000006</v>
      </c>
      <c r="CR223" s="1">
        <v>40.450000000000003</v>
      </c>
      <c r="CS223" s="24">
        <f t="shared" si="83"/>
        <v>1001.2993000000001</v>
      </c>
      <c r="CT223" s="82">
        <v>450.11</v>
      </c>
      <c r="CU223" s="22">
        <f t="shared" si="84"/>
        <v>11142.022940000001</v>
      </c>
      <c r="CV223" s="1">
        <v>363.31</v>
      </c>
      <c r="CW223" s="23">
        <f t="shared" si="85"/>
        <v>8993.3757400000013</v>
      </c>
      <c r="CX223" s="1">
        <v>86.8</v>
      </c>
      <c r="CY223" s="24">
        <f t="shared" si="86"/>
        <v>2148.6471999999999</v>
      </c>
      <c r="CZ223" s="85">
        <v>-84.84</v>
      </c>
      <c r="DA223" s="25">
        <f t="shared" si="87"/>
        <v>-2100.1293600000004</v>
      </c>
      <c r="DB223" s="25">
        <v>6086.2</v>
      </c>
      <c r="DC223" s="25">
        <v>77038.47</v>
      </c>
      <c r="DD223" s="25">
        <v>303006.55</v>
      </c>
      <c r="DE223" s="157">
        <v>395024.57</v>
      </c>
      <c r="DF223" s="157">
        <v>16697.6726869206</v>
      </c>
      <c r="DG223" s="157">
        <v>47928.791518474398</v>
      </c>
      <c r="DH223" s="4">
        <v>0.29515938606847758</v>
      </c>
    </row>
    <row r="224" spans="1:112" x14ac:dyDescent="0.2">
      <c r="A224" s="39">
        <v>43922</v>
      </c>
      <c r="B224" s="48">
        <v>186.81720000000001</v>
      </c>
      <c r="C224" s="150">
        <v>24.819600000000001</v>
      </c>
      <c r="D224" s="150">
        <v>24.993300000000001</v>
      </c>
      <c r="E224" s="49">
        <v>729.55</v>
      </c>
      <c r="F224" s="95">
        <f t="shared" si="66"/>
        <v>18107.139179999998</v>
      </c>
      <c r="G224" s="51">
        <v>395.41</v>
      </c>
      <c r="H224" s="95">
        <f t="shared" si="67"/>
        <v>9813.9180360000009</v>
      </c>
      <c r="I224" s="53">
        <v>-334.13</v>
      </c>
      <c r="J224" s="98">
        <f t="shared" si="68"/>
        <v>-8292.9729480000005</v>
      </c>
      <c r="K224" s="51">
        <v>35.270000000000003</v>
      </c>
      <c r="L224" s="95">
        <f t="shared" si="69"/>
        <v>6589.042644000001</v>
      </c>
      <c r="M224" s="51">
        <v>332.83</v>
      </c>
      <c r="N224" s="95">
        <f t="shared" si="70"/>
        <v>8260.7074680000005</v>
      </c>
      <c r="O224" s="51">
        <v>3.2</v>
      </c>
      <c r="P224" s="154">
        <f t="shared" si="71"/>
        <v>79.422720000000012</v>
      </c>
      <c r="Q224" s="51">
        <v>329.63</v>
      </c>
      <c r="R224" s="98">
        <f t="shared" si="72"/>
        <v>8181.284748</v>
      </c>
      <c r="S224" s="53">
        <v>35.25</v>
      </c>
      <c r="T224" s="98">
        <f t="shared" si="73"/>
        <v>874.89089999999999</v>
      </c>
      <c r="U224" s="56">
        <v>999.22</v>
      </c>
      <c r="V224" s="47">
        <v>674.42734419183398</v>
      </c>
      <c r="W224" s="100">
        <f>F224/([5]Enlaces!$C$17/100)</f>
        <v>15064.175690515805</v>
      </c>
      <c r="X224" s="47">
        <v>365.53398145006247</v>
      </c>
      <c r="Y224" s="100">
        <f>H224/([5]Enlaces!$C$17/100)</f>
        <v>8164.6572678868561</v>
      </c>
      <c r="Z224" s="47">
        <v>-308.8841183124083</v>
      </c>
      <c r="AA224" s="100">
        <f>J224/([5]Enlaces!$C$17/100)</f>
        <v>-6899.3119367720474</v>
      </c>
      <c r="AB224" s="47">
        <v>307.68234249519304</v>
      </c>
      <c r="AC224" s="100">
        <f>N224/([5]Enlaces!$C$17/100)</f>
        <v>6872.4687753743765</v>
      </c>
      <c r="AD224" s="47">
        <v>2.9582173962221492</v>
      </c>
      <c r="AE224" s="100">
        <f>(P224/([5]Enlaces!$C$17/100))</f>
        <v>66.075474209650594</v>
      </c>
      <c r="AF224" s="47">
        <v>304.72412509897094</v>
      </c>
      <c r="AG224" s="100">
        <f>(R224/([5]Enlaces!$C$17/100))</f>
        <v>6806.3933011647259</v>
      </c>
      <c r="AH224" s="47">
        <v>32.586613505259606</v>
      </c>
      <c r="AI224" s="100">
        <f>T224/([5]Enlaces!$C$17/100)</f>
        <v>727.86264559068218</v>
      </c>
      <c r="AJ224" s="42">
        <v>341.1</v>
      </c>
      <c r="AK224" s="45">
        <v>67.34</v>
      </c>
      <c r="AL224" s="41">
        <v>14553.201484988856</v>
      </c>
      <c r="AM224" s="123">
        <f t="shared" si="74"/>
        <v>361204.63957682945</v>
      </c>
      <c r="AN224" s="128">
        <v>-5.9646914089561687E-4</v>
      </c>
      <c r="AO224" s="125">
        <v>8.1043931028736971E-3</v>
      </c>
      <c r="AP224" s="125">
        <v>1.7696811290153214E-3</v>
      </c>
      <c r="AQ224" s="125">
        <v>2.1062044826931636E-3</v>
      </c>
      <c r="AR224" s="125">
        <v>-8.7051737003888463E-2</v>
      </c>
      <c r="AS224" s="125">
        <v>1.1677049869191825E-2</v>
      </c>
      <c r="AT224" s="125">
        <v>-3.4921047555847462E-2</v>
      </c>
      <c r="AU224" s="125">
        <v>4.4448786336588331E-3</v>
      </c>
      <c r="AV224" s="125">
        <v>2.9729836200621085E-2</v>
      </c>
      <c r="AW224" s="125">
        <v>3.0604693841087549E-3</v>
      </c>
      <c r="AX224" s="125" t="s">
        <v>154</v>
      </c>
      <c r="AY224" s="125">
        <v>1.4414888846355334E-2</v>
      </c>
      <c r="AZ224" s="140">
        <v>-2.931356622156045E-3</v>
      </c>
      <c r="BA224" s="128">
        <v>1.6684995209638842E-2</v>
      </c>
      <c r="BB224" s="125">
        <v>-2.0128245222551744E-2</v>
      </c>
      <c r="BC224" s="125">
        <v>3.4736388375007143E-2</v>
      </c>
      <c r="BD224" s="125">
        <v>-6.8498817896733843E-4</v>
      </c>
      <c r="BE224" s="125">
        <v>-2.2054941196976707E-2</v>
      </c>
      <c r="BF224" s="125">
        <v>-1.5212015400457579E-2</v>
      </c>
      <c r="BG224" s="125">
        <v>4.0542269123138963E-2</v>
      </c>
      <c r="BH224" s="125">
        <v>-4.1978993671440978E-3</v>
      </c>
      <c r="BI224" s="125">
        <v>0.11100445424535255</v>
      </c>
      <c r="BJ224" s="125">
        <v>2.4944578903518533E-3</v>
      </c>
      <c r="BK224" s="125" t="s">
        <v>154</v>
      </c>
      <c r="BL224" s="125">
        <v>4.2284929159863704E-3</v>
      </c>
      <c r="BM224" s="129">
        <v>6.3473780221547926E-3</v>
      </c>
      <c r="BN224" s="29">
        <v>3343.4269086431332</v>
      </c>
      <c r="BO224" s="29">
        <f t="shared" si="75"/>
        <v>82982.518501759114</v>
      </c>
      <c r="BP224" s="29">
        <v>15901.365442125012</v>
      </c>
      <c r="BQ224" s="26">
        <f t="shared" si="76"/>
        <v>394665.529727366</v>
      </c>
      <c r="BR224" s="26">
        <v>325.23176380907699</v>
      </c>
      <c r="BS224" s="26">
        <f t="shared" si="77"/>
        <v>8072.1222850357681</v>
      </c>
      <c r="BT224" s="78">
        <v>19570.024114577223</v>
      </c>
      <c r="BU224" s="33">
        <f t="shared" si="78"/>
        <v>485720.17051416088</v>
      </c>
      <c r="BV224" s="45">
        <v>7.94</v>
      </c>
      <c r="BW224" s="34">
        <v>17.02</v>
      </c>
      <c r="BX224" s="30">
        <v>3.67</v>
      </c>
      <c r="BY224" s="27">
        <v>8.36</v>
      </c>
      <c r="BZ224" s="27"/>
      <c r="CA224" s="27">
        <v>13.25</v>
      </c>
      <c r="CB224" s="79"/>
      <c r="CC224" s="35">
        <v>4.87</v>
      </c>
      <c r="CD224" s="8">
        <v>24.805818181818186</v>
      </c>
      <c r="CE224" s="9">
        <v>24.97945</v>
      </c>
      <c r="CF224" s="10">
        <v>1.41</v>
      </c>
      <c r="CG224" s="11">
        <v>3.27</v>
      </c>
      <c r="CH224" s="11">
        <v>1.07</v>
      </c>
      <c r="CI224" s="88">
        <v>8.69</v>
      </c>
      <c r="CJ224" s="12">
        <v>373.22</v>
      </c>
      <c r="CK224" s="22">
        <f t="shared" si="79"/>
        <v>9263.1711120000018</v>
      </c>
      <c r="CL224" s="1">
        <v>371.48</v>
      </c>
      <c r="CM224" s="22">
        <f t="shared" si="80"/>
        <v>9219.9850080000015</v>
      </c>
      <c r="CN224" s="1">
        <v>354.43</v>
      </c>
      <c r="CO224" s="23">
        <f t="shared" si="81"/>
        <v>8796.8108280000015</v>
      </c>
      <c r="CP224" s="1">
        <v>17.05</v>
      </c>
      <c r="CQ224" s="23">
        <f t="shared" si="82"/>
        <v>423.17418000000004</v>
      </c>
      <c r="CR224" s="1">
        <v>1.74</v>
      </c>
      <c r="CS224" s="24">
        <f t="shared" si="83"/>
        <v>43.186104</v>
      </c>
      <c r="CT224" s="82">
        <v>406.94</v>
      </c>
      <c r="CU224" s="22">
        <f t="shared" si="84"/>
        <v>10100.088024000001</v>
      </c>
      <c r="CV224" s="1">
        <v>317.51</v>
      </c>
      <c r="CW224" s="23">
        <f t="shared" si="85"/>
        <v>7880.4711960000004</v>
      </c>
      <c r="CX224" s="1">
        <v>89.43</v>
      </c>
      <c r="CY224" s="24">
        <f t="shared" si="86"/>
        <v>2219.6168280000002</v>
      </c>
      <c r="CZ224" s="85">
        <v>53.98</v>
      </c>
      <c r="DA224" s="25">
        <f t="shared" si="87"/>
        <v>1339.7620079999999</v>
      </c>
      <c r="DB224" s="25">
        <v>6131</v>
      </c>
      <c r="DC224" s="25">
        <v>79146.5</v>
      </c>
      <c r="DD224" s="25">
        <v>306353.21000000002</v>
      </c>
      <c r="DE224" s="157">
        <v>398733.75</v>
      </c>
      <c r="DF224" s="157">
        <v>14835.2046295748</v>
      </c>
      <c r="DG224" s="157">
        <v>43440.433799062601</v>
      </c>
      <c r="DH224" s="4">
        <v>0.3825779870512136</v>
      </c>
    </row>
    <row r="225" spans="1:112" x14ac:dyDescent="0.2">
      <c r="A225" s="39">
        <v>43952</v>
      </c>
      <c r="B225" s="48">
        <v>189.0138</v>
      </c>
      <c r="C225" s="150">
        <v>24.8354</v>
      </c>
      <c r="D225" s="150">
        <v>25.0092</v>
      </c>
      <c r="E225" s="49">
        <v>655.47</v>
      </c>
      <c r="F225" s="95">
        <f t="shared" si="66"/>
        <v>16278.859638</v>
      </c>
      <c r="G225" s="51">
        <v>457.71</v>
      </c>
      <c r="H225" s="95">
        <f t="shared" si="67"/>
        <v>11367.410934</v>
      </c>
      <c r="I225" s="53">
        <v>-197.75</v>
      </c>
      <c r="J225" s="98">
        <f t="shared" si="68"/>
        <v>-4911.2003500000001</v>
      </c>
      <c r="K225" s="51">
        <v>30.69</v>
      </c>
      <c r="L225" s="95">
        <f t="shared" si="69"/>
        <v>5800.8335219999999</v>
      </c>
      <c r="M225" s="51">
        <v>417.88</v>
      </c>
      <c r="N225" s="95">
        <f t="shared" si="70"/>
        <v>10378.216952000001</v>
      </c>
      <c r="O225" s="51">
        <v>3.32</v>
      </c>
      <c r="P225" s="154">
        <f t="shared" si="71"/>
        <v>82.453527999999991</v>
      </c>
      <c r="Q225" s="51">
        <v>414.56</v>
      </c>
      <c r="R225" s="98">
        <f t="shared" si="72"/>
        <v>10295.763424000001</v>
      </c>
      <c r="S225" s="53">
        <v>42.33</v>
      </c>
      <c r="T225" s="98">
        <f t="shared" si="73"/>
        <v>1051.2824819999998</v>
      </c>
      <c r="U225" s="56">
        <v>1379.25</v>
      </c>
      <c r="V225" s="47">
        <v>605.9327948001918</v>
      </c>
      <c r="W225" s="100">
        <f>F225/([5]Enlaces!$C$17/100)</f>
        <v>13543.144457570716</v>
      </c>
      <c r="X225" s="47">
        <v>423.11852488747883</v>
      </c>
      <c r="Y225" s="100">
        <f>H225/([5]Enlaces!$C$17/100)</f>
        <v>9457.080643926789</v>
      </c>
      <c r="Z225" s="47">
        <v>-182.8050256636275</v>
      </c>
      <c r="AA225" s="100">
        <f>J225/([5]Enlaces!$C$17/100)</f>
        <v>-4085.8571963394343</v>
      </c>
      <c r="AB225" s="47">
        <v>386.29868078036236</v>
      </c>
      <c r="AC225" s="100">
        <f>N225/([5]Enlaces!$C$17/100)</f>
        <v>8634.1239201331118</v>
      </c>
      <c r="AD225" s="47">
        <v>3.0690906963501554</v>
      </c>
      <c r="AE225" s="100">
        <f>(P225/([5]Enlaces!$C$17/100))</f>
        <v>68.596945091514144</v>
      </c>
      <c r="AF225" s="47">
        <v>383.22959008401222</v>
      </c>
      <c r="AG225" s="100">
        <f>(R225/([5]Enlaces!$C$17/100))</f>
        <v>8565.5269750415973</v>
      </c>
      <c r="AH225" s="47">
        <v>39.130906378464488</v>
      </c>
      <c r="AI225" s="100">
        <f>T225/([5]Enlaces!$C$17/100)</f>
        <v>874.6110499168052</v>
      </c>
      <c r="AJ225" s="42">
        <v>338.9</v>
      </c>
      <c r="AK225" s="45">
        <v>67.64</v>
      </c>
      <c r="AL225" s="41">
        <v>14589.549016373954</v>
      </c>
      <c r="AM225" s="123">
        <f t="shared" si="74"/>
        <v>362337.28564125369</v>
      </c>
      <c r="AN225" s="128">
        <v>-2.544686705197674E-2</v>
      </c>
      <c r="AO225" s="125">
        <v>4.2921562243880551E-4</v>
      </c>
      <c r="AP225" s="125">
        <v>-5.4380630727326462E-3</v>
      </c>
      <c r="AQ225" s="125">
        <v>-1.1664451407760179E-3</v>
      </c>
      <c r="AR225" s="125">
        <v>1.0577443374366835E-2</v>
      </c>
      <c r="AS225" s="125">
        <v>-1.5654022473429619E-2</v>
      </c>
      <c r="AT225" s="125">
        <v>-7.6368388237000429E-2</v>
      </c>
      <c r="AU225" s="125">
        <v>-3.1000489443495649E-3</v>
      </c>
      <c r="AV225" s="125">
        <v>-5.0981726536014627E-4</v>
      </c>
      <c r="AW225" s="125">
        <v>5.8658250410759116E-3</v>
      </c>
      <c r="AX225" s="125" t="s">
        <v>154</v>
      </c>
      <c r="AY225" s="125">
        <v>1.5624704287972913E-2</v>
      </c>
      <c r="AZ225" s="140">
        <v>-1.1571598906581992E-2</v>
      </c>
      <c r="BA225" s="128">
        <v>-1.0907701704773287E-2</v>
      </c>
      <c r="BB225" s="125">
        <v>2.7748202134465938E-2</v>
      </c>
      <c r="BC225" s="125">
        <v>3.1372281451472084E-2</v>
      </c>
      <c r="BD225" s="125">
        <v>4.2543808770385549E-3</v>
      </c>
      <c r="BE225" s="125">
        <v>1.9219383842328464E-2</v>
      </c>
      <c r="BF225" s="125">
        <v>-3.4799155755103062E-3</v>
      </c>
      <c r="BG225" s="125">
        <v>9.9005582598739039E-3</v>
      </c>
      <c r="BH225" s="125">
        <v>6.2134094152196839E-2</v>
      </c>
      <c r="BI225" s="125">
        <v>5.4200972964971283E-2</v>
      </c>
      <c r="BJ225" s="125">
        <v>2.65925204741424E-3</v>
      </c>
      <c r="BK225" s="125" t="s">
        <v>154</v>
      </c>
      <c r="BL225" s="125">
        <v>-1.8855113731283124E-3</v>
      </c>
      <c r="BM225" s="129">
        <v>6.5138368279809011E-3</v>
      </c>
      <c r="BN225" s="29">
        <v>3295.187462363695</v>
      </c>
      <c r="BO225" s="29">
        <f t="shared" si="75"/>
        <v>81837.298702787317</v>
      </c>
      <c r="BP225" s="29">
        <v>15955.952538940397</v>
      </c>
      <c r="BQ225" s="26">
        <f t="shared" si="76"/>
        <v>396272.46368560032</v>
      </c>
      <c r="BR225" s="26">
        <v>322.54478960106485</v>
      </c>
      <c r="BS225" s="26">
        <f t="shared" si="77"/>
        <v>8010.5288676582859</v>
      </c>
      <c r="BT225" s="78">
        <v>19573.684388172711</v>
      </c>
      <c r="BU225" s="33">
        <f t="shared" si="78"/>
        <v>486120.28125402454</v>
      </c>
      <c r="BV225" s="45">
        <v>7.96</v>
      </c>
      <c r="BW225" s="34">
        <v>17.03</v>
      </c>
      <c r="BX225" s="30">
        <v>3.64</v>
      </c>
      <c r="BY225" s="27">
        <v>8.2899999999999991</v>
      </c>
      <c r="BZ225" s="27"/>
      <c r="CA225" s="27">
        <v>14.41</v>
      </c>
      <c r="CB225" s="79"/>
      <c r="CC225" s="35">
        <v>5.86</v>
      </c>
      <c r="CD225" s="8">
        <v>24.830380952380946</v>
      </c>
      <c r="CE225" s="9">
        <v>25.004166666666666</v>
      </c>
      <c r="CF225" s="10">
        <v>0.61</v>
      </c>
      <c r="CG225" s="11">
        <v>1.97</v>
      </c>
      <c r="CH225" s="11">
        <v>0.19</v>
      </c>
      <c r="CI225" s="88">
        <v>6.08</v>
      </c>
      <c r="CJ225" s="12">
        <v>185.28</v>
      </c>
      <c r="CK225" s="22">
        <f t="shared" si="79"/>
        <v>4601.5029119999999</v>
      </c>
      <c r="CL225" s="1">
        <v>182.57</v>
      </c>
      <c r="CM225" s="22">
        <f t="shared" si="80"/>
        <v>4534.1989779999994</v>
      </c>
      <c r="CN225" s="1">
        <v>173.18</v>
      </c>
      <c r="CO225" s="23">
        <f t="shared" si="81"/>
        <v>4300.9945720000005</v>
      </c>
      <c r="CP225" s="1">
        <v>9.4</v>
      </c>
      <c r="CQ225" s="23">
        <f t="shared" si="82"/>
        <v>233.45276000000001</v>
      </c>
      <c r="CR225" s="1">
        <v>2.7</v>
      </c>
      <c r="CS225" s="24">
        <f t="shared" si="83"/>
        <v>67.055580000000006</v>
      </c>
      <c r="CT225" s="82">
        <v>443.88</v>
      </c>
      <c r="CU225" s="22">
        <f t="shared" si="84"/>
        <v>11023.937351999999</v>
      </c>
      <c r="CV225" s="1">
        <v>363.91</v>
      </c>
      <c r="CW225" s="23">
        <f t="shared" si="85"/>
        <v>9037.8504140000005</v>
      </c>
      <c r="CX225" s="1">
        <v>79.97</v>
      </c>
      <c r="CY225" s="24">
        <f t="shared" si="86"/>
        <v>1986.0869379999999</v>
      </c>
      <c r="CZ225" s="85">
        <v>-181.33</v>
      </c>
      <c r="DA225" s="25">
        <f t="shared" si="87"/>
        <v>-4503.4030820000007</v>
      </c>
      <c r="DB225" s="25">
        <v>6353.3</v>
      </c>
      <c r="DC225" s="25">
        <v>82417.75</v>
      </c>
      <c r="DD225" s="25">
        <v>313861.2</v>
      </c>
      <c r="DE225" s="157">
        <v>408376.31</v>
      </c>
      <c r="DF225" s="157">
        <v>14047.4341430573</v>
      </c>
      <c r="DG225" s="157">
        <v>41422.769019912703</v>
      </c>
      <c r="DH225" s="4">
        <v>-0.64497214892994537</v>
      </c>
    </row>
    <row r="226" spans="1:112" x14ac:dyDescent="0.2">
      <c r="A226" s="39">
        <v>43983</v>
      </c>
      <c r="B226" s="48">
        <v>208.67070000000001</v>
      </c>
      <c r="C226" s="150">
        <v>24.7149</v>
      </c>
      <c r="D226" s="150">
        <v>24.887899999999998</v>
      </c>
      <c r="E226" s="49">
        <v>798.67</v>
      </c>
      <c r="F226" s="95">
        <f t="shared" si="66"/>
        <v>19739.049182999999</v>
      </c>
      <c r="G226" s="51">
        <v>591.97</v>
      </c>
      <c r="H226" s="95">
        <f t="shared" si="67"/>
        <v>14630.479353000001</v>
      </c>
      <c r="I226" s="53">
        <v>-206.7</v>
      </c>
      <c r="J226" s="98">
        <f t="shared" si="68"/>
        <v>-5108.5698299999995</v>
      </c>
      <c r="K226" s="51">
        <v>41.98</v>
      </c>
      <c r="L226" s="95">
        <f t="shared" si="69"/>
        <v>8759.9959859999999</v>
      </c>
      <c r="M226" s="51">
        <v>496.56</v>
      </c>
      <c r="N226" s="95">
        <f t="shared" si="70"/>
        <v>12272.430743999999</v>
      </c>
      <c r="O226" s="51">
        <v>4.87</v>
      </c>
      <c r="P226" s="154">
        <f t="shared" si="71"/>
        <v>120.361563</v>
      </c>
      <c r="Q226" s="51">
        <v>491.69</v>
      </c>
      <c r="R226" s="98">
        <f t="shared" si="72"/>
        <v>12152.069181000001</v>
      </c>
      <c r="S226" s="53">
        <v>72.97</v>
      </c>
      <c r="T226" s="98">
        <f t="shared" si="73"/>
        <v>1803.4462530000001</v>
      </c>
      <c r="U226" s="56">
        <v>1738.42</v>
      </c>
      <c r="V226" s="47">
        <v>734.29235945337086</v>
      </c>
      <c r="W226" s="100">
        <f>F226/([5]Enlaces!$C$17/100)</f>
        <v>16421.837922628951</v>
      </c>
      <c r="X226" s="47">
        <v>544.25363169470745</v>
      </c>
      <c r="Y226" s="100">
        <f>H226/([5]Enlaces!$C$17/100)</f>
        <v>12171.779827787022</v>
      </c>
      <c r="Z226" s="47">
        <v>-190.03872775866347</v>
      </c>
      <c r="AA226" s="100">
        <f>J226/([5]Enlaces!$C$17/100)</f>
        <v>-4250.0580948419301</v>
      </c>
      <c r="AB226" s="47">
        <v>456.53425571282986</v>
      </c>
      <c r="AC226" s="100">
        <f>N226/([5]Enlaces!$C$17/100)</f>
        <v>10210.00893843594</v>
      </c>
      <c r="AD226" s="47">
        <v>4.4774484962974901</v>
      </c>
      <c r="AE226" s="100">
        <f>(P226/([5]Enlaces!$C$17/100))</f>
        <v>100.13441181364394</v>
      </c>
      <c r="AF226" s="47">
        <v>452.05680721653238</v>
      </c>
      <c r="AG226" s="100">
        <f>(R226/([5]Enlaces!$C$17/100))</f>
        <v>10109.874526622298</v>
      </c>
      <c r="AH226" s="47">
        <v>67.088175929122755</v>
      </c>
      <c r="AI226" s="100">
        <f>T226/([5]Enlaces!$C$17/100)</f>
        <v>1500.371258735441</v>
      </c>
      <c r="AJ226" s="42">
        <v>340.4</v>
      </c>
      <c r="AK226" s="45">
        <v>67.650000000000006</v>
      </c>
      <c r="AL226" s="41">
        <v>14647.577891840592</v>
      </c>
      <c r="AM226" s="123">
        <f t="shared" si="74"/>
        <v>362013.42283905105</v>
      </c>
      <c r="AN226" s="128">
        <v>-4.1909387776523532E-2</v>
      </c>
      <c r="AO226" s="125">
        <v>9.0516031894833926E-3</v>
      </c>
      <c r="AP226" s="125">
        <v>2.1622032149341441E-2</v>
      </c>
      <c r="AQ226" s="125">
        <v>-1.971668239420743E-3</v>
      </c>
      <c r="AR226" s="125">
        <v>1.1390742165340528E-2</v>
      </c>
      <c r="AS226" s="125">
        <v>-2.9681393988814864E-2</v>
      </c>
      <c r="AT226" s="125">
        <v>-3.5520545490230093E-2</v>
      </c>
      <c r="AU226" s="125">
        <v>-0.16947110250645769</v>
      </c>
      <c r="AV226" s="125">
        <v>-3.3732378954889342E-3</v>
      </c>
      <c r="AW226" s="125">
        <v>-5.4283723571614262E-3</v>
      </c>
      <c r="AX226" s="125" t="s">
        <v>154</v>
      </c>
      <c r="AY226" s="125">
        <v>-6.7142090903993257E-4</v>
      </c>
      <c r="AZ226" s="140">
        <v>-1.0640766112272271E-2</v>
      </c>
      <c r="BA226" s="128">
        <v>6.9408735170644054E-3</v>
      </c>
      <c r="BB226" s="125">
        <v>-1.8717886496753544E-2</v>
      </c>
      <c r="BC226" s="125">
        <v>3.2990762994360212E-2</v>
      </c>
      <c r="BD226" s="125">
        <v>7.5375943847530991E-3</v>
      </c>
      <c r="BE226" s="125">
        <v>-2.9466183327653828E-2</v>
      </c>
      <c r="BF226" s="125">
        <v>-1.2949864937443767E-3</v>
      </c>
      <c r="BG226" s="125">
        <v>8.7246934467686277E-3</v>
      </c>
      <c r="BH226" s="125">
        <v>7.9058429582687495E-2</v>
      </c>
      <c r="BI226" s="125">
        <v>2.5814625099625621E-2</v>
      </c>
      <c r="BJ226" s="125">
        <v>-4.6619760221533468E-4</v>
      </c>
      <c r="BK226" s="125" t="s">
        <v>154</v>
      </c>
      <c r="BL226" s="125">
        <v>1.3164379123457914E-2</v>
      </c>
      <c r="BM226" s="129">
        <v>5.2313928770963969E-3</v>
      </c>
      <c r="BN226" s="29">
        <v>3334.9222462175289</v>
      </c>
      <c r="BO226" s="29">
        <f t="shared" si="75"/>
        <v>82422.269823041599</v>
      </c>
      <c r="BP226" s="29">
        <v>15993.67112225932</v>
      </c>
      <c r="BQ226" s="26">
        <f t="shared" si="76"/>
        <v>395281.9824195269</v>
      </c>
      <c r="BR226" s="26">
        <v>343.46434697225249</v>
      </c>
      <c r="BS226" s="26">
        <f t="shared" si="77"/>
        <v>8488.6869889845239</v>
      </c>
      <c r="BT226" s="78">
        <v>19672.057715449104</v>
      </c>
      <c r="BU226" s="33">
        <f t="shared" si="78"/>
        <v>486192.93923155306</v>
      </c>
      <c r="BV226" s="45">
        <v>7.97</v>
      </c>
      <c r="BW226" s="34">
        <v>16.88</v>
      </c>
      <c r="BX226" s="30">
        <v>3.65</v>
      </c>
      <c r="BY226" s="27">
        <v>8.24</v>
      </c>
      <c r="BZ226" s="27"/>
      <c r="CA226" s="27">
        <v>13.86</v>
      </c>
      <c r="CB226" s="79"/>
      <c r="CC226" s="35">
        <v>5.44</v>
      </c>
      <c r="CD226" s="8">
        <v>24.775468181818177</v>
      </c>
      <c r="CE226" s="9">
        <v>24.948890909090906</v>
      </c>
      <c r="CF226" s="10">
        <v>0.91</v>
      </c>
      <c r="CG226" s="11">
        <v>1.48</v>
      </c>
      <c r="CH226" s="11">
        <v>0.68</v>
      </c>
      <c r="CI226" s="88">
        <v>3.37</v>
      </c>
      <c r="CJ226" s="12">
        <v>252.39</v>
      </c>
      <c r="CK226" s="22">
        <f t="shared" si="79"/>
        <v>6237.7936110000001</v>
      </c>
      <c r="CL226" s="1">
        <v>248.94</v>
      </c>
      <c r="CM226" s="22">
        <f t="shared" si="80"/>
        <v>6152.5272059999998</v>
      </c>
      <c r="CN226" s="1">
        <v>238.32</v>
      </c>
      <c r="CO226" s="23">
        <f t="shared" si="81"/>
        <v>5890.0549679999995</v>
      </c>
      <c r="CP226" s="1">
        <v>10.62</v>
      </c>
      <c r="CQ226" s="23">
        <f t="shared" si="82"/>
        <v>262.472238</v>
      </c>
      <c r="CR226" s="1">
        <v>3.44</v>
      </c>
      <c r="CS226" s="24">
        <f t="shared" si="83"/>
        <v>85.019255999999999</v>
      </c>
      <c r="CT226" s="82">
        <v>525.83000000000004</v>
      </c>
      <c r="CU226" s="22">
        <f t="shared" si="84"/>
        <v>12995.835867000002</v>
      </c>
      <c r="CV226" s="1">
        <v>474.57</v>
      </c>
      <c r="CW226" s="23">
        <f t="shared" si="85"/>
        <v>11728.950092999999</v>
      </c>
      <c r="CX226" s="1">
        <v>51.26</v>
      </c>
      <c r="CY226" s="24">
        <f t="shared" si="86"/>
        <v>1266.8857739999999</v>
      </c>
      <c r="CZ226" s="85">
        <v>-225.63</v>
      </c>
      <c r="DA226" s="25">
        <f t="shared" si="87"/>
        <v>-5576.4228869999997</v>
      </c>
      <c r="DB226" s="25">
        <v>7389</v>
      </c>
      <c r="DC226" s="25">
        <v>85608.76</v>
      </c>
      <c r="DD226" s="25">
        <v>322259.81</v>
      </c>
      <c r="DE226" s="157">
        <v>417384.11</v>
      </c>
      <c r="DF226" s="157">
        <v>14334.361227367899</v>
      </c>
      <c r="DG226" s="157">
        <v>41875.797181024704</v>
      </c>
      <c r="DH226" s="4">
        <v>0.44260843906758218</v>
      </c>
    </row>
    <row r="227" spans="1:112" x14ac:dyDescent="0.2">
      <c r="A227" s="39">
        <v>44013</v>
      </c>
      <c r="B227" s="48">
        <v>209.28110000000001</v>
      </c>
      <c r="C227" s="150">
        <v>24.635100000000001</v>
      </c>
      <c r="D227" s="150">
        <v>24.807500000000001</v>
      </c>
      <c r="E227" s="49">
        <v>868.87</v>
      </c>
      <c r="F227" s="95">
        <f t="shared" si="66"/>
        <v>21404.699337000002</v>
      </c>
      <c r="G227" s="51">
        <v>680.09</v>
      </c>
      <c r="H227" s="95">
        <f t="shared" si="67"/>
        <v>16754.085159000002</v>
      </c>
      <c r="I227" s="53">
        <v>-188.78</v>
      </c>
      <c r="J227" s="98">
        <f t="shared" si="68"/>
        <v>-4650.6141780000007</v>
      </c>
      <c r="K227" s="51">
        <v>44.39</v>
      </c>
      <c r="L227" s="95">
        <f t="shared" si="69"/>
        <v>9289.9880290000001</v>
      </c>
      <c r="M227" s="51">
        <v>522.61</v>
      </c>
      <c r="N227" s="95">
        <f t="shared" si="70"/>
        <v>12874.549611</v>
      </c>
      <c r="O227" s="51">
        <v>5.39</v>
      </c>
      <c r="P227" s="154">
        <f t="shared" si="71"/>
        <v>132.78318899999999</v>
      </c>
      <c r="Q227" s="51">
        <v>517.22</v>
      </c>
      <c r="R227" s="98">
        <f t="shared" si="72"/>
        <v>12741.766422000001</v>
      </c>
      <c r="S227" s="53">
        <v>70.52</v>
      </c>
      <c r="T227" s="98">
        <f t="shared" si="73"/>
        <v>1737.2672520000001</v>
      </c>
      <c r="U227" s="56">
        <v>1588.51</v>
      </c>
      <c r="V227" s="47">
        <v>794.81345417423768</v>
      </c>
      <c r="W227" s="100">
        <f>F227/([5]Enlaces!$C$17/100)</f>
        <v>17807.570163893513</v>
      </c>
      <c r="X227" s="47">
        <v>622.12377231272501</v>
      </c>
      <c r="Y227" s="100">
        <f>H227/([5]Enlaces!$C$17/100)</f>
        <v>13938.506787853579</v>
      </c>
      <c r="Z227" s="47">
        <v>-172.68968186151275</v>
      </c>
      <c r="AA227" s="100">
        <f>J227/([5]Enlaces!$C$17/100)</f>
        <v>-3869.0633760399342</v>
      </c>
      <c r="AB227" s="47">
        <v>478.06629217949563</v>
      </c>
      <c r="AC227" s="100">
        <f>N227/([5]Enlaces!$C$17/100)</f>
        <v>10710.939776206324</v>
      </c>
      <c r="AD227" s="47">
        <v>4.9305932049663825</v>
      </c>
      <c r="AE227" s="100">
        <f>(P227/([5]Enlaces!$C$17/100))</f>
        <v>110.46854326123128</v>
      </c>
      <c r="AF227" s="47">
        <v>473.13569897452925</v>
      </c>
      <c r="AG227" s="100">
        <f>(R227/([5]Enlaces!$C$17/100))</f>
        <v>10600.471232945092</v>
      </c>
      <c r="AH227" s="47">
        <v>64.509356737333832</v>
      </c>
      <c r="AI227" s="100">
        <f>T227/([5]Enlaces!$C$17/100)</f>
        <v>1445.3138535773712</v>
      </c>
      <c r="AJ227" s="42">
        <v>342.8</v>
      </c>
      <c r="AK227" s="45">
        <v>67.22</v>
      </c>
      <c r="AL227" s="41">
        <v>14507.353527993351</v>
      </c>
      <c r="AM227" s="123">
        <f t="shared" si="74"/>
        <v>357390.10489746905</v>
      </c>
      <c r="AN227" s="128">
        <v>-0.14652015813455743</v>
      </c>
      <c r="AO227" s="125">
        <v>-1.0461234001751141E-2</v>
      </c>
      <c r="AP227" s="125">
        <v>6.8243640776492365E-2</v>
      </c>
      <c r="AQ227" s="125">
        <v>-9.4561320236788982E-3</v>
      </c>
      <c r="AR227" s="125">
        <v>9.2174200926913308E-3</v>
      </c>
      <c r="AS227" s="125">
        <v>-1.7694383175262063E-2</v>
      </c>
      <c r="AT227" s="125">
        <v>-5.5366624484463278E-2</v>
      </c>
      <c r="AU227" s="125">
        <v>-4.0826039307681916E-2</v>
      </c>
      <c r="AV227" s="125">
        <v>-1.2489577806534036E-2</v>
      </c>
      <c r="AW227" s="125">
        <v>-8.3437843707592219E-3</v>
      </c>
      <c r="AX227" s="125" t="s">
        <v>154</v>
      </c>
      <c r="AY227" s="125">
        <v>-1.5645075394316033E-3</v>
      </c>
      <c r="AZ227" s="140">
        <v>-1.5329125247237729E-2</v>
      </c>
      <c r="BA227" s="128">
        <v>4.049379578150436E-3</v>
      </c>
      <c r="BB227" s="125">
        <v>6.0847061565429739E-2</v>
      </c>
      <c r="BC227" s="125">
        <v>-1.5585313653778354E-2</v>
      </c>
      <c r="BD227" s="125">
        <v>6.8288042510917801E-3</v>
      </c>
      <c r="BE227" s="125">
        <v>-6.6782929990433226E-3</v>
      </c>
      <c r="BF227" s="125">
        <v>-3.4969722030486761E-3</v>
      </c>
      <c r="BG227" s="125">
        <v>-6.1464640100711287E-3</v>
      </c>
      <c r="BH227" s="125">
        <v>7.4332176931912741E-3</v>
      </c>
      <c r="BI227" s="125">
        <v>8.4630642186832361E-2</v>
      </c>
      <c r="BJ227" s="125">
        <v>-4.9581125918197744E-3</v>
      </c>
      <c r="BK227" s="125" t="s">
        <v>154</v>
      </c>
      <c r="BL227" s="125">
        <v>-9.2488009165233476E-2</v>
      </c>
      <c r="BM227" s="129">
        <v>-1.9273650576873358E-2</v>
      </c>
      <c r="BN227" s="29">
        <v>3349.0320702964859</v>
      </c>
      <c r="BO227" s="29">
        <f t="shared" si="75"/>
        <v>82503.739954960969</v>
      </c>
      <c r="BP227" s="29">
        <v>15953.458844819595</v>
      </c>
      <c r="BQ227" s="26">
        <f t="shared" si="76"/>
        <v>393015.05398801522</v>
      </c>
      <c r="BR227" s="26">
        <v>203.99266268007028</v>
      </c>
      <c r="BS227" s="26">
        <f t="shared" si="77"/>
        <v>5025.3796443898</v>
      </c>
      <c r="BT227" s="78">
        <v>19506.483577796153</v>
      </c>
      <c r="BU227" s="33">
        <f t="shared" si="78"/>
        <v>480544.17358736601</v>
      </c>
      <c r="BV227" s="45">
        <v>7.99</v>
      </c>
      <c r="BW227" s="34">
        <v>16.97</v>
      </c>
      <c r="BX227" s="30">
        <v>3.64</v>
      </c>
      <c r="BY227" s="27">
        <v>8.19</v>
      </c>
      <c r="BZ227" s="27"/>
      <c r="CA227" s="27">
        <v>13.46</v>
      </c>
      <c r="CB227" s="79"/>
      <c r="CC227" s="35">
        <v>4.9400000000000004</v>
      </c>
      <c r="CD227" s="8">
        <v>24.679073913043478</v>
      </c>
      <c r="CE227" s="9">
        <v>24.85173913043478</v>
      </c>
      <c r="CF227" s="10">
        <v>1.31</v>
      </c>
      <c r="CG227" s="11">
        <v>2.08</v>
      </c>
      <c r="CH227" s="11">
        <v>1.96</v>
      </c>
      <c r="CI227" s="88">
        <v>3.47</v>
      </c>
      <c r="CJ227" s="12">
        <v>256.02</v>
      </c>
      <c r="CK227" s="22">
        <f t="shared" si="79"/>
        <v>6307.0783019999999</v>
      </c>
      <c r="CL227" s="1">
        <v>253.64</v>
      </c>
      <c r="CM227" s="22">
        <f t="shared" si="80"/>
        <v>6248.4467640000003</v>
      </c>
      <c r="CN227" s="1">
        <v>222.95</v>
      </c>
      <c r="CO227" s="23">
        <f t="shared" si="81"/>
        <v>5492.3955450000003</v>
      </c>
      <c r="CP227" s="1">
        <v>30.69</v>
      </c>
      <c r="CQ227" s="23">
        <f t="shared" si="82"/>
        <v>756.05121900000006</v>
      </c>
      <c r="CR227" s="1">
        <v>2.38</v>
      </c>
      <c r="CS227" s="24">
        <f t="shared" si="83"/>
        <v>58.631537999999999</v>
      </c>
      <c r="CT227" s="82">
        <v>293.88</v>
      </c>
      <c r="CU227" s="22">
        <f t="shared" si="84"/>
        <v>7239.7631879999999</v>
      </c>
      <c r="CV227" s="1">
        <v>249.03</v>
      </c>
      <c r="CW227" s="23">
        <f t="shared" si="85"/>
        <v>6134.8789530000004</v>
      </c>
      <c r="CX227" s="1">
        <v>44.84</v>
      </c>
      <c r="CY227" s="24">
        <f t="shared" si="86"/>
        <v>1104.6378840000002</v>
      </c>
      <c r="CZ227" s="85">
        <v>4.5999999999999996</v>
      </c>
      <c r="DA227" s="25">
        <f t="shared" si="87"/>
        <v>113.32146</v>
      </c>
      <c r="DB227" s="25">
        <v>7513.7</v>
      </c>
      <c r="DC227" s="25">
        <v>87266.08</v>
      </c>
      <c r="DD227" s="25">
        <v>324409.90999999997</v>
      </c>
      <c r="DE227" s="157">
        <v>419546.9</v>
      </c>
      <c r="DF227" s="157">
        <v>15695.9858825068</v>
      </c>
      <c r="DG227" s="157">
        <v>44799.518282398603</v>
      </c>
      <c r="DH227" s="4">
        <v>0.70505287896593938</v>
      </c>
    </row>
    <row r="228" spans="1:112" x14ac:dyDescent="0.2">
      <c r="A228" s="39">
        <v>44044</v>
      </c>
      <c r="B228" s="48">
        <v>225.80240000000001</v>
      </c>
      <c r="C228" s="150">
        <v>24.513000000000002</v>
      </c>
      <c r="D228" s="150">
        <v>24.6846</v>
      </c>
      <c r="E228" s="49">
        <v>926.94</v>
      </c>
      <c r="F228" s="95">
        <f t="shared" si="66"/>
        <v>22722.080220000003</v>
      </c>
      <c r="G228" s="51">
        <v>681.41</v>
      </c>
      <c r="H228" s="95">
        <f t="shared" si="67"/>
        <v>16703.403330000001</v>
      </c>
      <c r="I228" s="53">
        <v>-245.53</v>
      </c>
      <c r="J228" s="98">
        <f t="shared" si="68"/>
        <v>-6018.6768900000006</v>
      </c>
      <c r="K228" s="51">
        <v>48.71</v>
      </c>
      <c r="L228" s="95">
        <f t="shared" si="69"/>
        <v>10998.834904000001</v>
      </c>
      <c r="M228" s="51">
        <v>525.6</v>
      </c>
      <c r="N228" s="95">
        <f t="shared" si="70"/>
        <v>12884.032800000001</v>
      </c>
      <c r="O228" s="51">
        <v>5.93</v>
      </c>
      <c r="P228" s="154">
        <f t="shared" si="71"/>
        <v>145.36208999999999</v>
      </c>
      <c r="Q228" s="51">
        <v>519.66999999999996</v>
      </c>
      <c r="R228" s="98">
        <f t="shared" si="72"/>
        <v>12738.67071</v>
      </c>
      <c r="S228" s="53">
        <v>82.86</v>
      </c>
      <c r="T228" s="98">
        <f t="shared" si="73"/>
        <v>2031.1471800000002</v>
      </c>
      <c r="U228" s="56">
        <v>1701.01</v>
      </c>
      <c r="V228" s="47">
        <v>845.2686538831482</v>
      </c>
      <c r="W228" s="100">
        <f>F228/([5]Enlaces!$C$17/100)</f>
        <v>18903.560915141436</v>
      </c>
      <c r="X228" s="47">
        <v>621.37194796051085</v>
      </c>
      <c r="Y228" s="100">
        <f>H228/([5]Enlaces!$C$17/100)</f>
        <v>13896.342204658904</v>
      </c>
      <c r="Z228" s="47">
        <v>-223.89670592263724</v>
      </c>
      <c r="AA228" s="100">
        <f>J228/([5]Enlaces!$C$17/100)</f>
        <v>-5007.2187104825298</v>
      </c>
      <c r="AB228" s="47">
        <v>479.29014227564102</v>
      </c>
      <c r="AC228" s="100">
        <f>N228/([5]Enlaces!$C$17/100)</f>
        <v>10718.829284525791</v>
      </c>
      <c r="AD228" s="47">
        <v>5.4075162551266196</v>
      </c>
      <c r="AE228" s="100">
        <f>(P228/([5]Enlaces!$C$17/100))</f>
        <v>120.93351913477538</v>
      </c>
      <c r="AF228" s="47">
        <v>473.88262602051435</v>
      </c>
      <c r="AG228" s="100">
        <f>(R228/([5]Enlaces!$C$17/100))</f>
        <v>10597.895765391015</v>
      </c>
      <c r="AH228" s="47">
        <v>75.559324940942943</v>
      </c>
      <c r="AI228" s="100">
        <f>T228/([5]Enlaces!$C$17/100)</f>
        <v>1689.8063061564062</v>
      </c>
      <c r="AJ228" s="42">
        <v>343.4</v>
      </c>
      <c r="AK228" s="45">
        <v>66.930000000000007</v>
      </c>
      <c r="AL228" s="41">
        <v>14727.826869522294</v>
      </c>
      <c r="AM228" s="123">
        <f t="shared" si="74"/>
        <v>361023.22005260002</v>
      </c>
      <c r="AN228" s="128">
        <v>9.2033381481013699E-3</v>
      </c>
      <c r="AO228" s="125">
        <v>3.267294193392889E-3</v>
      </c>
      <c r="AP228" s="125">
        <v>-6.0490913278076763E-2</v>
      </c>
      <c r="AQ228" s="125">
        <v>-5.51265211830132E-3</v>
      </c>
      <c r="AR228" s="125">
        <v>-1.4819944111839845E-2</v>
      </c>
      <c r="AS228" s="125">
        <v>9.7339643794378983E-2</v>
      </c>
      <c r="AT228" s="125">
        <v>-2.7974760198158033E-2</v>
      </c>
      <c r="AU228" s="125">
        <v>4.8633428569540005E-3</v>
      </c>
      <c r="AV228" s="125">
        <v>-7.2638902349209111E-5</v>
      </c>
      <c r="AW228" s="125">
        <v>-2.7441369112536362E-3</v>
      </c>
      <c r="AX228" s="125" t="s">
        <v>154</v>
      </c>
      <c r="AY228" s="125">
        <v>-1.1594370253521502E-2</v>
      </c>
      <c r="AZ228" s="140">
        <v>-1.7736743299996971E-2</v>
      </c>
      <c r="BA228" s="128">
        <v>4.5880445534970393E-2</v>
      </c>
      <c r="BB228" s="125">
        <v>-1.1695318967618551E-2</v>
      </c>
      <c r="BC228" s="125">
        <v>1.0365139882360097E-2</v>
      </c>
      <c r="BD228" s="125">
        <v>-7.566190573084608E-3</v>
      </c>
      <c r="BE228" s="125">
        <v>6.9768153789899756E-3</v>
      </c>
      <c r="BF228" s="125">
        <v>3.639243995408048E-4</v>
      </c>
      <c r="BG228" s="125">
        <v>-1.1461692931185596E-2</v>
      </c>
      <c r="BH228" s="125">
        <v>-2.5268192942026202E-3</v>
      </c>
      <c r="BI228" s="125">
        <v>-2.7825655961858931E-2</v>
      </c>
      <c r="BJ228" s="125">
        <v>7.5478296057474026E-4</v>
      </c>
      <c r="BK228" s="125" t="s">
        <v>154</v>
      </c>
      <c r="BL228" s="125">
        <v>-1.1037084857009605E-3</v>
      </c>
      <c r="BM228" s="129">
        <v>1.2848063823396316E-3</v>
      </c>
      <c r="BN228" s="29">
        <v>3521.9102470964081</v>
      </c>
      <c r="BO228" s="29">
        <f t="shared" si="75"/>
        <v>86332.585887074252</v>
      </c>
      <c r="BP228" s="29">
        <v>15975.441243585088</v>
      </c>
      <c r="BQ228" s="26">
        <f t="shared" si="76"/>
        <v>391605.9912040013</v>
      </c>
      <c r="BR228" s="26">
        <v>213.66789842316544</v>
      </c>
      <c r="BS228" s="26">
        <f t="shared" si="77"/>
        <v>5237.6411940470543</v>
      </c>
      <c r="BT228" s="78">
        <v>19711.019389104662</v>
      </c>
      <c r="BU228" s="33">
        <f t="shared" si="78"/>
        <v>483176.2182851226</v>
      </c>
      <c r="BV228" s="45">
        <v>7.98</v>
      </c>
      <c r="BW228" s="34">
        <v>16.91</v>
      </c>
      <c r="BX228" s="30">
        <v>3.61</v>
      </c>
      <c r="BY228" s="27">
        <v>8.08</v>
      </c>
      <c r="BZ228" s="27"/>
      <c r="CA228" s="27">
        <v>13.27</v>
      </c>
      <c r="CB228" s="79"/>
      <c r="CC228" s="35">
        <v>4.71</v>
      </c>
      <c r="CD228" s="8">
        <v>24.541028571428569</v>
      </c>
      <c r="CE228" s="9">
        <v>24.712809523809522</v>
      </c>
      <c r="CF228" s="10">
        <v>1.82</v>
      </c>
      <c r="CG228" s="11">
        <v>1.77</v>
      </c>
      <c r="CH228" s="11">
        <v>3.03</v>
      </c>
      <c r="CI228" s="88">
        <v>0.48</v>
      </c>
      <c r="CJ228" s="12">
        <v>273.18</v>
      </c>
      <c r="CK228" s="22">
        <f t="shared" si="79"/>
        <v>6696.4613400000007</v>
      </c>
      <c r="CL228" s="1">
        <v>270.43</v>
      </c>
      <c r="CM228" s="22">
        <f t="shared" si="80"/>
        <v>6629.0505900000007</v>
      </c>
      <c r="CN228" s="1">
        <v>260.77999999999997</v>
      </c>
      <c r="CO228" s="23">
        <f t="shared" si="81"/>
        <v>6392.5001400000001</v>
      </c>
      <c r="CP228" s="1">
        <v>9.65</v>
      </c>
      <c r="CQ228" s="23">
        <f t="shared" si="82"/>
        <v>236.55045000000001</v>
      </c>
      <c r="CR228" s="1">
        <v>2.75</v>
      </c>
      <c r="CS228" s="24">
        <f t="shared" si="83"/>
        <v>67.410750000000007</v>
      </c>
      <c r="CT228" s="82">
        <v>462.48</v>
      </c>
      <c r="CU228" s="22">
        <f t="shared" si="84"/>
        <v>11336.772240000002</v>
      </c>
      <c r="CV228" s="1">
        <v>402.48</v>
      </c>
      <c r="CW228" s="23">
        <f t="shared" si="85"/>
        <v>9865.9922400000014</v>
      </c>
      <c r="CX228" s="1">
        <v>60</v>
      </c>
      <c r="CY228" s="24">
        <f t="shared" si="86"/>
        <v>1470.7800000000002</v>
      </c>
      <c r="CZ228" s="85">
        <v>-132.05000000000001</v>
      </c>
      <c r="DA228" s="25">
        <f t="shared" si="87"/>
        <v>-3236.9416500000007</v>
      </c>
      <c r="DB228" s="25">
        <v>7510.38</v>
      </c>
      <c r="DC228" s="25">
        <v>90169.37</v>
      </c>
      <c r="DD228" s="25">
        <v>330594.83</v>
      </c>
      <c r="DE228" s="157">
        <v>425919.03</v>
      </c>
      <c r="DF228" s="157">
        <v>16720.002634411401</v>
      </c>
      <c r="DG228" s="157">
        <v>47638.409845943097</v>
      </c>
      <c r="DH228" s="4">
        <v>0.17502917152858455</v>
      </c>
    </row>
    <row r="229" spans="1:112" x14ac:dyDescent="0.2">
      <c r="A229" s="39">
        <v>44075</v>
      </c>
      <c r="B229" s="48">
        <v>230.2722</v>
      </c>
      <c r="C229" s="150">
        <v>24.4482</v>
      </c>
      <c r="D229" s="150">
        <v>24.619299999999999</v>
      </c>
      <c r="E229" s="49">
        <v>957.2</v>
      </c>
      <c r="F229" s="95">
        <f t="shared" si="66"/>
        <v>23401.817040000002</v>
      </c>
      <c r="G229" s="51">
        <v>741.44</v>
      </c>
      <c r="H229" s="95">
        <f t="shared" si="67"/>
        <v>18126.873407999999</v>
      </c>
      <c r="I229" s="53">
        <v>-215.76</v>
      </c>
      <c r="J229" s="98">
        <f t="shared" si="68"/>
        <v>-5274.9436319999995</v>
      </c>
      <c r="K229" s="51">
        <v>46.8</v>
      </c>
      <c r="L229" s="95">
        <f t="shared" si="69"/>
        <v>10776.738959999999</v>
      </c>
      <c r="M229" s="51">
        <v>544.39</v>
      </c>
      <c r="N229" s="95">
        <f t="shared" si="70"/>
        <v>13309.355598</v>
      </c>
      <c r="O229" s="51">
        <v>7.8</v>
      </c>
      <c r="P229" s="154">
        <f t="shared" si="71"/>
        <v>190.69595999999999</v>
      </c>
      <c r="Q229" s="51">
        <v>536.59</v>
      </c>
      <c r="R229" s="98">
        <f t="shared" si="72"/>
        <v>13118.659638000001</v>
      </c>
      <c r="S229" s="53">
        <v>59.25</v>
      </c>
      <c r="T229" s="98">
        <f t="shared" si="73"/>
        <v>1448.55585</v>
      </c>
      <c r="U229" s="57">
        <v>1266.24</v>
      </c>
      <c r="V229" s="47">
        <v>871.64850315045533</v>
      </c>
      <c r="W229" s="100">
        <f>F229/([5]Enlaces!$C$17/100)</f>
        <v>19469.065757071548</v>
      </c>
      <c r="X229" s="47">
        <v>675.17244690333644</v>
      </c>
      <c r="Y229" s="100">
        <f>H229/([5]Enlaces!$C$17/100)</f>
        <v>15080.593517470881</v>
      </c>
      <c r="Z229" s="47">
        <v>-196.47605624711892</v>
      </c>
      <c r="AA229" s="100">
        <f>J229/([5]Enlaces!$C$17/100)</f>
        <v>-4388.4722396006655</v>
      </c>
      <c r="AB229" s="47">
        <v>495.73415026125821</v>
      </c>
      <c r="AC229" s="100">
        <f>N229/([5]Enlaces!$C$17/100)</f>
        <v>11072.675206322796</v>
      </c>
      <c r="AD229" s="47">
        <v>7.1028607653296607</v>
      </c>
      <c r="AE229" s="100">
        <f>(P229/([5]Enlaces!$C$17/100))</f>
        <v>158.64888519134774</v>
      </c>
      <c r="AF229" s="47">
        <v>488.63128949592857</v>
      </c>
      <c r="AG229" s="100">
        <f>(R229/([5]Enlaces!$C$17/100))</f>
        <v>10914.026321131449</v>
      </c>
      <c r="AH229" s="47">
        <v>53.954423121254152</v>
      </c>
      <c r="AI229" s="100">
        <f>T229/([5]Enlaces!$C$17/100)</f>
        <v>1205.1213394342763</v>
      </c>
      <c r="AJ229" s="42">
        <v>344.5</v>
      </c>
      <c r="AK229" s="45">
        <v>66.94</v>
      </c>
      <c r="AL229" s="41">
        <v>15112.527074421987</v>
      </c>
      <c r="AM229" s="123">
        <f t="shared" si="74"/>
        <v>369474.08442088362</v>
      </c>
      <c r="AN229" s="128">
        <v>-3.9209918770072405E-2</v>
      </c>
      <c r="AO229" s="125">
        <v>8.5605447628651632E-3</v>
      </c>
      <c r="AP229" s="125">
        <v>-4.7623969194683369E-3</v>
      </c>
      <c r="AQ229" s="125">
        <v>2.3599957504153002E-2</v>
      </c>
      <c r="AR229" s="125">
        <v>-2.6266921830843337E-2</v>
      </c>
      <c r="AS229" s="125">
        <v>-6.2704758591661802E-3</v>
      </c>
      <c r="AT229" s="125">
        <v>2.226888221029899E-3</v>
      </c>
      <c r="AU229" s="125">
        <v>2.2863706327625799E-2</v>
      </c>
      <c r="AV229" s="125">
        <v>8.7366939695355139E-2</v>
      </c>
      <c r="AW229" s="125">
        <v>-8.0728889844513541E-3</v>
      </c>
      <c r="AX229" s="125" t="s">
        <v>154</v>
      </c>
      <c r="AY229" s="125">
        <v>-5.8847222523862319E-3</v>
      </c>
      <c r="AZ229" s="140">
        <v>-2.9577387538941569E-3</v>
      </c>
      <c r="BA229" s="128">
        <v>4.2157645825521506E-2</v>
      </c>
      <c r="BB229" s="125">
        <v>4.2631908266212992E-3</v>
      </c>
      <c r="BC229" s="125">
        <v>-6.6996897696347535E-3</v>
      </c>
      <c r="BD229" s="125">
        <v>1.6680489092284256E-2</v>
      </c>
      <c r="BE229" s="125">
        <v>-5.3313708674955773E-3</v>
      </c>
      <c r="BF229" s="125">
        <v>8.9279058230169461E-3</v>
      </c>
      <c r="BG229" s="125">
        <v>-4.2113584780005819E-3</v>
      </c>
      <c r="BH229" s="125">
        <v>-2.7202873618384915E-3</v>
      </c>
      <c r="BI229" s="125">
        <v>-6.8972617123480573E-3</v>
      </c>
      <c r="BJ229" s="125">
        <v>-3.3166648449030056E-3</v>
      </c>
      <c r="BK229" s="125" t="s">
        <v>154</v>
      </c>
      <c r="BL229" s="125">
        <v>-2.3726180259340479E-2</v>
      </c>
      <c r="BM229" s="129">
        <v>-2.1296815199726149E-3</v>
      </c>
      <c r="BN229" s="29">
        <v>3941.8745030520972</v>
      </c>
      <c r="BO229" s="29">
        <f t="shared" si="75"/>
        <v>96371.736225518282</v>
      </c>
      <c r="BP229" s="29">
        <v>16015.077321592787</v>
      </c>
      <c r="BQ229" s="26">
        <f t="shared" si="76"/>
        <v>391539.8133737648</v>
      </c>
      <c r="BR229" s="26">
        <v>191.7947968873751</v>
      </c>
      <c r="BS229" s="26">
        <f t="shared" si="77"/>
        <v>4689.0375532619237</v>
      </c>
      <c r="BT229" s="78">
        <v>20148.746621532257</v>
      </c>
      <c r="BU229" s="33">
        <f t="shared" si="78"/>
        <v>492600.58715254493</v>
      </c>
      <c r="BV229" s="45">
        <v>7.92</v>
      </c>
      <c r="BW229" s="34">
        <v>16.88</v>
      </c>
      <c r="BX229" s="30">
        <v>3.56</v>
      </c>
      <c r="BY229" s="27">
        <v>7.99</v>
      </c>
      <c r="BZ229" s="27"/>
      <c r="CA229" s="27">
        <v>13.05</v>
      </c>
      <c r="CB229" s="79"/>
      <c r="CC229" s="35">
        <v>4.45</v>
      </c>
      <c r="CD229" s="8">
        <v>24.482780952380949</v>
      </c>
      <c r="CE229" s="9">
        <v>24.654152380952382</v>
      </c>
      <c r="CF229" s="10">
        <v>2.4300000000000002</v>
      </c>
      <c r="CG229" s="11">
        <v>2.06</v>
      </c>
      <c r="CH229" s="11">
        <v>3.3</v>
      </c>
      <c r="CI229" s="88">
        <v>-0.09</v>
      </c>
      <c r="CJ229" s="12">
        <v>384.81</v>
      </c>
      <c r="CK229" s="22">
        <f t="shared" si="79"/>
        <v>9407.9118419999995</v>
      </c>
      <c r="CL229" s="1">
        <v>384.81</v>
      </c>
      <c r="CM229" s="22">
        <f t="shared" si="80"/>
        <v>9407.9118419999995</v>
      </c>
      <c r="CN229" s="1">
        <v>369.3</v>
      </c>
      <c r="CO229" s="23">
        <f t="shared" si="81"/>
        <v>9028.7202600000001</v>
      </c>
      <c r="CP229" s="1">
        <v>15.51</v>
      </c>
      <c r="CQ229" s="23">
        <f t="shared" si="82"/>
        <v>379.19158199999998</v>
      </c>
      <c r="CR229" s="1">
        <v>0</v>
      </c>
      <c r="CS229" s="24">
        <f t="shared" si="83"/>
        <v>0</v>
      </c>
      <c r="CT229" s="82">
        <v>450.26</v>
      </c>
      <c r="CU229" s="22">
        <f t="shared" si="84"/>
        <v>11008.046532</v>
      </c>
      <c r="CV229" s="1">
        <v>375.12</v>
      </c>
      <c r="CW229" s="23">
        <f t="shared" si="85"/>
        <v>9171.0087839999997</v>
      </c>
      <c r="CX229" s="1">
        <v>75.14</v>
      </c>
      <c r="CY229" s="24">
        <f t="shared" si="86"/>
        <v>1837.037748</v>
      </c>
      <c r="CZ229" s="85">
        <v>9.69</v>
      </c>
      <c r="DA229" s="25">
        <f t="shared" si="87"/>
        <v>236.90305799999999</v>
      </c>
      <c r="DB229" s="25">
        <v>7519.82</v>
      </c>
      <c r="DC229" s="25">
        <v>89580.800000000003</v>
      </c>
      <c r="DD229" s="25">
        <v>331271.33</v>
      </c>
      <c r="DE229" s="157">
        <v>429879.68</v>
      </c>
      <c r="DF229" s="157">
        <v>17406.4114830818</v>
      </c>
      <c r="DG229" s="157">
        <v>50392.471871658301</v>
      </c>
      <c r="DH229" s="4">
        <v>0.32032615026209577</v>
      </c>
    </row>
    <row r="230" spans="1:112" x14ac:dyDescent="0.2">
      <c r="A230" s="39">
        <v>44105</v>
      </c>
      <c r="B230" s="48">
        <v>249.40690000000001</v>
      </c>
      <c r="C230" s="150">
        <v>24.327300000000001</v>
      </c>
      <c r="D230" s="150">
        <v>24.497599999999998</v>
      </c>
      <c r="E230" s="49">
        <v>1100.8399999999999</v>
      </c>
      <c r="F230" s="95">
        <f t="shared" si="66"/>
        <v>26780.464931999999</v>
      </c>
      <c r="G230" s="51">
        <v>772.66</v>
      </c>
      <c r="H230" s="95">
        <f t="shared" si="67"/>
        <v>18796.731618000002</v>
      </c>
      <c r="I230" s="53">
        <v>-328.17</v>
      </c>
      <c r="J230" s="98">
        <f t="shared" si="68"/>
        <v>-7983.4900410000009</v>
      </c>
      <c r="K230" s="51">
        <v>47.75</v>
      </c>
      <c r="L230" s="95">
        <f t="shared" si="69"/>
        <v>11909.179475000001</v>
      </c>
      <c r="M230" s="51">
        <v>550.48</v>
      </c>
      <c r="N230" s="95">
        <f t="shared" si="70"/>
        <v>13391.692104000002</v>
      </c>
      <c r="O230" s="51">
        <v>8.1</v>
      </c>
      <c r="P230" s="154">
        <f t="shared" si="71"/>
        <v>197.05113</v>
      </c>
      <c r="Q230" s="51">
        <v>542.38</v>
      </c>
      <c r="R230" s="98">
        <f t="shared" si="72"/>
        <v>13194.640974</v>
      </c>
      <c r="S230" s="53">
        <v>87.78</v>
      </c>
      <c r="T230" s="98">
        <f t="shared" si="73"/>
        <v>2135.450394</v>
      </c>
      <c r="U230" s="56">
        <v>1838.45</v>
      </c>
      <c r="V230" s="47">
        <v>1002.0346340077108</v>
      </c>
      <c r="W230" s="100">
        <f>F230/([5]Enlaces!$C$17/100)</f>
        <v>22279.920908485856</v>
      </c>
      <c r="X230" s="47">
        <v>703.31027243958965</v>
      </c>
      <c r="Y230" s="100">
        <f>H230/([5]Enlaces!$C$17/100)</f>
        <v>15637.879881863562</v>
      </c>
      <c r="Z230" s="47">
        <v>-298.71525911332304</v>
      </c>
      <c r="AA230" s="100">
        <f>J230/([5]Enlaces!$C$17/100)</f>
        <v>-6641.8386364392691</v>
      </c>
      <c r="AB230" s="47">
        <v>501.07193173264483</v>
      </c>
      <c r="AC230" s="100">
        <f>N230/([5]Enlaces!$C$17/100)</f>
        <v>11141.1747953411</v>
      </c>
      <c r="AD230" s="47">
        <v>7.3729883865615875</v>
      </c>
      <c r="AE230" s="100">
        <f>(P230/([5]Enlaces!$C$17/100))</f>
        <v>163.93604825291183</v>
      </c>
      <c r="AF230" s="47">
        <v>493.69894334608324</v>
      </c>
      <c r="AG230" s="100">
        <f>(R230/([5]Enlaces!$C$17/100))</f>
        <v>10977.238747088186</v>
      </c>
      <c r="AH230" s="47">
        <v>79.901348218811876</v>
      </c>
      <c r="AI230" s="100">
        <f>T230/([5]Enlaces!$C$17/100)</f>
        <v>1776.5810266222961</v>
      </c>
      <c r="AJ230" s="42">
        <v>346.2</v>
      </c>
      <c r="AK230" s="45">
        <v>66.760000000000005</v>
      </c>
      <c r="AL230" s="41">
        <v>15405.123370768097</v>
      </c>
      <c r="AM230" s="123">
        <f t="shared" si="74"/>
        <v>374765.05777768674</v>
      </c>
      <c r="AN230" s="128">
        <v>8.8607152142199386E-3</v>
      </c>
      <c r="AO230" s="125">
        <v>8.4056725074705962E-3</v>
      </c>
      <c r="AP230" s="125">
        <v>7.0528404717357551E-2</v>
      </c>
      <c r="AQ230" s="125">
        <v>1.2516021593070636E-2</v>
      </c>
      <c r="AR230" s="125">
        <v>1.9719049615560591E-2</v>
      </c>
      <c r="AS230" s="125">
        <v>-6.0694067259485229E-2</v>
      </c>
      <c r="AT230" s="125">
        <v>-1.3029069961874806E-2</v>
      </c>
      <c r="AU230" s="125">
        <v>0.22339279241749943</v>
      </c>
      <c r="AV230" s="125">
        <v>-1.4770233961061918E-2</v>
      </c>
      <c r="AW230" s="125">
        <v>-4.3689475130379796E-2</v>
      </c>
      <c r="AX230" s="125" t="s">
        <v>154</v>
      </c>
      <c r="AY230" s="125">
        <v>2.2134199779833885E-2</v>
      </c>
      <c r="AZ230" s="140">
        <v>1.7286587181711388E-2</v>
      </c>
      <c r="BA230" s="128">
        <v>1.9487534764441206E-2</v>
      </c>
      <c r="BB230" s="125">
        <v>4.6812823575686835E-2</v>
      </c>
      <c r="BC230" s="125">
        <v>-1.4381698338102211E-2</v>
      </c>
      <c r="BD230" s="125">
        <v>2.6937685856571303E-2</v>
      </c>
      <c r="BE230" s="125">
        <v>-1.2757406536470617E-2</v>
      </c>
      <c r="BF230" s="125">
        <v>7.898594389871727E-3</v>
      </c>
      <c r="BG230" s="125">
        <v>-6.1867619711056809E-3</v>
      </c>
      <c r="BH230" s="125">
        <v>-7.4789133988382162E-3</v>
      </c>
      <c r="BI230" s="125">
        <v>3.2243824408099808E-2</v>
      </c>
      <c r="BJ230" s="125">
        <v>1.9424032694133064E-3</v>
      </c>
      <c r="BK230" s="125" t="s">
        <v>154</v>
      </c>
      <c r="BL230" s="125">
        <v>-2.0598465937712751E-2</v>
      </c>
      <c r="BM230" s="129">
        <v>-2.7170665301007313E-3</v>
      </c>
      <c r="BN230" s="29">
        <v>4351.0673005984099</v>
      </c>
      <c r="BO230" s="29">
        <f t="shared" si="75"/>
        <v>105849.71954184771</v>
      </c>
      <c r="BP230" s="29">
        <v>16026.402573981473</v>
      </c>
      <c r="BQ230" s="26">
        <f t="shared" si="76"/>
        <v>389879.10333801951</v>
      </c>
      <c r="BR230" s="26">
        <v>185.44020001639478</v>
      </c>
      <c r="BS230" s="26">
        <f t="shared" si="77"/>
        <v>4511.2593778588407</v>
      </c>
      <c r="BT230" s="78">
        <v>20562.910074596279</v>
      </c>
      <c r="BU230" s="33">
        <f t="shared" si="78"/>
        <v>500240.08225772606</v>
      </c>
      <c r="BV230" s="45">
        <v>7.79</v>
      </c>
      <c r="BW230" s="34">
        <v>16.850000000000001</v>
      </c>
      <c r="BX230" s="30">
        <v>3.46</v>
      </c>
      <c r="BY230" s="27">
        <v>7.85</v>
      </c>
      <c r="BZ230" s="27"/>
      <c r="CA230" s="27">
        <v>12.73</v>
      </c>
      <c r="CB230" s="79"/>
      <c r="CC230" s="35">
        <v>4.05</v>
      </c>
      <c r="CD230" s="8">
        <v>24.398</v>
      </c>
      <c r="CE230" s="9">
        <v>24.5688</v>
      </c>
      <c r="CF230" s="10">
        <v>3.44</v>
      </c>
      <c r="CG230" s="11">
        <v>2.86</v>
      </c>
      <c r="CH230" s="11">
        <v>3.68</v>
      </c>
      <c r="CI230" s="88">
        <v>0.86</v>
      </c>
      <c r="CJ230" s="12">
        <v>312.11</v>
      </c>
      <c r="CK230" s="22">
        <f t="shared" si="79"/>
        <v>7592.793603000001</v>
      </c>
      <c r="CL230" s="1">
        <v>305.85000000000002</v>
      </c>
      <c r="CM230" s="22">
        <f t="shared" si="80"/>
        <v>7440.5047050000012</v>
      </c>
      <c r="CN230" s="1">
        <v>289.2</v>
      </c>
      <c r="CO230" s="23">
        <f t="shared" si="81"/>
        <v>7035.4551600000004</v>
      </c>
      <c r="CP230" s="1">
        <v>16.64</v>
      </c>
      <c r="CQ230" s="23">
        <f t="shared" si="82"/>
        <v>404.80627200000004</v>
      </c>
      <c r="CR230" s="1">
        <v>6.26</v>
      </c>
      <c r="CS230" s="24">
        <f t="shared" si="83"/>
        <v>152.28889799999999</v>
      </c>
      <c r="CT230" s="82">
        <v>408.83</v>
      </c>
      <c r="CU230" s="22">
        <f t="shared" si="84"/>
        <v>9945.7300589999995</v>
      </c>
      <c r="CV230" s="1">
        <v>330.65</v>
      </c>
      <c r="CW230" s="23">
        <f t="shared" si="85"/>
        <v>8043.8217450000002</v>
      </c>
      <c r="CX230" s="1">
        <v>78.180000000000007</v>
      </c>
      <c r="CY230" s="24">
        <f t="shared" si="86"/>
        <v>1901.9083140000002</v>
      </c>
      <c r="CZ230" s="85">
        <v>-24.81</v>
      </c>
      <c r="DA230" s="25">
        <f t="shared" si="87"/>
        <v>-603.56031299999995</v>
      </c>
      <c r="DB230" s="25">
        <v>7760.4</v>
      </c>
      <c r="DC230" s="25">
        <v>90223.2</v>
      </c>
      <c r="DD230" s="25">
        <v>337191.73</v>
      </c>
      <c r="DE230" s="157">
        <v>436892.7</v>
      </c>
      <c r="DF230" s="157">
        <v>17755.212428517902</v>
      </c>
      <c r="DG230" s="157">
        <v>53061.704359544201</v>
      </c>
      <c r="DH230" s="4">
        <v>0.49346879535558941</v>
      </c>
    </row>
    <row r="231" spans="1:112" x14ac:dyDescent="0.2">
      <c r="A231" s="39">
        <v>44136</v>
      </c>
      <c r="B231" s="48">
        <v>219.0016</v>
      </c>
      <c r="C231" s="150">
        <v>24.215800000000002</v>
      </c>
      <c r="D231" s="150">
        <v>24.385300000000001</v>
      </c>
      <c r="E231" s="49">
        <v>926.49</v>
      </c>
      <c r="F231" s="95">
        <f t="shared" si="66"/>
        <v>22435.696542000002</v>
      </c>
      <c r="G231" s="51">
        <v>515.24</v>
      </c>
      <c r="H231" s="95">
        <f t="shared" si="67"/>
        <v>12476.948792000001</v>
      </c>
      <c r="I231" s="53">
        <v>-411.25</v>
      </c>
      <c r="J231" s="98">
        <f t="shared" si="68"/>
        <v>-9958.7477500000005</v>
      </c>
      <c r="K231" s="51">
        <v>48.94</v>
      </c>
      <c r="L231" s="95">
        <f t="shared" si="69"/>
        <v>10717.938303999999</v>
      </c>
      <c r="M231" s="51">
        <v>534.13</v>
      </c>
      <c r="N231" s="95">
        <f t="shared" si="70"/>
        <v>12934.385254000001</v>
      </c>
      <c r="O231" s="51">
        <v>7.87</v>
      </c>
      <c r="P231" s="154">
        <f t="shared" si="71"/>
        <v>190.57834600000001</v>
      </c>
      <c r="Q231" s="51">
        <v>526.26</v>
      </c>
      <c r="R231" s="98">
        <f t="shared" si="72"/>
        <v>12743.806908</v>
      </c>
      <c r="S231" s="53">
        <v>80.14</v>
      </c>
      <c r="T231" s="98">
        <f t="shared" si="73"/>
        <v>1940.6542120000001</v>
      </c>
      <c r="U231" s="56">
        <v>1637.51</v>
      </c>
      <c r="V231" s="47">
        <v>843.84861153061206</v>
      </c>
      <c r="W231" s="100">
        <f>F231/([5]Enlaces!$C$17/100)</f>
        <v>18665.304943427622</v>
      </c>
      <c r="X231" s="47">
        <v>469.28143704198919</v>
      </c>
      <c r="Y231" s="100">
        <f>H231/([5]Enlaces!$C$17/100)</f>
        <v>10380.157064891848</v>
      </c>
      <c r="Z231" s="47">
        <v>-374.56717448862287</v>
      </c>
      <c r="AA231" s="100">
        <f>J231/([5]Enlaces!$C$17/100)</f>
        <v>-8285.147878535774</v>
      </c>
      <c r="AB231" s="47">
        <v>486.48648002336324</v>
      </c>
      <c r="AC231" s="100">
        <f>N231/([5]Enlaces!$C$17/100)</f>
        <v>10760.719845257905</v>
      </c>
      <c r="AD231" s="47">
        <v>7.1680089075391171</v>
      </c>
      <c r="AE231" s="100">
        <f>(P231/([5]Enlaces!$C$17/100))</f>
        <v>158.55103660565726</v>
      </c>
      <c r="AF231" s="47">
        <v>479.31847111582408</v>
      </c>
      <c r="AG231" s="100">
        <f>(R231/([5]Enlaces!$C$17/100))</f>
        <v>10602.168808652246</v>
      </c>
      <c r="AH231" s="47">
        <v>72.991643437126413</v>
      </c>
      <c r="AI231" s="100">
        <f>T231/([5]Enlaces!$C$17/100)</f>
        <v>1614.5209750415975</v>
      </c>
      <c r="AJ231" s="42">
        <v>347.8</v>
      </c>
      <c r="AK231" s="45">
        <v>66.989999999999995</v>
      </c>
      <c r="AL231" s="41">
        <v>15578.323835092979</v>
      </c>
      <c r="AM231" s="123">
        <f t="shared" si="74"/>
        <v>377241.57432584459</v>
      </c>
      <c r="AN231" s="128">
        <v>-5.6471964408300046E-2</v>
      </c>
      <c r="AO231" s="125">
        <v>2.9011405357719511E-3</v>
      </c>
      <c r="AP231" s="125">
        <v>-2.2300695389504632E-2</v>
      </c>
      <c r="AQ231" s="125">
        <v>5.4404506083018944E-3</v>
      </c>
      <c r="AR231" s="125">
        <v>2.5010375212046743E-3</v>
      </c>
      <c r="AS231" s="125">
        <v>9.772655832427124E-2</v>
      </c>
      <c r="AT231" s="125">
        <v>8.1730220822389787E-2</v>
      </c>
      <c r="AU231" s="125">
        <v>-4.3549673780719722E-2</v>
      </c>
      <c r="AV231" s="125">
        <v>-1.5559958178218758E-2</v>
      </c>
      <c r="AW231" s="125">
        <v>7.831085709767649E-3</v>
      </c>
      <c r="AX231" s="125" t="s">
        <v>154</v>
      </c>
      <c r="AY231" s="125">
        <v>1.8749853187959742E-2</v>
      </c>
      <c r="AZ231" s="140">
        <v>7.3319021577691323E-3</v>
      </c>
      <c r="BA231" s="128">
        <v>7.198022565924278E-3</v>
      </c>
      <c r="BB231" s="125">
        <v>1.2980641106972834E-2</v>
      </c>
      <c r="BC231" s="125">
        <v>2.1018697168846412E-3</v>
      </c>
      <c r="BD231" s="125">
        <v>1.5203022571912417E-2</v>
      </c>
      <c r="BE231" s="125">
        <v>2.0224118101778377E-2</v>
      </c>
      <c r="BF231" s="125">
        <v>8.372554470826632E-3</v>
      </c>
      <c r="BG231" s="125">
        <v>1.4941576635885134E-4</v>
      </c>
      <c r="BH231" s="125">
        <v>-1.0228399942328159E-2</v>
      </c>
      <c r="BI231" s="125">
        <v>1.3382926073385315E-2</v>
      </c>
      <c r="BJ231" s="125">
        <v>-1.6891332440812645E-3</v>
      </c>
      <c r="BK231" s="125" t="s">
        <v>154</v>
      </c>
      <c r="BL231" s="125">
        <v>-1.55208826950608E-2</v>
      </c>
      <c r="BM231" s="129">
        <v>1.5042131449320983E-3</v>
      </c>
      <c r="BN231" s="29">
        <v>4412.9288620229609</v>
      </c>
      <c r="BO231" s="29">
        <f t="shared" si="75"/>
        <v>106862.60273697562</v>
      </c>
      <c r="BP231" s="29">
        <v>16158.07034737206</v>
      </c>
      <c r="BQ231" s="26">
        <f t="shared" si="76"/>
        <v>391280.59991789237</v>
      </c>
      <c r="BR231" s="26">
        <v>194.83759656086835</v>
      </c>
      <c r="BS231" s="26">
        <f t="shared" si="77"/>
        <v>4718.1482707986761</v>
      </c>
      <c r="BT231" s="78">
        <v>20765.836805955892</v>
      </c>
      <c r="BU231" s="33">
        <f t="shared" si="78"/>
        <v>502861.35092566675</v>
      </c>
      <c r="BV231" s="45">
        <v>7.77</v>
      </c>
      <c r="BW231" s="34">
        <v>16.84</v>
      </c>
      <c r="BX231" s="30">
        <v>3.34</v>
      </c>
      <c r="BY231" s="27">
        <v>7.69</v>
      </c>
      <c r="BZ231" s="27"/>
      <c r="CA231" s="27">
        <v>12.54</v>
      </c>
      <c r="CB231" s="79"/>
      <c r="CC231" s="35">
        <v>3.73</v>
      </c>
      <c r="CD231" s="8">
        <v>24.2852</v>
      </c>
      <c r="CE231" s="9">
        <v>24.455200000000001</v>
      </c>
      <c r="CF231" s="10">
        <v>4.1399999999999997</v>
      </c>
      <c r="CG231" s="11">
        <v>3.35</v>
      </c>
      <c r="CH231" s="11">
        <v>4.8600000000000003</v>
      </c>
      <c r="CI231" s="88">
        <v>0.67</v>
      </c>
      <c r="CJ231" s="12">
        <v>404.98</v>
      </c>
      <c r="CK231" s="22">
        <f t="shared" si="79"/>
        <v>9806.9146840000012</v>
      </c>
      <c r="CL231" s="1">
        <v>403.92</v>
      </c>
      <c r="CM231" s="22">
        <f t="shared" si="80"/>
        <v>9781.2459360000012</v>
      </c>
      <c r="CN231" s="1">
        <v>392.62</v>
      </c>
      <c r="CO231" s="23">
        <f t="shared" si="81"/>
        <v>9507.6073960000012</v>
      </c>
      <c r="CP231" s="1">
        <v>11.3</v>
      </c>
      <c r="CQ231" s="23">
        <f t="shared" si="82"/>
        <v>273.63854000000003</v>
      </c>
      <c r="CR231" s="1">
        <v>1.06</v>
      </c>
      <c r="CS231" s="24">
        <f t="shared" si="83"/>
        <v>25.668748000000004</v>
      </c>
      <c r="CT231" s="82">
        <v>635.45000000000005</v>
      </c>
      <c r="CU231" s="22">
        <f t="shared" si="84"/>
        <v>15387.930110000003</v>
      </c>
      <c r="CV231" s="1">
        <v>522.48</v>
      </c>
      <c r="CW231" s="23">
        <f t="shared" si="85"/>
        <v>12652.271184000001</v>
      </c>
      <c r="CX231" s="1">
        <v>112.98</v>
      </c>
      <c r="CY231" s="24">
        <f t="shared" si="86"/>
        <v>2735.9010840000001</v>
      </c>
      <c r="CZ231" s="85">
        <v>-118.56</v>
      </c>
      <c r="DA231" s="25">
        <f t="shared" si="87"/>
        <v>-2871.0252480000004</v>
      </c>
      <c r="DB231" s="25">
        <v>8195</v>
      </c>
      <c r="DC231" s="25">
        <v>95579.22</v>
      </c>
      <c r="DD231" s="25">
        <v>342529.4</v>
      </c>
      <c r="DE231" s="157">
        <v>441551.71</v>
      </c>
      <c r="DF231" s="157">
        <v>18023.478343488499</v>
      </c>
      <c r="DG231" s="157">
        <v>54480.084211857502</v>
      </c>
      <c r="DH231" s="4">
        <v>0.46216060080879195</v>
      </c>
    </row>
    <row r="232" spans="1:112" x14ac:dyDescent="0.2">
      <c r="A232" s="39">
        <v>44166</v>
      </c>
      <c r="B232" s="48">
        <v>258.2371</v>
      </c>
      <c r="C232" s="150">
        <v>24.114100000000001</v>
      </c>
      <c r="D232" s="150">
        <v>24.282900000000001</v>
      </c>
      <c r="E232" s="49">
        <v>1197.71</v>
      </c>
      <c r="F232" s="95">
        <f t="shared" si="66"/>
        <v>28881.698711000001</v>
      </c>
      <c r="G232" s="51">
        <v>647.45000000000005</v>
      </c>
      <c r="H232" s="95">
        <f t="shared" si="67"/>
        <v>15612.674045000002</v>
      </c>
      <c r="I232" s="53">
        <v>-550.26</v>
      </c>
      <c r="J232" s="98">
        <f t="shared" si="68"/>
        <v>-13269.024665999999</v>
      </c>
      <c r="K232" s="51">
        <v>53.47</v>
      </c>
      <c r="L232" s="95">
        <f t="shared" si="69"/>
        <v>13807.937737</v>
      </c>
      <c r="M232" s="51">
        <v>595.44000000000005</v>
      </c>
      <c r="N232" s="95">
        <f t="shared" si="70"/>
        <v>14358.499704000002</v>
      </c>
      <c r="O232" s="51">
        <v>10.49</v>
      </c>
      <c r="P232" s="154">
        <f t="shared" si="71"/>
        <v>252.95690900000002</v>
      </c>
      <c r="Q232" s="51">
        <v>584.95000000000005</v>
      </c>
      <c r="R232" s="98">
        <f t="shared" si="72"/>
        <v>14105.542795000001</v>
      </c>
      <c r="S232" s="53">
        <v>92.49</v>
      </c>
      <c r="T232" s="98">
        <f t="shared" si="73"/>
        <v>2230.3131089999997</v>
      </c>
      <c r="U232" s="56">
        <v>1729.9</v>
      </c>
      <c r="V232" s="47">
        <v>1089.8501618971529</v>
      </c>
      <c r="W232" s="100">
        <f>F232/([5]Enlaces!$C$17/100)</f>
        <v>24028.035533277871</v>
      </c>
      <c r="X232" s="47">
        <v>589.14385562474354</v>
      </c>
      <c r="Y232" s="100">
        <f>H232/([5]Enlaces!$C$17/100)</f>
        <v>12988.913514975044</v>
      </c>
      <c r="Z232" s="47">
        <v>-500.70630627240928</v>
      </c>
      <c r="AA232" s="100">
        <f>J232/([5]Enlaces!$C$17/100)</f>
        <v>-11039.122018302829</v>
      </c>
      <c r="AB232" s="47">
        <v>541.81761895620866</v>
      </c>
      <c r="AC232" s="100">
        <f>N232/([5]Enlaces!$C$17/100)</f>
        <v>11945.50724126456</v>
      </c>
      <c r="AD232" s="47">
        <v>9.5453224890007871</v>
      </c>
      <c r="AE232" s="100">
        <f>(P232/([5]Enlaces!$C$17/100))</f>
        <v>210.4466797004992</v>
      </c>
      <c r="AF232" s="47">
        <v>532.27229646720787</v>
      </c>
      <c r="AG232" s="100">
        <f>(R232/([5]Enlaces!$C$17/100))</f>
        <v>11735.060561564062</v>
      </c>
      <c r="AH232" s="47">
        <v>84.160808103687586</v>
      </c>
      <c r="AI232" s="100">
        <f>T232/([5]Enlaces!$C$17/100)</f>
        <v>1855.5017545757071</v>
      </c>
      <c r="AJ232" s="42">
        <v>349.9</v>
      </c>
      <c r="AK232" s="45">
        <v>67.760000000000005</v>
      </c>
      <c r="AL232" s="41">
        <v>15972.419865725731</v>
      </c>
      <c r="AM232" s="123">
        <f t="shared" si="74"/>
        <v>385160.52988409688</v>
      </c>
      <c r="AN232" s="128">
        <v>-4.269221858089256E-2</v>
      </c>
      <c r="AO232" s="125">
        <v>9.4758898788085411E-3</v>
      </c>
      <c r="AP232" s="125">
        <v>5.425778824568539E-2</v>
      </c>
      <c r="AQ232" s="125">
        <v>-6.0059068251164471E-2</v>
      </c>
      <c r="AR232" s="125">
        <v>-5.2838929100098797E-2</v>
      </c>
      <c r="AS232" s="125">
        <v>-2.5515803128865144E-2</v>
      </c>
      <c r="AT232" s="125">
        <v>9.9262056649199515E-2</v>
      </c>
      <c r="AU232" s="125">
        <v>2.1853861510698902E-3</v>
      </c>
      <c r="AV232" s="125">
        <v>4.1458582138427014E-2</v>
      </c>
      <c r="AW232" s="125">
        <v>-7.5868714649096614E-4</v>
      </c>
      <c r="AX232" s="125" t="s">
        <v>154</v>
      </c>
      <c r="AY232" s="125">
        <v>-2.7799688336617834E-2</v>
      </c>
      <c r="AZ232" s="140">
        <v>8.4452768077931673E-3</v>
      </c>
      <c r="BA232" s="128">
        <v>1.0525887229535513E-3</v>
      </c>
      <c r="BB232" s="125">
        <v>1.4725062092101782E-2</v>
      </c>
      <c r="BC232" s="125">
        <v>1.4668006203710116E-2</v>
      </c>
      <c r="BD232" s="125">
        <v>7.3346397511704353E-3</v>
      </c>
      <c r="BE232" s="125">
        <v>2.256852147298738E-2</v>
      </c>
      <c r="BF232" s="125">
        <v>3.1725266323052725E-3</v>
      </c>
      <c r="BG232" s="125">
        <v>1.3151790731401825E-2</v>
      </c>
      <c r="BH232" s="125">
        <v>-5.692795904389647E-3</v>
      </c>
      <c r="BI232" s="125">
        <v>2.9043441099990686E-2</v>
      </c>
      <c r="BJ232" s="125">
        <v>5.5992084086120553E-3</v>
      </c>
      <c r="BK232" s="125" t="s">
        <v>154</v>
      </c>
      <c r="BL232" s="125">
        <v>6.1206688044782132E-2</v>
      </c>
      <c r="BM232" s="129">
        <v>1.6847257244342329E-2</v>
      </c>
      <c r="BN232" s="29">
        <v>4425.8192243955446</v>
      </c>
      <c r="BO232" s="29">
        <f t="shared" si="75"/>
        <v>106724.6473589966</v>
      </c>
      <c r="BP232" s="29">
        <v>16434.546713276923</v>
      </c>
      <c r="BQ232" s="26">
        <f t="shared" si="76"/>
        <v>396304.30289863102</v>
      </c>
      <c r="BR232" s="26">
        <v>287.44147052689522</v>
      </c>
      <c r="BS232" s="26">
        <f t="shared" si="77"/>
        <v>6931.3923644326042</v>
      </c>
      <c r="BT232" s="78">
        <v>21147.807408199362</v>
      </c>
      <c r="BU232" s="33">
        <f t="shared" si="78"/>
        <v>509960.34262206027</v>
      </c>
      <c r="BV232" s="45">
        <v>7.66</v>
      </c>
      <c r="BW232" s="34">
        <v>16.68</v>
      </c>
      <c r="BX232" s="30">
        <v>3.32</v>
      </c>
      <c r="BY232" s="27">
        <v>7.47</v>
      </c>
      <c r="BZ232" s="27"/>
      <c r="CA232" s="27">
        <v>12.18</v>
      </c>
      <c r="CB232" s="79"/>
      <c r="CC232" s="35">
        <v>3.32</v>
      </c>
      <c r="CD232" s="8">
        <v>24.148672727272722</v>
      </c>
      <c r="CE232" s="9">
        <v>24.317713636363631</v>
      </c>
      <c r="CF232" s="10">
        <v>4.72</v>
      </c>
      <c r="CG232" s="11">
        <v>3.64</v>
      </c>
      <c r="CH232" s="11">
        <v>6.04</v>
      </c>
      <c r="CI232" s="88">
        <v>-0.48</v>
      </c>
      <c r="CJ232" s="12">
        <v>375.27</v>
      </c>
      <c r="CK232" s="22">
        <f t="shared" si="79"/>
        <v>9049.2983069999991</v>
      </c>
      <c r="CL232" s="1">
        <v>372</v>
      </c>
      <c r="CM232" s="22">
        <f t="shared" si="80"/>
        <v>8970.4452000000001</v>
      </c>
      <c r="CN232" s="1">
        <v>342.43</v>
      </c>
      <c r="CO232" s="23">
        <f t="shared" si="81"/>
        <v>8257.3912629999995</v>
      </c>
      <c r="CP232" s="1">
        <v>29.57</v>
      </c>
      <c r="CQ232" s="23">
        <f t="shared" si="82"/>
        <v>713.05393700000002</v>
      </c>
      <c r="CR232" s="1">
        <v>3.27</v>
      </c>
      <c r="CS232" s="24">
        <f t="shared" si="83"/>
        <v>78.853107000000008</v>
      </c>
      <c r="CT232" s="82">
        <v>899.84</v>
      </c>
      <c r="CU232" s="22">
        <f t="shared" si="84"/>
        <v>21698.831744000003</v>
      </c>
      <c r="CV232" s="1">
        <v>681.48</v>
      </c>
      <c r="CW232" s="23">
        <f t="shared" si="85"/>
        <v>16433.276868000001</v>
      </c>
      <c r="CX232" s="1">
        <v>218.36</v>
      </c>
      <c r="CY232" s="24">
        <f t="shared" si="86"/>
        <v>5265.5548760000001</v>
      </c>
      <c r="CZ232" s="85">
        <v>-309.48</v>
      </c>
      <c r="DA232" s="25">
        <f t="shared" si="87"/>
        <v>-7462.8316680000007</v>
      </c>
      <c r="DB232" s="25">
        <v>8148.8</v>
      </c>
      <c r="DC232" s="25">
        <v>105471.87</v>
      </c>
      <c r="DD232" s="25">
        <v>361718.48</v>
      </c>
      <c r="DE232" s="157">
        <v>459199.81</v>
      </c>
      <c r="DF232" s="157">
        <v>18211.209227993499</v>
      </c>
      <c r="DG232" s="157">
        <v>54647.611428598299</v>
      </c>
      <c r="DH232" s="4">
        <v>0.60379528464633569</v>
      </c>
    </row>
    <row r="233" spans="1:112" x14ac:dyDescent="0.2">
      <c r="A233" s="39">
        <v>44197</v>
      </c>
      <c r="B233" s="48">
        <v>229.89709999999999</v>
      </c>
      <c r="C233" s="150">
        <v>24.087599999999998</v>
      </c>
      <c r="D233" s="150">
        <v>24.2562</v>
      </c>
      <c r="E233" s="49">
        <v>1049.9100000000001</v>
      </c>
      <c r="F233" s="95">
        <f t="shared" si="66"/>
        <v>25289.812116000001</v>
      </c>
      <c r="G233" s="51">
        <v>692.81</v>
      </c>
      <c r="H233" s="95">
        <f t="shared" si="67"/>
        <v>16688.130155999999</v>
      </c>
      <c r="I233" s="53">
        <v>-357.1</v>
      </c>
      <c r="J233" s="98">
        <f t="shared" si="68"/>
        <v>-8601.6819599999999</v>
      </c>
      <c r="K233" s="51">
        <v>59.87</v>
      </c>
      <c r="L233" s="95">
        <f t="shared" si="69"/>
        <v>13763.939376999999</v>
      </c>
      <c r="M233" s="51">
        <v>472.15</v>
      </c>
      <c r="N233" s="95">
        <f t="shared" si="70"/>
        <v>11372.960339999998</v>
      </c>
      <c r="O233" s="51">
        <v>10.68</v>
      </c>
      <c r="P233" s="154">
        <f t="shared" si="71"/>
        <v>257.25556799999998</v>
      </c>
      <c r="Q233" s="51">
        <v>461.47</v>
      </c>
      <c r="R233" s="98">
        <f t="shared" si="72"/>
        <v>11115.704771999999</v>
      </c>
      <c r="S233" s="53">
        <v>103.52</v>
      </c>
      <c r="T233" s="98">
        <f t="shared" si="73"/>
        <v>2493.5483519999998</v>
      </c>
      <c r="U233" s="56">
        <v>1729.11</v>
      </c>
      <c r="V233" s="47">
        <v>951.31361664793576</v>
      </c>
      <c r="W233" s="100">
        <f>F233/([5]Enlaces!$C$17/100)</f>
        <v>21039.777134775377</v>
      </c>
      <c r="X233" s="47">
        <v>627.74865155094847</v>
      </c>
      <c r="Y233" s="100">
        <f>H233/([5]Enlaces!$C$17/100)</f>
        <v>13883.635737104825</v>
      </c>
      <c r="Z233" s="47">
        <v>-323.56496509698724</v>
      </c>
      <c r="AA233" s="100">
        <f>J233/([5]Enlaces!$C$17/100)</f>
        <v>-7156.1413976705489</v>
      </c>
      <c r="AB233" s="47">
        <v>427.81069244061189</v>
      </c>
      <c r="AC233" s="100">
        <f>N233/([5]Enlaces!$C$17/100)</f>
        <v>9461.6974542429271</v>
      </c>
      <c r="AD233" s="47">
        <v>9.677047962015747</v>
      </c>
      <c r="AE233" s="100">
        <f>(P233/([5]Enlaces!$C$17/100))</f>
        <v>214.02293510815306</v>
      </c>
      <c r="AF233" s="47">
        <v>418.13364447859618</v>
      </c>
      <c r="AG233" s="100">
        <f>(R233/([5]Enlaces!$C$17/100))</f>
        <v>9247.6745191347745</v>
      </c>
      <c r="AH233" s="47">
        <v>93.79850234343354</v>
      </c>
      <c r="AI233" s="100">
        <f>T233/([5]Enlaces!$C$17/100)</f>
        <v>2074.4994608985025</v>
      </c>
      <c r="AJ233" s="42">
        <v>351.3</v>
      </c>
      <c r="AK233" s="45">
        <v>58.11</v>
      </c>
      <c r="AL233" s="41">
        <v>15893.083392298</v>
      </c>
      <c r="AM233" s="123">
        <f t="shared" si="74"/>
        <v>382826.23552031728</v>
      </c>
      <c r="AN233" s="128">
        <v>-3.4626376892491928E-2</v>
      </c>
      <c r="AO233" s="125">
        <v>2.2324759258549376E-2</v>
      </c>
      <c r="AP233" s="125">
        <v>-2.6844756862995922E-2</v>
      </c>
      <c r="AQ233" s="125">
        <v>-9.3069644548859909E-4</v>
      </c>
      <c r="AR233" s="125">
        <v>1.6850956276266649E-2</v>
      </c>
      <c r="AS233" s="125">
        <v>-1.3193208888294894E-2</v>
      </c>
      <c r="AT233" s="125">
        <v>0.11765489671792273</v>
      </c>
      <c r="AU233" s="125">
        <v>-6.3527929677390849E-2</v>
      </c>
      <c r="AV233" s="125">
        <v>-3.4588114226019595E-3</v>
      </c>
      <c r="AW233" s="125">
        <v>-3.811537481995031E-3</v>
      </c>
      <c r="AX233" s="125" t="s">
        <v>154</v>
      </c>
      <c r="AY233" s="125">
        <v>-9.2677122930051592E-4</v>
      </c>
      <c r="AZ233" s="140">
        <v>8.6395704003228158E-3</v>
      </c>
      <c r="BA233" s="128">
        <v>1.487614045959873E-2</v>
      </c>
      <c r="BB233" s="125">
        <v>-4.3851420896021676E-3</v>
      </c>
      <c r="BC233" s="125">
        <v>-3.0309123907206192E-3</v>
      </c>
      <c r="BD233" s="125">
        <v>-3.2612830163191164E-3</v>
      </c>
      <c r="BE233" s="125">
        <v>-4.278337330988613E-2</v>
      </c>
      <c r="BF233" s="125">
        <v>2.1835992085241784E-3</v>
      </c>
      <c r="BG233" s="125">
        <v>1.0058603583932291E-2</v>
      </c>
      <c r="BH233" s="125">
        <v>3.755678505834581E-4</v>
      </c>
      <c r="BI233" s="125">
        <v>3.2331895059996452E-2</v>
      </c>
      <c r="BJ233" s="125">
        <v>6.824504889588523E-3</v>
      </c>
      <c r="BK233" s="125" t="s">
        <v>154</v>
      </c>
      <c r="BL233" s="125">
        <v>-8.0644678474659282E-2</v>
      </c>
      <c r="BM233" s="129">
        <v>-1.2708025795850286E-2</v>
      </c>
      <c r="BN233" s="29">
        <v>4422.0523025271459</v>
      </c>
      <c r="BO233" s="29">
        <f t="shared" si="75"/>
        <v>106516.62704235288</v>
      </c>
      <c r="BP233" s="29">
        <v>16499.085546151178</v>
      </c>
      <c r="BQ233" s="26">
        <f t="shared" si="76"/>
        <v>397423.3730014711</v>
      </c>
      <c r="BR233" s="26">
        <v>226.64054929481017</v>
      </c>
      <c r="BS233" s="26">
        <f t="shared" si="77"/>
        <v>5459.2268951936694</v>
      </c>
      <c r="BT233" s="78">
        <v>21147.778397973132</v>
      </c>
      <c r="BU233" s="33">
        <f t="shared" si="78"/>
        <v>509399.22693901759</v>
      </c>
      <c r="BV233" s="45">
        <v>7.68</v>
      </c>
      <c r="BW233" s="34">
        <v>16.64</v>
      </c>
      <c r="BX233" s="30">
        <v>3.27</v>
      </c>
      <c r="BY233" s="27">
        <v>7.23</v>
      </c>
      <c r="BZ233" s="27"/>
      <c r="CA233" s="27">
        <v>11.96</v>
      </c>
      <c r="CB233" s="79"/>
      <c r="CC233" s="35">
        <v>2.92</v>
      </c>
      <c r="CD233" s="8">
        <v>24.096350000000005</v>
      </c>
      <c r="CE233" s="9">
        <v>24.265015000000005</v>
      </c>
      <c r="CF233" s="10">
        <v>5.14</v>
      </c>
      <c r="CG233" s="11">
        <v>3.94</v>
      </c>
      <c r="CH233" s="11">
        <v>6.21</v>
      </c>
      <c r="CI233" s="88">
        <v>-0.28999999999999998</v>
      </c>
      <c r="CJ233" s="12">
        <v>490.88</v>
      </c>
      <c r="CK233" s="22">
        <f t="shared" si="79"/>
        <v>11824.121088</v>
      </c>
      <c r="CL233" s="1">
        <v>489.52</v>
      </c>
      <c r="CM233" s="22">
        <f t="shared" si="80"/>
        <v>11791.361951999999</v>
      </c>
      <c r="CN233" s="1">
        <v>453.08</v>
      </c>
      <c r="CO233" s="23">
        <f t="shared" si="81"/>
        <v>10913.609807999999</v>
      </c>
      <c r="CP233" s="1">
        <v>36.44</v>
      </c>
      <c r="CQ233" s="23">
        <f t="shared" si="82"/>
        <v>877.75214399999993</v>
      </c>
      <c r="CR233" s="1">
        <v>1.36</v>
      </c>
      <c r="CS233" s="24">
        <f t="shared" si="83"/>
        <v>32.759135999999998</v>
      </c>
      <c r="CT233" s="82">
        <v>287.17</v>
      </c>
      <c r="CU233" s="22">
        <f t="shared" si="84"/>
        <v>6917.2360920000001</v>
      </c>
      <c r="CV233" s="1">
        <v>239.62</v>
      </c>
      <c r="CW233" s="23">
        <f t="shared" si="85"/>
        <v>5771.8707119999999</v>
      </c>
      <c r="CX233" s="1">
        <v>47.55</v>
      </c>
      <c r="CY233" s="24">
        <f t="shared" si="86"/>
        <v>1145.36538</v>
      </c>
      <c r="CZ233" s="85">
        <v>249.9</v>
      </c>
      <c r="DA233" s="25">
        <f t="shared" si="87"/>
        <v>6019.4912399999994</v>
      </c>
      <c r="DB233" s="25">
        <v>8130.64</v>
      </c>
      <c r="DC233" s="25">
        <v>102277.94</v>
      </c>
      <c r="DD233" s="25">
        <v>359902.2</v>
      </c>
      <c r="DE233" s="157">
        <v>457991.75</v>
      </c>
      <c r="DF233" s="157">
        <v>18318.405082033001</v>
      </c>
      <c r="DG233" s="157">
        <v>53564.286009766598</v>
      </c>
      <c r="DH233" s="4">
        <v>0.40011431837669864</v>
      </c>
    </row>
    <row r="234" spans="1:112" x14ac:dyDescent="0.2">
      <c r="A234" s="39">
        <v>44228</v>
      </c>
      <c r="B234" s="48">
        <v>236.22309999999999</v>
      </c>
      <c r="C234" s="150">
        <v>24.078700000000001</v>
      </c>
      <c r="D234" s="150">
        <v>24.247299999999999</v>
      </c>
      <c r="E234" s="49">
        <v>1158.68</v>
      </c>
      <c r="F234" s="95">
        <f t="shared" si="66"/>
        <v>27899.508116000005</v>
      </c>
      <c r="G234" s="51">
        <v>777.14</v>
      </c>
      <c r="H234" s="95">
        <f t="shared" si="67"/>
        <v>18712.520918000002</v>
      </c>
      <c r="I234" s="53">
        <v>-381.53</v>
      </c>
      <c r="J234" s="98">
        <f t="shared" si="68"/>
        <v>-9186.7464110000001</v>
      </c>
      <c r="K234" s="51">
        <v>68.44</v>
      </c>
      <c r="L234" s="95">
        <f t="shared" si="69"/>
        <v>16167.108963999999</v>
      </c>
      <c r="M234" s="51">
        <v>475.77</v>
      </c>
      <c r="N234" s="95">
        <f t="shared" si="70"/>
        <v>11455.923099</v>
      </c>
      <c r="O234" s="51">
        <v>12.65</v>
      </c>
      <c r="P234" s="154">
        <f t="shared" si="71"/>
        <v>304.59555500000005</v>
      </c>
      <c r="Q234" s="51">
        <v>463.12</v>
      </c>
      <c r="R234" s="98">
        <f t="shared" si="72"/>
        <v>11151.327544000002</v>
      </c>
      <c r="S234" s="53">
        <v>112.68</v>
      </c>
      <c r="T234" s="98">
        <f t="shared" si="73"/>
        <v>2713.1879160000003</v>
      </c>
      <c r="U234" s="56">
        <v>1646.42</v>
      </c>
      <c r="V234" s="47">
        <v>1044.1530015892663</v>
      </c>
      <c r="W234" s="100">
        <f>F234/([5]Enlaces!$C$17/100)</f>
        <v>23210.905254575711</v>
      </c>
      <c r="X234" s="47">
        <v>700.32542518649018</v>
      </c>
      <c r="Y234" s="100">
        <f>H234/([5]Enlaces!$C$17/100)</f>
        <v>15567.821063227955</v>
      </c>
      <c r="Z234" s="47">
        <v>-343.81856482924769</v>
      </c>
      <c r="AA234" s="100">
        <f>J234/([5]Enlaces!$C$17/100)</f>
        <v>-7642.88386938436</v>
      </c>
      <c r="AB234" s="47">
        <v>428.74363376093936</v>
      </c>
      <c r="AC234" s="100">
        <f>N234/([5]Enlaces!$C$17/100)</f>
        <v>9530.7180524126452</v>
      </c>
      <c r="AD234" s="47">
        <v>11.399640513432715</v>
      </c>
      <c r="AE234" s="100">
        <f>(P234/([5]Enlaces!$C$17/100))</f>
        <v>253.40728369384365</v>
      </c>
      <c r="AF234" s="47">
        <v>417.34399324750666</v>
      </c>
      <c r="AG234" s="100">
        <f>(R234/([5]Enlaces!$C$17/100))</f>
        <v>9277.310768718804</v>
      </c>
      <c r="AH234" s="47">
        <v>101.54241051807102</v>
      </c>
      <c r="AI234" s="100">
        <f>T234/([5]Enlaces!$C$17/100)</f>
        <v>2257.2278835274547</v>
      </c>
      <c r="AJ234" s="42">
        <v>351.9</v>
      </c>
      <c r="AK234" s="45">
        <v>58.62</v>
      </c>
      <c r="AL234" s="41">
        <v>16101.887221908171</v>
      </c>
      <c r="AM234" s="123">
        <f t="shared" si="74"/>
        <v>387712.51185016031</v>
      </c>
      <c r="AN234" s="128">
        <v>-0.22689460360738722</v>
      </c>
      <c r="AO234" s="125">
        <v>1.0792530047366355E-2</v>
      </c>
      <c r="AP234" s="125">
        <v>9.8943942636302573E-2</v>
      </c>
      <c r="AQ234" s="125">
        <v>6.1783242105046821E-3</v>
      </c>
      <c r="AR234" s="125">
        <v>-1.7160808285459961E-2</v>
      </c>
      <c r="AS234" s="125">
        <v>-4.1735329292241774E-3</v>
      </c>
      <c r="AT234" s="125">
        <v>7.9720551844418619E-2</v>
      </c>
      <c r="AU234" s="125">
        <v>-3.2390848164093322E-3</v>
      </c>
      <c r="AV234" s="125">
        <v>-2.4064693637741663E-2</v>
      </c>
      <c r="AW234" s="125">
        <v>1.0658221099740572E-2</v>
      </c>
      <c r="AX234" s="125" t="s">
        <v>154</v>
      </c>
      <c r="AY234" s="125">
        <v>-2.3247564228283668E-3</v>
      </c>
      <c r="AZ234" s="140">
        <v>1.4447035334216984E-2</v>
      </c>
      <c r="BA234" s="128">
        <v>-1.5354501753334082E-2</v>
      </c>
      <c r="BB234" s="125">
        <v>0.14549680466065018</v>
      </c>
      <c r="BC234" s="125">
        <v>-2.388196131019249E-2</v>
      </c>
      <c r="BD234" s="125">
        <v>3.9243916860561834E-2</v>
      </c>
      <c r="BE234" s="125">
        <v>4.2326076171688154E-3</v>
      </c>
      <c r="BF234" s="125">
        <v>5.9298136548386893E-3</v>
      </c>
      <c r="BG234" s="125">
        <v>1.9005456720784686E-2</v>
      </c>
      <c r="BH234" s="125">
        <v>1.1607463640598503E-2</v>
      </c>
      <c r="BI234" s="125">
        <v>4.8040983623220956E-3</v>
      </c>
      <c r="BJ234" s="125">
        <v>5.7012677225611874E-3</v>
      </c>
      <c r="BK234" s="125" t="s">
        <v>154</v>
      </c>
      <c r="BL234" s="125">
        <v>-3.1770237596229212E-4</v>
      </c>
      <c r="BM234" s="129">
        <v>5.0102251590395941E-3</v>
      </c>
      <c r="BN234" s="29">
        <v>4528.4399943014096</v>
      </c>
      <c r="BO234" s="29">
        <f t="shared" si="75"/>
        <v>109038.94809078536</v>
      </c>
      <c r="BP234" s="29">
        <v>16658.720068383082</v>
      </c>
      <c r="BQ234" s="26">
        <f t="shared" si="76"/>
        <v>401120.32291057572</v>
      </c>
      <c r="BR234" s="26">
        <v>234.16304862949315</v>
      </c>
      <c r="BS234" s="26">
        <f t="shared" si="77"/>
        <v>5638.3417990349772</v>
      </c>
      <c r="BT234" s="78">
        <v>21421.322695964838</v>
      </c>
      <c r="BU234" s="33">
        <f t="shared" si="78"/>
        <v>515797.60279932857</v>
      </c>
      <c r="BV234" s="45">
        <v>7.64</v>
      </c>
      <c r="BW234" s="34">
        <v>16.559999999999999</v>
      </c>
      <c r="BX234" s="30">
        <v>3.21</v>
      </c>
      <c r="BY234" s="27">
        <v>7</v>
      </c>
      <c r="BZ234" s="27"/>
      <c r="CA234" s="27">
        <v>12.22</v>
      </c>
      <c r="CB234" s="79"/>
      <c r="CC234" s="35">
        <v>3.02</v>
      </c>
      <c r="CD234" s="8">
        <v>24.076130000000003</v>
      </c>
      <c r="CE234" s="9">
        <v>24.244670000000003</v>
      </c>
      <c r="CF234" s="10">
        <v>4.7300000000000004</v>
      </c>
      <c r="CG234" s="11">
        <v>3.24</v>
      </c>
      <c r="CH234" s="11">
        <v>5.42</v>
      </c>
      <c r="CI234" s="88">
        <v>-1.05</v>
      </c>
      <c r="CJ234" s="12">
        <v>303.83999999999997</v>
      </c>
      <c r="CK234" s="22">
        <f t="shared" si="79"/>
        <v>7316.0722079999996</v>
      </c>
      <c r="CL234" s="1">
        <v>302.48</v>
      </c>
      <c r="CM234" s="22">
        <f t="shared" si="80"/>
        <v>7283.3251760000012</v>
      </c>
      <c r="CN234" s="1">
        <v>289.02999999999997</v>
      </c>
      <c r="CO234" s="23">
        <f t="shared" si="81"/>
        <v>6959.4666609999995</v>
      </c>
      <c r="CP234" s="1">
        <v>13.46</v>
      </c>
      <c r="CQ234" s="23">
        <f t="shared" si="82"/>
        <v>324.09930200000002</v>
      </c>
      <c r="CR234" s="1">
        <v>1.36</v>
      </c>
      <c r="CS234" s="24">
        <f t="shared" si="83"/>
        <v>32.747032000000004</v>
      </c>
      <c r="CT234" s="82">
        <v>412.89</v>
      </c>
      <c r="CU234" s="22">
        <f t="shared" si="84"/>
        <v>9941.8544430000002</v>
      </c>
      <c r="CV234" s="1">
        <v>349.34</v>
      </c>
      <c r="CW234" s="23">
        <f t="shared" si="85"/>
        <v>8411.6530579999999</v>
      </c>
      <c r="CX234" s="1">
        <v>63.55</v>
      </c>
      <c r="CY234" s="24">
        <f t="shared" si="86"/>
        <v>1530.2013850000001</v>
      </c>
      <c r="CZ234" s="85">
        <v>-46.86</v>
      </c>
      <c r="DA234" s="25">
        <f t="shared" si="87"/>
        <v>-1128.327882</v>
      </c>
      <c r="DB234" s="25">
        <v>8242.7000000000007</v>
      </c>
      <c r="DC234" s="25">
        <v>104916.98</v>
      </c>
      <c r="DD234" s="25">
        <v>362873.63</v>
      </c>
      <c r="DE234" s="157">
        <v>460780.92</v>
      </c>
      <c r="DF234" s="157">
        <v>18367.675234018101</v>
      </c>
      <c r="DG234" s="157">
        <v>53204.365147733697</v>
      </c>
      <c r="DH234" s="4">
        <v>0.17079419299743659</v>
      </c>
    </row>
    <row r="235" spans="1:112" x14ac:dyDescent="0.2">
      <c r="A235" s="39">
        <v>44256</v>
      </c>
      <c r="B235" s="48">
        <v>251.00909999999999</v>
      </c>
      <c r="C235" s="150">
        <v>24.0275</v>
      </c>
      <c r="D235" s="150">
        <v>24.195699999999999</v>
      </c>
      <c r="E235" s="49">
        <v>1344.12</v>
      </c>
      <c r="F235" s="95">
        <f t="shared" si="66"/>
        <v>32295.843299999997</v>
      </c>
      <c r="G235" s="51">
        <v>933.28</v>
      </c>
      <c r="H235" s="95">
        <f t="shared" si="67"/>
        <v>22424.385200000001</v>
      </c>
      <c r="I235" s="53">
        <v>-410.84</v>
      </c>
      <c r="J235" s="98">
        <f t="shared" si="68"/>
        <v>-9871.4580999999998</v>
      </c>
      <c r="K235" s="51">
        <v>72.39</v>
      </c>
      <c r="L235" s="95">
        <f t="shared" si="69"/>
        <v>18170.548748999998</v>
      </c>
      <c r="M235" s="51">
        <v>638.64</v>
      </c>
      <c r="N235" s="95">
        <f t="shared" si="70"/>
        <v>15344.9226</v>
      </c>
      <c r="O235" s="51">
        <v>17.41</v>
      </c>
      <c r="P235" s="154">
        <f t="shared" si="71"/>
        <v>418.31877500000002</v>
      </c>
      <c r="Q235" s="51">
        <v>621.22</v>
      </c>
      <c r="R235" s="98">
        <f t="shared" si="72"/>
        <v>14926.36355</v>
      </c>
      <c r="S235" s="53">
        <v>137.16</v>
      </c>
      <c r="T235" s="98">
        <f t="shared" si="73"/>
        <v>3295.6118999999999</v>
      </c>
      <c r="U235" s="56">
        <v>1894.72</v>
      </c>
      <c r="V235" s="47">
        <v>1202.7442550315841</v>
      </c>
      <c r="W235" s="100">
        <f>F235/([5]Enlaces!$C$17/100)</f>
        <v>26868.422046589018</v>
      </c>
      <c r="X235" s="47">
        <v>835.11677404984448</v>
      </c>
      <c r="Y235" s="100">
        <f>H235/([5]Enlaces!$C$17/100)</f>
        <v>18655.894509151414</v>
      </c>
      <c r="Z235" s="47">
        <v>-367.62748098173978</v>
      </c>
      <c r="AA235" s="100">
        <f>J235/([5]Enlaces!$C$17/100)</f>
        <v>-8212.5275374376033</v>
      </c>
      <c r="AB235" s="47">
        <v>571.46727303616569</v>
      </c>
      <c r="AC235" s="100">
        <f>N235/([5]Enlaces!$C$17/100)</f>
        <v>12766.15856905158</v>
      </c>
      <c r="AD235" s="47">
        <v>15.578800613114813</v>
      </c>
      <c r="AE235" s="100">
        <f>(P235/([5]Enlaces!$C$17/100))</f>
        <v>348.01894758735443</v>
      </c>
      <c r="AF235" s="47">
        <v>555.87952423200375</v>
      </c>
      <c r="AG235" s="100">
        <f>(R235/([5]Enlaces!$C$17/100))</f>
        <v>12417.939725457571</v>
      </c>
      <c r="AH235" s="47">
        <v>122.73338840291946</v>
      </c>
      <c r="AI235" s="100">
        <f>T235/([5]Enlaces!$C$17/100)</f>
        <v>2741.7736272878537</v>
      </c>
      <c r="AJ235" s="42">
        <v>353.2</v>
      </c>
      <c r="AK235" s="45">
        <v>59.03</v>
      </c>
      <c r="AL235" s="41">
        <v>16543.685247648158</v>
      </c>
      <c r="AM235" s="123">
        <f t="shared" si="74"/>
        <v>397503.3972878661</v>
      </c>
      <c r="AN235" s="128">
        <v>3.1087593884735698E-2</v>
      </c>
      <c r="AO235" s="125">
        <v>-0.22817147444936636</v>
      </c>
      <c r="AP235" s="125">
        <v>5.6203360648228173E-3</v>
      </c>
      <c r="AQ235" s="125">
        <v>2.610175820948557E-2</v>
      </c>
      <c r="AR235" s="125">
        <v>1.0425947030278993E-2</v>
      </c>
      <c r="AS235" s="125">
        <v>2.7078895390828084E-2</v>
      </c>
      <c r="AT235" s="125">
        <v>1.6902162475075588E-2</v>
      </c>
      <c r="AU235" s="125">
        <v>-1.8296101574629686E-3</v>
      </c>
      <c r="AV235" s="125">
        <v>1.4578745007944871E-3</v>
      </c>
      <c r="AW235" s="125">
        <v>-8.9085492755706097E-3</v>
      </c>
      <c r="AX235" s="125" t="s">
        <v>154</v>
      </c>
      <c r="AY235" s="125">
        <v>2.4644362488432936E-2</v>
      </c>
      <c r="AZ235" s="140">
        <v>8.854123922500845E-3</v>
      </c>
      <c r="BA235" s="128">
        <v>-1.9230368033851697E-2</v>
      </c>
      <c r="BB235" s="125">
        <v>4.1632604198872603E-2</v>
      </c>
      <c r="BC235" s="125">
        <v>2.7855748480715814E-2</v>
      </c>
      <c r="BD235" s="125">
        <v>4.1955793894295601E-2</v>
      </c>
      <c r="BE235" s="125">
        <v>-1.6353215634396956E-2</v>
      </c>
      <c r="BF235" s="125">
        <v>1.1202406880689963E-2</v>
      </c>
      <c r="BG235" s="125">
        <v>1.2638655600776705E-2</v>
      </c>
      <c r="BH235" s="125">
        <v>-8.7146743433166307E-3</v>
      </c>
      <c r="BI235" s="125">
        <v>3.5109067427244955E-2</v>
      </c>
      <c r="BJ235" s="125">
        <v>1.0721214515881261E-2</v>
      </c>
      <c r="BK235" s="125" t="s">
        <v>154</v>
      </c>
      <c r="BL235" s="125">
        <v>0.11491254553532637</v>
      </c>
      <c r="BM235" s="129">
        <v>2.4075563357590424E-2</v>
      </c>
      <c r="BN235" s="29">
        <v>4727.6013824932743</v>
      </c>
      <c r="BO235" s="29">
        <f t="shared" si="75"/>
        <v>113592.44221785714</v>
      </c>
      <c r="BP235" s="29">
        <v>16807.848832975087</v>
      </c>
      <c r="BQ235" s="26">
        <f t="shared" si="76"/>
        <v>403850.58783430891</v>
      </c>
      <c r="BR235" s="26">
        <v>422.31965058959889</v>
      </c>
      <c r="BS235" s="26">
        <f t="shared" si="77"/>
        <v>10147.285404541588</v>
      </c>
      <c r="BT235" s="78">
        <v>21957.769866057959</v>
      </c>
      <c r="BU235" s="33">
        <f t="shared" si="78"/>
        <v>527590.31545670761</v>
      </c>
      <c r="BV235" s="45">
        <v>7.61</v>
      </c>
      <c r="BW235" s="34">
        <v>16.18</v>
      </c>
      <c r="BX235" s="30">
        <v>3.21</v>
      </c>
      <c r="BY235" s="27">
        <v>6.73</v>
      </c>
      <c r="BZ235" s="27"/>
      <c r="CA235" s="27">
        <v>11.77</v>
      </c>
      <c r="CB235" s="79"/>
      <c r="CC235" s="35">
        <v>2.68</v>
      </c>
      <c r="CD235" s="8">
        <v>24.029049999999998</v>
      </c>
      <c r="CE235" s="9">
        <v>24.19725</v>
      </c>
      <c r="CF235" s="10">
        <v>4.1100000000000003</v>
      </c>
      <c r="CG235" s="11">
        <v>2.62</v>
      </c>
      <c r="CH235" s="11">
        <v>5.21</v>
      </c>
      <c r="CI235" s="88">
        <v>-2.23</v>
      </c>
      <c r="CJ235" s="12">
        <v>387.16</v>
      </c>
      <c r="CK235" s="22">
        <f t="shared" si="79"/>
        <v>9302.4868999999999</v>
      </c>
      <c r="CL235" s="1">
        <v>385.8</v>
      </c>
      <c r="CM235" s="22">
        <f t="shared" si="80"/>
        <v>9269.8094999999994</v>
      </c>
      <c r="CN235" s="1">
        <v>317.37</v>
      </c>
      <c r="CO235" s="23">
        <f t="shared" si="81"/>
        <v>7625.6076750000002</v>
      </c>
      <c r="CP235" s="1">
        <v>68.430000000000007</v>
      </c>
      <c r="CQ235" s="23">
        <f t="shared" si="82"/>
        <v>1644.2018250000001</v>
      </c>
      <c r="CR235" s="1">
        <v>1.36</v>
      </c>
      <c r="CS235" s="24">
        <f t="shared" si="83"/>
        <v>32.677399999999999</v>
      </c>
      <c r="CT235" s="82">
        <v>484.28</v>
      </c>
      <c r="CU235" s="22">
        <f t="shared" si="84"/>
        <v>11636.037699999999</v>
      </c>
      <c r="CV235" s="1">
        <v>398.64</v>
      </c>
      <c r="CW235" s="23">
        <f t="shared" si="85"/>
        <v>9578.3225999999995</v>
      </c>
      <c r="CX235" s="1">
        <v>85.64</v>
      </c>
      <c r="CY235" s="24">
        <f t="shared" si="86"/>
        <v>2057.7150999999999</v>
      </c>
      <c r="CZ235" s="85">
        <v>-12.84</v>
      </c>
      <c r="DA235" s="25">
        <f t="shared" si="87"/>
        <v>-308.51310000000001</v>
      </c>
      <c r="DB235" s="25">
        <v>8252.94</v>
      </c>
      <c r="DC235" s="25">
        <v>106848.8</v>
      </c>
      <c r="DD235" s="25">
        <v>370588.71</v>
      </c>
      <c r="DE235" s="157">
        <v>467812.73</v>
      </c>
      <c r="DF235" s="157">
        <v>18359.0196839489</v>
      </c>
      <c r="DG235" s="157">
        <v>53567.848842499698</v>
      </c>
      <c r="DH235" s="4">
        <v>0.36942313157146689</v>
      </c>
    </row>
    <row r="236" spans="1:112" x14ac:dyDescent="0.2">
      <c r="A236" s="39">
        <v>44287</v>
      </c>
      <c r="B236" s="48">
        <v>235.93469999999999</v>
      </c>
      <c r="C236" s="150">
        <v>23.999500000000001</v>
      </c>
      <c r="D236" s="150">
        <v>24.1675</v>
      </c>
      <c r="E236" s="49">
        <v>1281.1199999999999</v>
      </c>
      <c r="F236" s="95">
        <f t="shared" si="66"/>
        <v>30746.239439999998</v>
      </c>
      <c r="G236" s="51">
        <v>832.03</v>
      </c>
      <c r="H236" s="95">
        <f t="shared" si="67"/>
        <v>19968.303984999999</v>
      </c>
      <c r="I236" s="53">
        <v>-449.1</v>
      </c>
      <c r="J236" s="98">
        <f t="shared" si="68"/>
        <v>-10778.175450000001</v>
      </c>
      <c r="K236" s="51">
        <v>72.819999999999993</v>
      </c>
      <c r="L236" s="95">
        <f t="shared" si="69"/>
        <v>17180.764853999997</v>
      </c>
      <c r="M236" s="51">
        <v>606.49</v>
      </c>
      <c r="N236" s="95">
        <f t="shared" si="70"/>
        <v>14555.456755000001</v>
      </c>
      <c r="O236" s="51">
        <v>14.9</v>
      </c>
      <c r="P236" s="154">
        <f t="shared" si="71"/>
        <v>357.59255000000002</v>
      </c>
      <c r="Q236" s="51">
        <v>591.59</v>
      </c>
      <c r="R236" s="98">
        <f t="shared" si="72"/>
        <v>14197.864205000002</v>
      </c>
      <c r="S236" s="53">
        <v>123.29</v>
      </c>
      <c r="T236" s="98">
        <f t="shared" si="73"/>
        <v>2958.8983550000003</v>
      </c>
      <c r="U236" s="56">
        <v>1693.21</v>
      </c>
      <c r="V236" s="47">
        <v>1137.0255418005308</v>
      </c>
      <c r="W236" s="100">
        <f>F236/([5]Enlaces!$C$17/100)</f>
        <v>25579.23414309484</v>
      </c>
      <c r="X236" s="47">
        <v>738.44710998524386</v>
      </c>
      <c r="Y236" s="100">
        <f>H236/([5]Enlaces!$C$17/100)</f>
        <v>16612.565711314477</v>
      </c>
      <c r="Z236" s="47">
        <v>-398.58730706149186</v>
      </c>
      <c r="AA236" s="100">
        <f>J236/([5]Enlaces!$C$17/100)</f>
        <v>-8966.8680948419315</v>
      </c>
      <c r="AB236" s="47">
        <v>538.27480708021415</v>
      </c>
      <c r="AC236" s="100">
        <f>N236/([5]Enlaces!$C$17/100)</f>
        <v>12109.36502079867</v>
      </c>
      <c r="AD236" s="47">
        <v>13.224116845282182</v>
      </c>
      <c r="AE236" s="100">
        <f>(P236/([5]Enlaces!$C$17/100))</f>
        <v>297.49796173044928</v>
      </c>
      <c r="AF236" s="47">
        <v>525.05069023493195</v>
      </c>
      <c r="AG236" s="100">
        <f>(R236/([5]Enlaces!$C$17/100))</f>
        <v>11811.867059068221</v>
      </c>
      <c r="AH236" s="47">
        <v>109.4229104600564</v>
      </c>
      <c r="AI236" s="100">
        <f>T236/([5]Enlaces!$C$17/100)</f>
        <v>2461.6458860232947</v>
      </c>
      <c r="AJ236" s="42">
        <v>354.6</v>
      </c>
      <c r="AK236" s="45">
        <v>58.99</v>
      </c>
      <c r="AL236" s="41">
        <v>16551.449102247876</v>
      </c>
      <c r="AM236" s="123">
        <f t="shared" si="74"/>
        <v>397226.50272939791</v>
      </c>
      <c r="AN236" s="128">
        <v>0.2504457009469423</v>
      </c>
      <c r="AO236" s="125">
        <v>-2.0081905815078405E-2</v>
      </c>
      <c r="AP236" s="125">
        <v>-9.6637538962304315E-2</v>
      </c>
      <c r="AQ236" s="125">
        <v>-4.8605582098306233E-2</v>
      </c>
      <c r="AR236" s="125">
        <v>4.9729257301116103E-2</v>
      </c>
      <c r="AS236" s="125">
        <v>0.63976646638189405</v>
      </c>
      <c r="AT236" s="125">
        <v>-5.2818122481043561E-2</v>
      </c>
      <c r="AU236" s="125">
        <v>-5.5491859983129999E-3</v>
      </c>
      <c r="AV236" s="125">
        <v>-0.48317615681947945</v>
      </c>
      <c r="AW236" s="125">
        <v>2.0957302081321627E-2</v>
      </c>
      <c r="AX236" s="125" t="s">
        <v>154</v>
      </c>
      <c r="AY236" s="125">
        <v>5.8465931842736074E-2</v>
      </c>
      <c r="AZ236" s="140">
        <v>-5.2895904567917817E-3</v>
      </c>
      <c r="BA236" s="128">
        <v>2.28844111430202E-2</v>
      </c>
      <c r="BB236" s="125">
        <v>-9.8987671257881882E-3</v>
      </c>
      <c r="BC236" s="125">
        <v>-5.0312173700918783E-2</v>
      </c>
      <c r="BD236" s="125">
        <v>9.7183273635392808E-5</v>
      </c>
      <c r="BE236" s="125">
        <v>-9.1780292772680738E-5</v>
      </c>
      <c r="BF236" s="125">
        <v>7.2673183739959679E-3</v>
      </c>
      <c r="BG236" s="125">
        <v>3.43339305281809E-3</v>
      </c>
      <c r="BH236" s="125">
        <v>-6.3128541442524222E-3</v>
      </c>
      <c r="BI236" s="125">
        <v>2.2233424497128063E-2</v>
      </c>
      <c r="BJ236" s="125">
        <v>9.5025045880450243E-3</v>
      </c>
      <c r="BK236" s="125" t="s">
        <v>154</v>
      </c>
      <c r="BL236" s="125">
        <v>-0.11049878341780839</v>
      </c>
      <c r="BM236" s="129">
        <v>-1.5800967852485193E-2</v>
      </c>
      <c r="BN236" s="29">
        <v>4886.3425559623884</v>
      </c>
      <c r="BO236" s="29">
        <f t="shared" si="75"/>
        <v>117269.77817181934</v>
      </c>
      <c r="BP236" s="29">
        <v>16807.215177777318</v>
      </c>
      <c r="BQ236" s="26">
        <f t="shared" si="76"/>
        <v>403364.76065906679</v>
      </c>
      <c r="BR236" s="26">
        <v>262.13575188630739</v>
      </c>
      <c r="BS236" s="26">
        <f t="shared" si="77"/>
        <v>6291.1269773954346</v>
      </c>
      <c r="BT236" s="78">
        <v>21955.693485626016</v>
      </c>
      <c r="BU236" s="33">
        <f t="shared" si="78"/>
        <v>526925.66580828163</v>
      </c>
      <c r="BV236" s="45">
        <v>7.62</v>
      </c>
      <c r="BW236" s="34">
        <v>16.329999999999998</v>
      </c>
      <c r="BX236" s="30">
        <v>3.07</v>
      </c>
      <c r="BY236" s="27">
        <v>6.46</v>
      </c>
      <c r="BZ236" s="27"/>
      <c r="CA236" s="27">
        <v>11.9</v>
      </c>
      <c r="CB236" s="79"/>
      <c r="CC236" s="35">
        <v>2.41</v>
      </c>
      <c r="CD236" s="8">
        <v>24.013778947368422</v>
      </c>
      <c r="CE236" s="9">
        <v>24.181873684210526</v>
      </c>
      <c r="CF236" s="10">
        <v>3.19</v>
      </c>
      <c r="CG236" s="11">
        <v>1.1499999999999999</v>
      </c>
      <c r="CH236" s="11">
        <v>5.3</v>
      </c>
      <c r="CI236" s="88">
        <v>-5.93</v>
      </c>
      <c r="CJ236" s="12">
        <v>587.57000000000005</v>
      </c>
      <c r="CK236" s="22">
        <f t="shared" si="79"/>
        <v>14101.386215000002</v>
      </c>
      <c r="CL236" s="1">
        <v>586.21</v>
      </c>
      <c r="CM236" s="22">
        <f t="shared" si="80"/>
        <v>14068.746895000002</v>
      </c>
      <c r="CN236" s="1">
        <v>573.11</v>
      </c>
      <c r="CO236" s="23">
        <f t="shared" si="81"/>
        <v>13754.353445000001</v>
      </c>
      <c r="CP236" s="1">
        <v>13.1</v>
      </c>
      <c r="CQ236" s="23">
        <f t="shared" si="82"/>
        <v>314.39345000000003</v>
      </c>
      <c r="CR236" s="1">
        <v>1.36</v>
      </c>
      <c r="CS236" s="24">
        <f t="shared" si="83"/>
        <v>32.639320000000005</v>
      </c>
      <c r="CT236" s="82">
        <v>371.17</v>
      </c>
      <c r="CU236" s="22">
        <f t="shared" si="84"/>
        <v>8907.8944150000007</v>
      </c>
      <c r="CV236" s="1">
        <v>312.97000000000003</v>
      </c>
      <c r="CW236" s="23">
        <f t="shared" si="85"/>
        <v>7511.1235150000011</v>
      </c>
      <c r="CX236" s="1">
        <v>58.2</v>
      </c>
      <c r="CY236" s="24">
        <f t="shared" si="86"/>
        <v>1396.7709000000002</v>
      </c>
      <c r="CZ236" s="85">
        <v>273.24</v>
      </c>
      <c r="DA236" s="25">
        <f t="shared" si="87"/>
        <v>6557.6233800000009</v>
      </c>
      <c r="DB236" s="25">
        <v>8482.9599999999991</v>
      </c>
      <c r="DC236" s="25">
        <v>103455.88</v>
      </c>
      <c r="DD236" s="25">
        <v>369049.87</v>
      </c>
      <c r="DE236" s="157">
        <v>465890.89</v>
      </c>
      <c r="DF236" s="157">
        <v>18292.438431825401</v>
      </c>
      <c r="DG236" s="157">
        <v>54654.737094064498</v>
      </c>
      <c r="DH236" s="4">
        <v>0.39637599093997888</v>
      </c>
    </row>
    <row r="237" spans="1:112" x14ac:dyDescent="0.2">
      <c r="A237" s="39">
        <v>44317</v>
      </c>
      <c r="B237" s="48">
        <v>243.30240000000001</v>
      </c>
      <c r="C237" s="150">
        <v>24.037199999999999</v>
      </c>
      <c r="D237" s="150">
        <v>24.205500000000001</v>
      </c>
      <c r="E237" s="49">
        <v>1413.23</v>
      </c>
      <c r="F237" s="95">
        <f t="shared" si="66"/>
        <v>33970.092155999999</v>
      </c>
      <c r="G237" s="51">
        <v>884.2</v>
      </c>
      <c r="H237" s="95">
        <f t="shared" si="67"/>
        <v>21253.69224</v>
      </c>
      <c r="I237" s="53">
        <v>-529.03</v>
      </c>
      <c r="J237" s="98">
        <f t="shared" si="68"/>
        <v>-12716.399915999998</v>
      </c>
      <c r="K237" s="51">
        <v>72.349999999999994</v>
      </c>
      <c r="L237" s="95">
        <f t="shared" si="69"/>
        <v>17602.928639999998</v>
      </c>
      <c r="M237" s="51">
        <v>670.81</v>
      </c>
      <c r="N237" s="95">
        <f t="shared" si="70"/>
        <v>16124.394131999998</v>
      </c>
      <c r="O237" s="51">
        <v>14.96</v>
      </c>
      <c r="P237" s="154">
        <f t="shared" si="71"/>
        <v>359.59651200000002</v>
      </c>
      <c r="Q237" s="51">
        <v>655.85</v>
      </c>
      <c r="R237" s="98">
        <f t="shared" si="72"/>
        <v>15764.797619999999</v>
      </c>
      <c r="S237" s="53">
        <v>145.41</v>
      </c>
      <c r="T237" s="98">
        <f t="shared" si="73"/>
        <v>3495.2492519999996</v>
      </c>
      <c r="U237" s="56">
        <v>2009.65</v>
      </c>
      <c r="V237" s="47">
        <v>1244.3007296197927</v>
      </c>
      <c r="W237" s="100">
        <f>F237/([5]Enlaces!$C$17/100)</f>
        <v>28261.307950083195</v>
      </c>
      <c r="X237" s="47">
        <v>778.50788981964774</v>
      </c>
      <c r="Y237" s="100">
        <f>H237/([5]Enlaces!$C$17/100)</f>
        <v>17681.940299500831</v>
      </c>
      <c r="Z237" s="47">
        <v>-465.79283980014503</v>
      </c>
      <c r="AA237" s="100">
        <f>J237/([5]Enlaces!$C$17/100)</f>
        <v>-10579.367650582362</v>
      </c>
      <c r="AB237" s="47">
        <v>590.62528564795048</v>
      </c>
      <c r="AC237" s="100">
        <f>N237/([5]Enlaces!$C$17/100)</f>
        <v>13414.637381031613</v>
      </c>
      <c r="AD237" s="47">
        <v>13.171768866435118</v>
      </c>
      <c r="AE237" s="100">
        <f>(P237/([5]Enlaces!$C$17/100))</f>
        <v>299.16515141430949</v>
      </c>
      <c r="AF237" s="47">
        <v>577.45351678151553</v>
      </c>
      <c r="AG237" s="100">
        <f>(R237/([5]Enlaces!$C$17/100))</f>
        <v>13115.472229617304</v>
      </c>
      <c r="AH237" s="47">
        <v>128.02853682274934</v>
      </c>
      <c r="AI237" s="100">
        <f>T237/([5]Enlaces!$C$17/100)</f>
        <v>2907.8612745424289</v>
      </c>
      <c r="AJ237" s="42">
        <v>355.3</v>
      </c>
      <c r="AK237" s="45">
        <v>59.46</v>
      </c>
      <c r="AL237" s="41">
        <v>16782.223754957442</v>
      </c>
      <c r="AM237" s="123">
        <f t="shared" si="74"/>
        <v>403397.668842663</v>
      </c>
      <c r="AN237" s="128">
        <v>4.7955794046483646E-3</v>
      </c>
      <c r="AO237" s="125">
        <v>1.9519691965958597E-2</v>
      </c>
      <c r="AP237" s="125">
        <v>2.9723609579864307E-2</v>
      </c>
      <c r="AQ237" s="125">
        <v>-2.6335083537248116E-2</v>
      </c>
      <c r="AR237" s="125">
        <v>6.8533210779587073E-2</v>
      </c>
      <c r="AS237" s="125">
        <v>-0.38536733704386339</v>
      </c>
      <c r="AT237" s="125">
        <v>-1.8449315020883095E-3</v>
      </c>
      <c r="AU237" s="125">
        <v>9.4518474029194888E-3</v>
      </c>
      <c r="AV237" s="125">
        <v>1.5774284681325477</v>
      </c>
      <c r="AW237" s="125">
        <v>4.4606938684881969E-2</v>
      </c>
      <c r="AX237" s="125" t="s">
        <v>154</v>
      </c>
      <c r="AY237" s="125">
        <v>-7.7101725720496339E-2</v>
      </c>
      <c r="AZ237" s="140">
        <v>6.6194190828858801E-3</v>
      </c>
      <c r="BA237" s="128">
        <v>8.9100695509491956E-3</v>
      </c>
      <c r="BB237" s="125">
        <v>2.2053095757004204E-3</v>
      </c>
      <c r="BC237" s="125">
        <v>8.2667072167359468E-3</v>
      </c>
      <c r="BD237" s="125">
        <v>-2.6477069527825359E-2</v>
      </c>
      <c r="BE237" s="125">
        <v>1.898392741454269E-2</v>
      </c>
      <c r="BF237" s="125">
        <v>1.3433807652557528E-2</v>
      </c>
      <c r="BG237" s="125">
        <v>3.3425787275471741E-3</v>
      </c>
      <c r="BH237" s="125">
        <v>4.3253917066432557E-4</v>
      </c>
      <c r="BI237" s="125">
        <v>1.9200783021615653E-3</v>
      </c>
      <c r="BJ237" s="125">
        <v>1.4300962412821416E-2</v>
      </c>
      <c r="BK237" s="125" t="s">
        <v>154</v>
      </c>
      <c r="BL237" s="125">
        <v>-6.5914446189657694E-3</v>
      </c>
      <c r="BM237" s="129">
        <v>7.1945224327787383E-3</v>
      </c>
      <c r="BN237" s="29">
        <v>5027.762559560224</v>
      </c>
      <c r="BO237" s="29">
        <f t="shared" si="75"/>
        <v>120853.334196661</v>
      </c>
      <c r="BP237" s="29">
        <v>16953.424495802981</v>
      </c>
      <c r="BQ237" s="26">
        <f t="shared" si="76"/>
        <v>407512.85529051541</v>
      </c>
      <c r="BR237" s="26">
        <v>263.43386749111596</v>
      </c>
      <c r="BS237" s="26">
        <f t="shared" si="77"/>
        <v>6332.2125596574524</v>
      </c>
      <c r="BT237" s="78">
        <v>22244.62050615847</v>
      </c>
      <c r="BU237" s="33">
        <f t="shared" si="78"/>
        <v>534698.39203063236</v>
      </c>
      <c r="BV237" s="45">
        <v>7.65</v>
      </c>
      <c r="BW237" s="34">
        <v>16.32</v>
      </c>
      <c r="BX237" s="30">
        <v>3.02</v>
      </c>
      <c r="BY237" s="27">
        <v>6.16</v>
      </c>
      <c r="BZ237" s="27"/>
      <c r="CA237" s="27">
        <v>10.95</v>
      </c>
      <c r="CB237" s="79"/>
      <c r="CC237" s="35">
        <v>1.26</v>
      </c>
      <c r="CD237" s="8">
        <v>23.998319047619045</v>
      </c>
      <c r="CE237" s="9">
        <v>24.166290476190479</v>
      </c>
      <c r="CF237" s="10">
        <v>3.31</v>
      </c>
      <c r="CG237" s="11">
        <v>1.65</v>
      </c>
      <c r="CH237" s="11">
        <v>6.51</v>
      </c>
      <c r="CI237" s="88">
        <v>-5.73</v>
      </c>
      <c r="CJ237" s="12">
        <v>339.43</v>
      </c>
      <c r="CK237" s="22">
        <f t="shared" si="79"/>
        <v>8158.9467959999993</v>
      </c>
      <c r="CL237" s="1">
        <v>338.07</v>
      </c>
      <c r="CM237" s="22">
        <f t="shared" si="80"/>
        <v>8126.2562039999993</v>
      </c>
      <c r="CN237" s="1">
        <v>323.57</v>
      </c>
      <c r="CO237" s="23">
        <f t="shared" si="81"/>
        <v>7777.7168039999997</v>
      </c>
      <c r="CP237" s="1">
        <v>14.49</v>
      </c>
      <c r="CQ237" s="23">
        <f t="shared" si="82"/>
        <v>348.29902799999996</v>
      </c>
      <c r="CR237" s="1">
        <v>1.36</v>
      </c>
      <c r="CS237" s="24">
        <f t="shared" si="83"/>
        <v>32.690592000000002</v>
      </c>
      <c r="CT237" s="82">
        <v>606.17999999999995</v>
      </c>
      <c r="CU237" s="22">
        <f t="shared" si="84"/>
        <v>14570.869895999998</v>
      </c>
      <c r="CV237" s="1">
        <v>482.56</v>
      </c>
      <c r="CW237" s="23">
        <f t="shared" si="85"/>
        <v>11599.391232</v>
      </c>
      <c r="CX237" s="1">
        <v>123.61</v>
      </c>
      <c r="CY237" s="24">
        <f t="shared" si="86"/>
        <v>2971.238292</v>
      </c>
      <c r="CZ237" s="85">
        <v>-144.5</v>
      </c>
      <c r="DA237" s="25">
        <f t="shared" si="87"/>
        <v>-3473.3753999999999</v>
      </c>
      <c r="DB237" s="25">
        <v>8540.16</v>
      </c>
      <c r="DC237" s="25">
        <v>106184.04</v>
      </c>
      <c r="DD237" s="25">
        <v>374369.47</v>
      </c>
      <c r="DE237" s="157">
        <v>472080.41</v>
      </c>
      <c r="DF237" s="157">
        <v>18272.3142949254</v>
      </c>
      <c r="DG237" s="157">
        <v>55160.031336407301</v>
      </c>
      <c r="DH237" s="4">
        <v>0.19740552735476591</v>
      </c>
    </row>
    <row r="238" spans="1:112" x14ac:dyDescent="0.2">
      <c r="A238" s="39">
        <v>44348</v>
      </c>
      <c r="B238" s="48">
        <v>247.40870000000001</v>
      </c>
      <c r="C238" s="150">
        <v>23.865100000000002</v>
      </c>
      <c r="D238" s="150">
        <v>24.0322</v>
      </c>
      <c r="E238" s="49">
        <v>1440.3</v>
      </c>
      <c r="F238" s="95">
        <f t="shared" si="66"/>
        <v>34372.903530000003</v>
      </c>
      <c r="G238" s="51">
        <v>904.82</v>
      </c>
      <c r="H238" s="95">
        <f t="shared" si="67"/>
        <v>21593.619782000002</v>
      </c>
      <c r="I238" s="53">
        <v>-535.48</v>
      </c>
      <c r="J238" s="98">
        <f t="shared" si="68"/>
        <v>-12779.283748000002</v>
      </c>
      <c r="K238" s="51">
        <v>77.69</v>
      </c>
      <c r="L238" s="95">
        <f t="shared" si="69"/>
        <v>19221.181903000001</v>
      </c>
      <c r="M238" s="51">
        <v>619.22</v>
      </c>
      <c r="N238" s="95">
        <f t="shared" si="70"/>
        <v>14777.747222000002</v>
      </c>
      <c r="O238" s="51">
        <v>16.7</v>
      </c>
      <c r="P238" s="154">
        <f t="shared" si="71"/>
        <v>398.54716999999999</v>
      </c>
      <c r="Q238" s="51">
        <v>602.52</v>
      </c>
      <c r="R238" s="98">
        <f t="shared" si="72"/>
        <v>14379.200052</v>
      </c>
      <c r="S238" s="53">
        <v>135.4</v>
      </c>
      <c r="T238" s="98">
        <f t="shared" si="73"/>
        <v>3231.3345400000003</v>
      </c>
      <c r="U238" s="57">
        <v>1742.72</v>
      </c>
      <c r="V238" s="47">
        <v>1256.461578749783</v>
      </c>
      <c r="W238" s="100">
        <f>F238/([5]Enlaces!$C$17/100)</f>
        <v>28596.425565723799</v>
      </c>
      <c r="X238" s="47">
        <v>789.32969914905141</v>
      </c>
      <c r="Y238" s="100">
        <f>H238/([5]Enlaces!$C$17/100)</f>
        <v>17964.741915141432</v>
      </c>
      <c r="Z238" s="47">
        <v>-467.13187960073168</v>
      </c>
      <c r="AA238" s="100">
        <f>J238/([5]Enlaces!$C$17/100)</f>
        <v>-10631.683650582365</v>
      </c>
      <c r="AB238" s="47">
        <v>540.18339151110229</v>
      </c>
      <c r="AC238" s="100">
        <f>N238/([5]Enlaces!$C$17/100)</f>
        <v>12294.298853577373</v>
      </c>
      <c r="AD238" s="47">
        <v>14.568429053059345</v>
      </c>
      <c r="AE238" s="100">
        <f>(P238/([5]Enlaces!$C$17/100))</f>
        <v>331.57002495840266</v>
      </c>
      <c r="AF238" s="47">
        <v>525.6149624580429</v>
      </c>
      <c r="AG238" s="100">
        <f>(R238/([5]Enlaces!$C$17/100))</f>
        <v>11962.728828618969</v>
      </c>
      <c r="AH238" s="47">
        <v>118.11768226252907</v>
      </c>
      <c r="AI238" s="100">
        <f>T238/([5]Enlaces!$C$17/100)</f>
        <v>2688.2982861896844</v>
      </c>
      <c r="AJ238" s="42">
        <v>356.3</v>
      </c>
      <c r="AK238" s="45">
        <v>59.65</v>
      </c>
      <c r="AL238" s="41">
        <v>17221.178481583844</v>
      </c>
      <c r="AM238" s="123">
        <f t="shared" si="74"/>
        <v>410985.14658084663</v>
      </c>
      <c r="AN238" s="128">
        <v>-1.1156987523132211E-2</v>
      </c>
      <c r="AO238" s="125">
        <v>9.9715869883293173E-2</v>
      </c>
      <c r="AP238" s="125">
        <v>1.974977195967309E-2</v>
      </c>
      <c r="AQ238" s="125">
        <v>4.5647694625827739E-3</v>
      </c>
      <c r="AR238" s="125">
        <v>-1.0970189902666405E-2</v>
      </c>
      <c r="AS238" s="125">
        <v>-6.2208845147381231E-3</v>
      </c>
      <c r="AT238" s="125">
        <v>-7.8688879945643442E-2</v>
      </c>
      <c r="AU238" s="125">
        <v>-5.4690429512597172E-3</v>
      </c>
      <c r="AV238" s="125">
        <v>-1.9221245022257416E-2</v>
      </c>
      <c r="AW238" s="125">
        <v>-6.4497346649602383E-3</v>
      </c>
      <c r="AX238" s="125" t="s">
        <v>154</v>
      </c>
      <c r="AY238" s="125">
        <v>1.2027048592081035E-2</v>
      </c>
      <c r="AZ238" s="140">
        <v>-7.8754296806249346E-3</v>
      </c>
      <c r="BA238" s="128">
        <v>2.5034182045093667E-2</v>
      </c>
      <c r="BB238" s="125">
        <v>3.299004111371695E-2</v>
      </c>
      <c r="BC238" s="125">
        <v>1.8189424395330001E-2</v>
      </c>
      <c r="BD238" s="125">
        <v>8.9790858126905793E-3</v>
      </c>
      <c r="BE238" s="125">
        <v>5.1390911166349085E-4</v>
      </c>
      <c r="BF238" s="125">
        <v>8.3993631899874632E-3</v>
      </c>
      <c r="BG238" s="125">
        <v>1.1546972399465449E-2</v>
      </c>
      <c r="BH238" s="125">
        <v>1.1273531651334601E-3</v>
      </c>
      <c r="BI238" s="125">
        <v>3.2380909322865525E-2</v>
      </c>
      <c r="BJ238" s="125">
        <v>5.0402754245082448E-3</v>
      </c>
      <c r="BK238" s="125" t="s">
        <v>154</v>
      </c>
      <c r="BL238" s="125">
        <v>0.13022660924427942</v>
      </c>
      <c r="BM238" s="129">
        <v>2.6457702043423348E-2</v>
      </c>
      <c r="BN238" s="29">
        <v>5162.4960476583647</v>
      </c>
      <c r="BO238" s="29">
        <f t="shared" si="75"/>
        <v>123203.48442697164</v>
      </c>
      <c r="BP238" s="29">
        <v>17030.075845127765</v>
      </c>
      <c r="BQ238" s="26">
        <f t="shared" si="76"/>
        <v>406424.46305155865</v>
      </c>
      <c r="BR238" s="26">
        <v>465.00690130535861</v>
      </c>
      <c r="BS238" s="26">
        <f t="shared" si="77"/>
        <v>11097.436200342514</v>
      </c>
      <c r="BT238" s="78">
        <v>22657.578376807669</v>
      </c>
      <c r="BU238" s="33">
        <f t="shared" si="78"/>
        <v>540725.37372035277</v>
      </c>
      <c r="BV238" s="45">
        <v>7.57</v>
      </c>
      <c r="BW238" s="34">
        <v>15.87</v>
      </c>
      <c r="BX238" s="30">
        <v>2.95</v>
      </c>
      <c r="BY238" s="27">
        <v>5.84</v>
      </c>
      <c r="BZ238" s="27"/>
      <c r="CA238" s="27">
        <v>10.7</v>
      </c>
      <c r="CB238" s="79"/>
      <c r="CC238" s="35">
        <v>1.1200000000000001</v>
      </c>
      <c r="CD238" s="8">
        <v>23.964504545454545</v>
      </c>
      <c r="CE238" s="9">
        <v>24.132259090909088</v>
      </c>
      <c r="CF238" s="10">
        <v>2.71</v>
      </c>
      <c r="CG238" s="11">
        <v>2.2400000000000002</v>
      </c>
      <c r="CH238" s="11">
        <v>6.6</v>
      </c>
      <c r="CI238" s="88">
        <v>-2.8</v>
      </c>
      <c r="CJ238" s="12">
        <v>515.54999999999995</v>
      </c>
      <c r="CK238" s="22">
        <f t="shared" si="79"/>
        <v>12303.652305</v>
      </c>
      <c r="CL238" s="1">
        <v>514.17999999999995</v>
      </c>
      <c r="CM238" s="22">
        <f t="shared" si="80"/>
        <v>12270.957118</v>
      </c>
      <c r="CN238" s="1">
        <v>478.24</v>
      </c>
      <c r="CO238" s="23">
        <f t="shared" si="81"/>
        <v>11413.245424000001</v>
      </c>
      <c r="CP238" s="1">
        <v>35.94</v>
      </c>
      <c r="CQ238" s="23">
        <f t="shared" si="82"/>
        <v>857.71169399999997</v>
      </c>
      <c r="CR238" s="1">
        <v>1.36</v>
      </c>
      <c r="CS238" s="24">
        <f t="shared" si="83"/>
        <v>32.456536000000007</v>
      </c>
      <c r="CT238" s="82">
        <v>632.52</v>
      </c>
      <c r="CU238" s="22">
        <f t="shared" si="84"/>
        <v>15095.153052000001</v>
      </c>
      <c r="CV238" s="1">
        <v>543</v>
      </c>
      <c r="CW238" s="23">
        <f t="shared" si="85"/>
        <v>12958.749300000001</v>
      </c>
      <c r="CX238" s="1">
        <v>89.52</v>
      </c>
      <c r="CY238" s="24">
        <f t="shared" si="86"/>
        <v>2136.4037520000002</v>
      </c>
      <c r="CZ238" s="85">
        <v>-28.81</v>
      </c>
      <c r="DA238" s="25">
        <f t="shared" si="87"/>
        <v>-687.55353100000002</v>
      </c>
      <c r="DB238" s="25">
        <v>8645.3799999999992</v>
      </c>
      <c r="DC238" s="25">
        <v>102977.62</v>
      </c>
      <c r="DD238" s="25">
        <v>377307.77</v>
      </c>
      <c r="DE238" s="157">
        <v>474523.67</v>
      </c>
      <c r="DF238" s="157">
        <v>18298.6472732492</v>
      </c>
      <c r="DG238" s="157">
        <v>55083.731569528201</v>
      </c>
      <c r="DH238" s="4">
        <v>0.28145229383620407</v>
      </c>
    </row>
    <row r="239" spans="1:112" x14ac:dyDescent="0.2">
      <c r="A239" s="39">
        <v>44378</v>
      </c>
      <c r="B239" s="48">
        <v>239.8218</v>
      </c>
      <c r="C239" s="150">
        <v>23.721299999999999</v>
      </c>
      <c r="D239" s="150">
        <v>23.8873</v>
      </c>
      <c r="E239" s="49">
        <v>1377.26</v>
      </c>
      <c r="F239" s="95">
        <f t="shared" si="66"/>
        <v>32670.397637999999</v>
      </c>
      <c r="G239" s="51">
        <v>922.79</v>
      </c>
      <c r="H239" s="95">
        <f t="shared" si="67"/>
        <v>21889.778426999997</v>
      </c>
      <c r="I239" s="53">
        <v>-454.47</v>
      </c>
      <c r="J239" s="98">
        <f t="shared" si="68"/>
        <v>-10780.619211000001</v>
      </c>
      <c r="K239" s="51">
        <v>81.760000000000005</v>
      </c>
      <c r="L239" s="95">
        <f t="shared" si="69"/>
        <v>19607.830368000003</v>
      </c>
      <c r="M239" s="51">
        <v>619.75</v>
      </c>
      <c r="N239" s="95">
        <f t="shared" si="70"/>
        <v>14701.275674999999</v>
      </c>
      <c r="O239" s="51">
        <v>16.489999999999998</v>
      </c>
      <c r="P239" s="154">
        <f t="shared" si="71"/>
        <v>391.16423699999996</v>
      </c>
      <c r="Q239" s="51">
        <v>603.26</v>
      </c>
      <c r="R239" s="98">
        <f t="shared" si="72"/>
        <v>14310.111438</v>
      </c>
      <c r="S239" s="53">
        <v>148.53</v>
      </c>
      <c r="T239" s="98">
        <f t="shared" si="73"/>
        <v>3523.324689</v>
      </c>
      <c r="U239" s="56">
        <v>1816.73</v>
      </c>
      <c r="V239" s="47">
        <v>1195.7159204111354</v>
      </c>
      <c r="W239" s="100">
        <f>F239/([5]Enlaces!$C$17/100)</f>
        <v>27180.031312811981</v>
      </c>
      <c r="X239" s="47">
        <v>801.15206583810721</v>
      </c>
      <c r="Y239" s="100">
        <f>H239/([5]Enlaces!$C$17/100)</f>
        <v>18211.130138935107</v>
      </c>
      <c r="Z239" s="47">
        <v>-394.56385457302815</v>
      </c>
      <c r="AA239" s="100">
        <f>J239/([5]Enlaces!$C$17/100)</f>
        <v>-8968.9011738768731</v>
      </c>
      <c r="AB239" s="47">
        <v>538.05740504683297</v>
      </c>
      <c r="AC239" s="100">
        <f>N239/([5]Enlaces!$C$17/100)</f>
        <v>12230.678598169718</v>
      </c>
      <c r="AD239" s="47">
        <v>14.316364032629728</v>
      </c>
      <c r="AE239" s="100">
        <f>(P239/([5]Enlaces!$C$17/100))</f>
        <v>325.42781780366056</v>
      </c>
      <c r="AF239" s="47">
        <v>523.74104101420323</v>
      </c>
      <c r="AG239" s="100">
        <f>(R239/([5]Enlaces!$C$17/100))</f>
        <v>11905.250780366057</v>
      </c>
      <c r="AH239" s="47">
        <v>128.95145844551206</v>
      </c>
      <c r="AI239" s="100">
        <f>T239/([5]Enlaces!$C$17/100)</f>
        <v>2931.2185432612314</v>
      </c>
      <c r="AJ239" s="42">
        <v>357.4</v>
      </c>
      <c r="AK239" s="45">
        <v>59.83</v>
      </c>
      <c r="AL239" s="41">
        <v>17307.462724821165</v>
      </c>
      <c r="AM239" s="123">
        <f t="shared" si="74"/>
        <v>410555.5155343003</v>
      </c>
      <c r="AN239" s="128">
        <v>-3.1560405719566198E-2</v>
      </c>
      <c r="AO239" s="125">
        <v>-1.9443318018339761E-2</v>
      </c>
      <c r="AP239" s="125">
        <v>-1.4325313420421315E-3</v>
      </c>
      <c r="AQ239" s="125">
        <v>1.9222943123621272E-2</v>
      </c>
      <c r="AR239" s="125">
        <v>1.7297241263663166E-2</v>
      </c>
      <c r="AS239" s="125">
        <v>3.6670175779055736E-2</v>
      </c>
      <c r="AT239" s="125">
        <v>-5.7264224707384903E-2</v>
      </c>
      <c r="AU239" s="125">
        <v>-5.490107719547721E-3</v>
      </c>
      <c r="AV239" s="125">
        <v>-1.461585659618625E-2</v>
      </c>
      <c r="AW239" s="125">
        <v>2.4774383622125917E-3</v>
      </c>
      <c r="AX239" s="125" t="s">
        <v>154</v>
      </c>
      <c r="AY239" s="125">
        <v>6.6100101476858075E-3</v>
      </c>
      <c r="AZ239" s="140">
        <v>-8.8831250534084916E-3</v>
      </c>
      <c r="BA239" s="128">
        <v>1.3359270018188374E-2</v>
      </c>
      <c r="BB239" s="125">
        <v>2.8507733910196453E-2</v>
      </c>
      <c r="BC239" s="125">
        <v>2.4153146301151507E-2</v>
      </c>
      <c r="BD239" s="125">
        <v>4.3828347852954419E-3</v>
      </c>
      <c r="BE239" s="125">
        <v>1.2635841024389416E-2</v>
      </c>
      <c r="BF239" s="125">
        <v>6.2888028560836862E-3</v>
      </c>
      <c r="BG239" s="125">
        <v>-4.787760814112807E-3</v>
      </c>
      <c r="BH239" s="125">
        <v>-9.6812806296607823E-3</v>
      </c>
      <c r="BI239" s="125">
        <v>1.4674383574404537E-3</v>
      </c>
      <c r="BJ239" s="125">
        <v>1.0356401028920104E-2</v>
      </c>
      <c r="BK239" s="125" t="s">
        <v>154</v>
      </c>
      <c r="BL239" s="125">
        <v>-0.12707842834126981</v>
      </c>
      <c r="BM239" s="129">
        <v>-1.4032167049615296E-2</v>
      </c>
      <c r="BN239" s="29">
        <v>5258.9050059379779</v>
      </c>
      <c r="BO239" s="29">
        <f t="shared" si="75"/>
        <v>124748.06331735656</v>
      </c>
      <c r="BP239" s="29">
        <v>17226.589477739137</v>
      </c>
      <c r="BQ239" s="26">
        <f t="shared" si="76"/>
        <v>408637.09697829338</v>
      </c>
      <c r="BR239" s="26">
        <v>263.44399642631106</v>
      </c>
      <c r="BS239" s="26">
        <f t="shared" si="77"/>
        <v>6249.2340724274527</v>
      </c>
      <c r="BT239" s="78">
        <v>22748.938480103421</v>
      </c>
      <c r="BU239" s="33">
        <f t="shared" si="78"/>
        <v>539634.39436807728</v>
      </c>
      <c r="BV239" s="45">
        <v>7.56</v>
      </c>
      <c r="BW239" s="34">
        <v>15.99</v>
      </c>
      <c r="BX239" s="30">
        <v>2.88</v>
      </c>
      <c r="BY239" s="27">
        <v>5.56</v>
      </c>
      <c r="BZ239" s="27"/>
      <c r="CA239" s="27">
        <v>11.25</v>
      </c>
      <c r="CB239" s="79"/>
      <c r="CC239" s="35">
        <v>1.25</v>
      </c>
      <c r="CD239" s="8">
        <v>23.764595454545454</v>
      </c>
      <c r="CE239" s="9">
        <v>23.930936363636363</v>
      </c>
      <c r="CF239" s="10">
        <v>2.79</v>
      </c>
      <c r="CG239" s="11">
        <v>2.71</v>
      </c>
      <c r="CH239" s="11">
        <v>6.24</v>
      </c>
      <c r="CI239" s="88">
        <v>-0.75</v>
      </c>
      <c r="CJ239" s="12">
        <v>391.84</v>
      </c>
      <c r="CK239" s="22">
        <f t="shared" si="79"/>
        <v>9294.9541919999992</v>
      </c>
      <c r="CL239" s="1">
        <v>390.46</v>
      </c>
      <c r="CM239" s="22">
        <f t="shared" si="80"/>
        <v>9262.2187979999999</v>
      </c>
      <c r="CN239" s="1">
        <v>354.35</v>
      </c>
      <c r="CO239" s="23">
        <f t="shared" si="81"/>
        <v>8405.6426549999996</v>
      </c>
      <c r="CP239" s="1">
        <v>36.11</v>
      </c>
      <c r="CQ239" s="23">
        <f t="shared" si="82"/>
        <v>856.576143</v>
      </c>
      <c r="CR239" s="1">
        <v>1.38</v>
      </c>
      <c r="CS239" s="24">
        <f t="shared" si="83"/>
        <v>32.735393999999999</v>
      </c>
      <c r="CT239" s="82">
        <v>461.19</v>
      </c>
      <c r="CU239" s="22">
        <f t="shared" si="84"/>
        <v>10940.026346999999</v>
      </c>
      <c r="CV239" s="1">
        <v>370.94</v>
      </c>
      <c r="CW239" s="23">
        <f t="shared" si="85"/>
        <v>8799.1790220000003</v>
      </c>
      <c r="CX239" s="1">
        <v>90.24</v>
      </c>
      <c r="CY239" s="24">
        <f t="shared" si="86"/>
        <v>2140.6101119999998</v>
      </c>
      <c r="CZ239" s="85">
        <v>19.52</v>
      </c>
      <c r="DA239" s="25">
        <f t="shared" si="87"/>
        <v>463.03977599999996</v>
      </c>
      <c r="DB239" s="25">
        <v>8632.77</v>
      </c>
      <c r="DC239" s="25">
        <v>102135.2</v>
      </c>
      <c r="DD239" s="25">
        <v>374771.85</v>
      </c>
      <c r="DE239" s="157">
        <v>472030.12</v>
      </c>
      <c r="DF239" s="157">
        <v>18371.437366796599</v>
      </c>
      <c r="DG239" s="157">
        <v>54425.837793427097</v>
      </c>
      <c r="DH239" s="4">
        <v>0.3087285994948008</v>
      </c>
    </row>
    <row r="240" spans="1:112" x14ac:dyDescent="0.2">
      <c r="A240" s="39">
        <v>44409</v>
      </c>
      <c r="B240" s="48">
        <v>256.79669999999999</v>
      </c>
      <c r="C240" s="150">
        <v>23.898299999999999</v>
      </c>
      <c r="D240" s="150">
        <v>24.0656</v>
      </c>
      <c r="E240" s="49">
        <v>1465.93</v>
      </c>
      <c r="F240" s="95">
        <f t="shared" si="66"/>
        <v>35033.234919000002</v>
      </c>
      <c r="G240" s="51">
        <v>881.45</v>
      </c>
      <c r="H240" s="95">
        <f t="shared" si="67"/>
        <v>21065.156535000002</v>
      </c>
      <c r="I240" s="53">
        <v>-584.48</v>
      </c>
      <c r="J240" s="98">
        <f t="shared" si="68"/>
        <v>-13968.078384</v>
      </c>
      <c r="K240" s="51">
        <v>80</v>
      </c>
      <c r="L240" s="95">
        <f t="shared" si="69"/>
        <v>20543.735999999997</v>
      </c>
      <c r="M240" s="51">
        <v>654.1</v>
      </c>
      <c r="N240" s="95">
        <f t="shared" si="70"/>
        <v>15631.87803</v>
      </c>
      <c r="O240" s="51">
        <v>16.850000000000001</v>
      </c>
      <c r="P240" s="154">
        <f t="shared" si="71"/>
        <v>402.68635499999999</v>
      </c>
      <c r="Q240" s="51">
        <v>637.25</v>
      </c>
      <c r="R240" s="98">
        <f t="shared" si="72"/>
        <v>15229.191675</v>
      </c>
      <c r="S240" s="53">
        <v>169.05</v>
      </c>
      <c r="T240" s="98">
        <f t="shared" si="73"/>
        <v>4040.007615</v>
      </c>
      <c r="U240" s="56">
        <v>2113.21</v>
      </c>
      <c r="V240" s="47">
        <v>1270.0739884927646</v>
      </c>
      <c r="W240" s="100">
        <f>F240/([5]Enlaces!$C$17/100)</f>
        <v>29145.786122296176</v>
      </c>
      <c r="X240" s="47">
        <v>763.68361187570167</v>
      </c>
      <c r="Y240" s="100">
        <f>H240/([5]Enlaces!$C$17/100)</f>
        <v>17525.08863144759</v>
      </c>
      <c r="Z240" s="47">
        <v>-506.39037661706294</v>
      </c>
      <c r="AA240" s="100">
        <f>J240/([5]Enlaces!$C$17/100)</f>
        <v>-11620.697490848586</v>
      </c>
      <c r="AB240" s="47">
        <v>566.70877591229964</v>
      </c>
      <c r="AC240" s="100">
        <f>N240/([5]Enlaces!$C$17/100)</f>
        <v>13004.890207986689</v>
      </c>
      <c r="AD240" s="47">
        <v>14.598750763067189</v>
      </c>
      <c r="AE240" s="100">
        <f>(P240/([5]Enlaces!$C$17/100))</f>
        <v>335.01360648918472</v>
      </c>
      <c r="AF240" s="47">
        <v>552.11002514923234</v>
      </c>
      <c r="AG240" s="100">
        <f>(R240/([5]Enlaces!$C$17/100))</f>
        <v>12669.876601497504</v>
      </c>
      <c r="AH240" s="47">
        <v>146.46402471789366</v>
      </c>
      <c r="AI240" s="100">
        <f>T240/([5]Enlaces!$C$17/100)</f>
        <v>3361.0712271214643</v>
      </c>
      <c r="AJ240" s="42">
        <v>358.8</v>
      </c>
      <c r="AK240" s="45">
        <v>60.41</v>
      </c>
      <c r="AL240" s="41">
        <v>17604.158268250394</v>
      </c>
      <c r="AM240" s="123">
        <f t="shared" si="74"/>
        <v>420709.45554212836</v>
      </c>
      <c r="AN240" s="128">
        <v>-4.6569614905139223E-2</v>
      </c>
      <c r="AO240" s="125">
        <v>-9.0450199432917655E-3</v>
      </c>
      <c r="AP240" s="125">
        <v>3.8654303497434261E-2</v>
      </c>
      <c r="AQ240" s="125">
        <v>5.3355923118649784E-2</v>
      </c>
      <c r="AR240" s="125">
        <v>-1.4118095999819169E-2</v>
      </c>
      <c r="AS240" s="125">
        <v>-9.6416637427207963E-3</v>
      </c>
      <c r="AT240" s="125">
        <v>-6.7392370043122818E-2</v>
      </c>
      <c r="AU240" s="125">
        <v>1.7059044283993519E-3</v>
      </c>
      <c r="AV240" s="125">
        <v>4.9716131939492314E-5</v>
      </c>
      <c r="AW240" s="125">
        <v>9.8758722836194135E-3</v>
      </c>
      <c r="AX240" s="125" t="s">
        <v>154</v>
      </c>
      <c r="AY240" s="125">
        <v>1.4018421389223823E-2</v>
      </c>
      <c r="AZ240" s="140">
        <v>1.4358118332582492E-3</v>
      </c>
      <c r="BA240" s="128">
        <v>1.8301971952918494E-2</v>
      </c>
      <c r="BB240" s="125">
        <v>-1.1692937377215218E-2</v>
      </c>
      <c r="BC240" s="125">
        <v>4.0394778923185104E-2</v>
      </c>
      <c r="BD240" s="125">
        <v>1.0212734191234585E-2</v>
      </c>
      <c r="BE240" s="125">
        <v>1.925353113190531E-2</v>
      </c>
      <c r="BF240" s="125">
        <v>1.0320169326325956E-2</v>
      </c>
      <c r="BG240" s="125">
        <v>-3.2041904449845449E-3</v>
      </c>
      <c r="BH240" s="125">
        <v>2.8113353535154095E-2</v>
      </c>
      <c r="BI240" s="125">
        <v>1.1663983382334431E-2</v>
      </c>
      <c r="BJ240" s="125">
        <v>8.1440171066959888E-3</v>
      </c>
      <c r="BK240" s="125" t="s">
        <v>154</v>
      </c>
      <c r="BL240" s="125">
        <v>1.7959251449726654E-2</v>
      </c>
      <c r="BM240" s="129">
        <v>1.2279407843978074E-2</v>
      </c>
      <c r="BN240" s="29">
        <v>5406.9966268593216</v>
      </c>
      <c r="BO240" s="29">
        <f t="shared" si="75"/>
        <v>129218.02748767212</v>
      </c>
      <c r="BP240" s="29">
        <v>17397.437622150086</v>
      </c>
      <c r="BQ240" s="26">
        <f t="shared" si="76"/>
        <v>415769.1835254294</v>
      </c>
      <c r="BR240" s="26">
        <v>240.00741509373324</v>
      </c>
      <c r="BS240" s="26">
        <f t="shared" si="77"/>
        <v>5735.7692081345649</v>
      </c>
      <c r="BT240" s="78">
        <v>23044.441664103146</v>
      </c>
      <c r="BU240" s="33">
        <f t="shared" si="78"/>
        <v>550722.98022123624</v>
      </c>
      <c r="BV240" s="45">
        <v>7.49</v>
      </c>
      <c r="BW240" s="34">
        <v>15.9</v>
      </c>
      <c r="BX240" s="30">
        <v>2.81</v>
      </c>
      <c r="BY240" s="27">
        <v>5.33</v>
      </c>
      <c r="BZ240" s="27"/>
      <c r="CA240" s="27">
        <v>10.93</v>
      </c>
      <c r="CB240" s="79"/>
      <c r="CC240" s="35">
        <v>0.81</v>
      </c>
      <c r="CD240" s="8">
        <v>23.759890909090906</v>
      </c>
      <c r="CE240" s="9">
        <v>23.926231818181815</v>
      </c>
      <c r="CF240" s="10">
        <v>2.58</v>
      </c>
      <c r="CG240" s="11">
        <v>3</v>
      </c>
      <c r="CH240" s="11">
        <v>5.31</v>
      </c>
      <c r="CI240" s="88">
        <v>1.33</v>
      </c>
      <c r="CJ240" s="12">
        <v>385.66</v>
      </c>
      <c r="CK240" s="22">
        <f t="shared" si="79"/>
        <v>9216.618378000001</v>
      </c>
      <c r="CL240" s="1">
        <v>384.29</v>
      </c>
      <c r="CM240" s="22">
        <f t="shared" si="80"/>
        <v>9183.8777069999996</v>
      </c>
      <c r="CN240" s="1">
        <v>368.04</v>
      </c>
      <c r="CO240" s="23">
        <f t="shared" si="81"/>
        <v>8795.5303320000003</v>
      </c>
      <c r="CP240" s="1">
        <v>16.239999999999998</v>
      </c>
      <c r="CQ240" s="23">
        <f t="shared" si="82"/>
        <v>388.10839199999992</v>
      </c>
      <c r="CR240" s="1">
        <v>1.38</v>
      </c>
      <c r="CS240" s="24">
        <f t="shared" si="83"/>
        <v>32.979653999999996</v>
      </c>
      <c r="CT240" s="82">
        <v>500.18</v>
      </c>
      <c r="CU240" s="22">
        <f t="shared" si="84"/>
        <v>11953.451693999999</v>
      </c>
      <c r="CV240" s="1">
        <v>405.53</v>
      </c>
      <c r="CW240" s="23">
        <f t="shared" si="85"/>
        <v>9691.4775989999998</v>
      </c>
      <c r="CX240" s="1">
        <v>94.64</v>
      </c>
      <c r="CY240" s="24">
        <f t="shared" si="86"/>
        <v>2261.7351119999998</v>
      </c>
      <c r="CZ240" s="85">
        <v>-21.25</v>
      </c>
      <c r="DA240" s="25">
        <f t="shared" si="87"/>
        <v>-507.83887499999997</v>
      </c>
      <c r="DB240" s="25">
        <v>8934.15</v>
      </c>
      <c r="DC240" s="25">
        <v>102690.62</v>
      </c>
      <c r="DD240" s="25">
        <v>377378.31</v>
      </c>
      <c r="DE240" s="157">
        <v>476302.28</v>
      </c>
      <c r="DF240" s="157">
        <v>18651.206865085998</v>
      </c>
      <c r="DG240" s="157">
        <v>55402.111004331498</v>
      </c>
      <c r="DH240" s="4">
        <v>0.39171796306660678</v>
      </c>
    </row>
    <row r="241" spans="1:112" x14ac:dyDescent="0.2">
      <c r="A241" s="39">
        <v>44440</v>
      </c>
      <c r="B241" s="48">
        <v>246.90539999999999</v>
      </c>
      <c r="C241" s="150">
        <v>24.081299999999999</v>
      </c>
      <c r="D241" s="150">
        <v>24.2499</v>
      </c>
      <c r="E241" s="49">
        <v>1467.41</v>
      </c>
      <c r="F241" s="95">
        <f t="shared" si="66"/>
        <v>35337.140433</v>
      </c>
      <c r="G241" s="51">
        <v>869.21</v>
      </c>
      <c r="H241" s="95">
        <f t="shared" si="67"/>
        <v>20931.706772999998</v>
      </c>
      <c r="I241" s="53">
        <v>-598.20000000000005</v>
      </c>
      <c r="J241" s="98">
        <f t="shared" si="68"/>
        <v>-14405.433660000001</v>
      </c>
      <c r="K241" s="51">
        <v>82.82</v>
      </c>
      <c r="L241" s="95">
        <f t="shared" si="69"/>
        <v>20448.705227999999</v>
      </c>
      <c r="M241" s="51">
        <v>627.37</v>
      </c>
      <c r="N241" s="95">
        <f t="shared" si="70"/>
        <v>15107.885181</v>
      </c>
      <c r="O241" s="51">
        <v>15.04</v>
      </c>
      <c r="P241" s="154">
        <f t="shared" si="71"/>
        <v>362.18275199999994</v>
      </c>
      <c r="Q241" s="51">
        <v>612.34</v>
      </c>
      <c r="R241" s="98">
        <f t="shared" si="72"/>
        <v>14745.943241999999</v>
      </c>
      <c r="S241" s="53">
        <v>147.09</v>
      </c>
      <c r="T241" s="98">
        <f t="shared" si="73"/>
        <v>3542.1184169999997</v>
      </c>
      <c r="U241" s="56">
        <v>1776.09</v>
      </c>
      <c r="V241" s="47">
        <v>1267.9126388757302</v>
      </c>
      <c r="W241" s="100">
        <f>F241/([5]Enlaces!$C$17/100)</f>
        <v>29398.61932861897</v>
      </c>
      <c r="X241" s="47">
        <v>751.03914027924952</v>
      </c>
      <c r="Y241" s="100">
        <f>H241/([5]Enlaces!$C$17/100)</f>
        <v>17414.065534941761</v>
      </c>
      <c r="Z241" s="47">
        <v>-516.87349859648077</v>
      </c>
      <c r="AA241" s="100">
        <f>J241/([5]Enlaces!$C$17/100)</f>
        <v>-11984.553793677205</v>
      </c>
      <c r="AB241" s="47">
        <v>542.07777802486476</v>
      </c>
      <c r="AC241" s="100">
        <f>N241/([5]Enlaces!$C$17/100)</f>
        <v>12568.956057404326</v>
      </c>
      <c r="AD241" s="47">
        <v>12.995281542780123</v>
      </c>
      <c r="AE241" s="100">
        <f>(P241/([5]Enlaces!$C$17/100))</f>
        <v>301.31676539101494</v>
      </c>
      <c r="AF241" s="47">
        <v>529.09113696183385</v>
      </c>
      <c r="AG241" s="100">
        <f>(R241/([5]Enlaces!$C$17/100))</f>
        <v>12267.839635607321</v>
      </c>
      <c r="AH241" s="47">
        <v>127.09281663081971</v>
      </c>
      <c r="AI241" s="100">
        <f>T241/([5]Enlaces!$C$17/100)</f>
        <v>2946.853924292845</v>
      </c>
      <c r="AJ241" s="42">
        <v>360.4</v>
      </c>
      <c r="AK241" s="45">
        <v>61.38</v>
      </c>
      <c r="AL241" s="41">
        <v>17760.951706299817</v>
      </c>
      <c r="AM241" s="123">
        <f t="shared" si="74"/>
        <v>427706.80632491776</v>
      </c>
      <c r="AN241" s="128">
        <v>-3.7418323356398497E-3</v>
      </c>
      <c r="AO241" s="125">
        <v>-1.192645168494566E-2</v>
      </c>
      <c r="AP241" s="125">
        <v>3.9536400194721821E-3</v>
      </c>
      <c r="AQ241" s="125">
        <v>9.0877462283145416E-3</v>
      </c>
      <c r="AR241" s="125">
        <v>-9.635361780019891E-3</v>
      </c>
      <c r="AS241" s="125">
        <v>-1.2823266150920332E-2</v>
      </c>
      <c r="AT241" s="125">
        <v>-1.684312179559877E-2</v>
      </c>
      <c r="AU241" s="125">
        <v>2.8880200398088141E-2</v>
      </c>
      <c r="AV241" s="125">
        <v>1.9506626268286364E-3</v>
      </c>
      <c r="AW241" s="125">
        <v>5.643515656843956E-3</v>
      </c>
      <c r="AX241" s="125" t="s">
        <v>154</v>
      </c>
      <c r="AY241" s="125">
        <v>1.5545930526815077E-2</v>
      </c>
      <c r="AZ241" s="140">
        <v>3.3503225826498895E-3</v>
      </c>
      <c r="BA241" s="128">
        <v>1.9863457448649147E-2</v>
      </c>
      <c r="BB241" s="125">
        <v>9.1520003629050883E-3</v>
      </c>
      <c r="BC241" s="125">
        <v>5.3407322289810821E-2</v>
      </c>
      <c r="BD241" s="125">
        <v>-1.1598035954929586E-2</v>
      </c>
      <c r="BE241" s="125">
        <v>2.1307322221838509E-2</v>
      </c>
      <c r="BF241" s="125">
        <v>1.3905735523378482E-2</v>
      </c>
      <c r="BG241" s="125">
        <v>1.7147685773440946E-2</v>
      </c>
      <c r="BH241" s="125">
        <v>1.2432795376722261E-2</v>
      </c>
      <c r="BI241" s="125">
        <v>1.0665788045871816E-2</v>
      </c>
      <c r="BJ241" s="125">
        <v>1.5434361764186555E-2</v>
      </c>
      <c r="BK241" s="125" t="s">
        <v>154</v>
      </c>
      <c r="BL241" s="125">
        <v>3.962384808528463E-2</v>
      </c>
      <c r="BM241" s="129">
        <v>2.1190467626427401E-2</v>
      </c>
      <c r="BN241" s="29">
        <v>5476.2919568294747</v>
      </c>
      <c r="BO241" s="29">
        <f t="shared" si="75"/>
        <v>131876.22949999763</v>
      </c>
      <c r="BP241" s="29">
        <v>17456.598314126375</v>
      </c>
      <c r="BQ241" s="26">
        <f t="shared" si="76"/>
        <v>420377.58098197146</v>
      </c>
      <c r="BR241" s="26">
        <v>234.87303694766143</v>
      </c>
      <c r="BS241" s="26">
        <f t="shared" si="77"/>
        <v>5656.048064647719</v>
      </c>
      <c r="BT241" s="78">
        <v>23167.763307903511</v>
      </c>
      <c r="BU241" s="33">
        <f t="shared" si="78"/>
        <v>557909.85854661674</v>
      </c>
      <c r="BV241" s="45">
        <v>7.44</v>
      </c>
      <c r="BW241" s="34">
        <v>15.77</v>
      </c>
      <c r="BX241" s="30">
        <v>2.79</v>
      </c>
      <c r="BY241" s="27">
        <v>5.0999999999999996</v>
      </c>
      <c r="BZ241" s="27"/>
      <c r="CA241" s="27">
        <v>10.66</v>
      </c>
      <c r="CB241" s="79"/>
      <c r="CC241" s="35">
        <v>0.46</v>
      </c>
      <c r="CD241" s="8">
        <v>24.058742857142857</v>
      </c>
      <c r="CE241" s="9">
        <v>24.227161904761907</v>
      </c>
      <c r="CF241" s="10">
        <v>1.0900000000000001</v>
      </c>
      <c r="CG241" s="11">
        <v>1.35</v>
      </c>
      <c r="CH241" s="11">
        <v>3.2</v>
      </c>
      <c r="CI241" s="88">
        <v>0.38</v>
      </c>
      <c r="CJ241" s="12">
        <v>517.91</v>
      </c>
      <c r="CK241" s="22">
        <f t="shared" si="79"/>
        <v>12471.946082999999</v>
      </c>
      <c r="CL241" s="1">
        <v>516.54999999999995</v>
      </c>
      <c r="CM241" s="22">
        <f t="shared" si="80"/>
        <v>12439.195514999998</v>
      </c>
      <c r="CN241" s="1">
        <v>491.94</v>
      </c>
      <c r="CO241" s="23">
        <f t="shared" si="81"/>
        <v>11846.554721999999</v>
      </c>
      <c r="CP241" s="1">
        <v>24.62</v>
      </c>
      <c r="CQ241" s="23">
        <f t="shared" si="82"/>
        <v>592.88160600000003</v>
      </c>
      <c r="CR241" s="1">
        <v>1.36</v>
      </c>
      <c r="CS241" s="24">
        <f t="shared" si="83"/>
        <v>32.750568000000001</v>
      </c>
      <c r="CT241" s="82">
        <v>541.34</v>
      </c>
      <c r="CU241" s="22">
        <f t="shared" si="84"/>
        <v>13036.170942000001</v>
      </c>
      <c r="CV241" s="1">
        <v>413.2</v>
      </c>
      <c r="CW241" s="23">
        <f t="shared" si="85"/>
        <v>9950.3931599999996</v>
      </c>
      <c r="CX241" s="1">
        <v>128.13</v>
      </c>
      <c r="CY241" s="24">
        <f t="shared" si="86"/>
        <v>3085.5369689999998</v>
      </c>
      <c r="CZ241" s="85">
        <v>103.35</v>
      </c>
      <c r="DA241" s="25">
        <f t="shared" si="87"/>
        <v>2488.8023549999998</v>
      </c>
      <c r="DB241" s="25">
        <v>8972.91</v>
      </c>
      <c r="DC241" s="25">
        <v>101097.12</v>
      </c>
      <c r="DD241" s="25">
        <v>375511.23</v>
      </c>
      <c r="DE241" s="157">
        <v>476986.73</v>
      </c>
      <c r="DF241" s="157">
        <v>19137.955768117401</v>
      </c>
      <c r="DG241" s="157">
        <v>58012.551202241397</v>
      </c>
      <c r="DH241" s="4">
        <v>0.44593088071347431</v>
      </c>
    </row>
    <row r="242" spans="1:112" x14ac:dyDescent="0.2">
      <c r="A242" s="39">
        <v>44470</v>
      </c>
      <c r="B242" s="48">
        <v>265.48809999999997</v>
      </c>
      <c r="C242" s="150">
        <v>24.104199999999999</v>
      </c>
      <c r="D242" s="150">
        <v>24.2729</v>
      </c>
      <c r="E242" s="49">
        <v>1501.13</v>
      </c>
      <c r="F242" s="95">
        <f t="shared" si="66"/>
        <v>36183.537746000002</v>
      </c>
      <c r="G242" s="51">
        <v>811.2</v>
      </c>
      <c r="H242" s="95">
        <f t="shared" si="67"/>
        <v>19553.32704</v>
      </c>
      <c r="I242" s="53">
        <v>-689.94</v>
      </c>
      <c r="J242" s="98">
        <f t="shared" si="68"/>
        <v>-16630.451747999999</v>
      </c>
      <c r="K242" s="51">
        <v>91.97</v>
      </c>
      <c r="L242" s="95">
        <f t="shared" si="69"/>
        <v>24416.940556999998</v>
      </c>
      <c r="M242" s="51">
        <v>627.03</v>
      </c>
      <c r="N242" s="95">
        <f t="shared" si="70"/>
        <v>15114.056525999998</v>
      </c>
      <c r="O242" s="51">
        <v>13.3</v>
      </c>
      <c r="P242" s="154">
        <f t="shared" si="71"/>
        <v>320.58586000000003</v>
      </c>
      <c r="Q242" s="51">
        <v>613.74</v>
      </c>
      <c r="R242" s="98">
        <f t="shared" si="72"/>
        <v>14793.711707999999</v>
      </c>
      <c r="S242" s="53">
        <v>207.4</v>
      </c>
      <c r="T242" s="98">
        <f t="shared" si="73"/>
        <v>4999.21108</v>
      </c>
      <c r="U242" s="56">
        <v>2255.14</v>
      </c>
      <c r="V242" s="47">
        <v>1286.3610961028783</v>
      </c>
      <c r="W242" s="100">
        <f>F242/([5]Enlaces!$C$17/100)</f>
        <v>30102.776826955076</v>
      </c>
      <c r="X242" s="47">
        <v>695.1404083314934</v>
      </c>
      <c r="Y242" s="100">
        <f>H242/([5]Enlaces!$C$17/100)</f>
        <v>16267.326988352746</v>
      </c>
      <c r="Z242" s="47">
        <v>-591.22925705649732</v>
      </c>
      <c r="AA242" s="100">
        <f>J242/([5]Enlaces!$C$17/100)</f>
        <v>-13835.650372712147</v>
      </c>
      <c r="AB242" s="47">
        <v>537.31988441333374</v>
      </c>
      <c r="AC242" s="100">
        <f>N242/([5]Enlaces!$C$17/100)</f>
        <v>12574.090287853576</v>
      </c>
      <c r="AD242" s="47">
        <v>11.397149199715068</v>
      </c>
      <c r="AE242" s="100">
        <f>(P242/([5]Enlaces!$C$17/100))</f>
        <v>266.71036605657241</v>
      </c>
      <c r="AF242" s="47">
        <v>525.93130449873127</v>
      </c>
      <c r="AG242" s="100">
        <f>(R242/([5]Enlaces!$C$17/100))</f>
        <v>12307.580455906822</v>
      </c>
      <c r="AH242" s="47">
        <v>177.72697323465451</v>
      </c>
      <c r="AI242" s="100">
        <f>T242/([5]Enlaces!$C$17/100)</f>
        <v>4159.0774376039935</v>
      </c>
      <c r="AJ242" s="42">
        <v>362.3</v>
      </c>
      <c r="AK242" s="45">
        <v>62.51</v>
      </c>
      <c r="AL242" s="41">
        <v>18118.826092221112</v>
      </c>
      <c r="AM242" s="123">
        <f t="shared" si="74"/>
        <v>436739.80789211608</v>
      </c>
      <c r="AN242" s="128">
        <v>5.4560251059039278E-3</v>
      </c>
      <c r="AO242" s="125">
        <v>-4.7471696962589904E-3</v>
      </c>
      <c r="AP242" s="125">
        <v>1.332623467457883E-2</v>
      </c>
      <c r="AQ242" s="125">
        <v>6.941315075980059E-3</v>
      </c>
      <c r="AR242" s="125">
        <v>6.9839875399969831E-2</v>
      </c>
      <c r="AS242" s="125">
        <v>2.1463095123903875E-2</v>
      </c>
      <c r="AT242" s="125">
        <v>3.478649970403791E-2</v>
      </c>
      <c r="AU242" s="125">
        <v>2.3093165583652597E-2</v>
      </c>
      <c r="AV242" s="125">
        <v>-1.6941190253096927E-3</v>
      </c>
      <c r="AW242" s="125">
        <v>1.7403059969994139E-2</v>
      </c>
      <c r="AX242" s="125" t="s">
        <v>154</v>
      </c>
      <c r="AY242" s="125">
        <v>-1.6733748234832091E-2</v>
      </c>
      <c r="AZ242" s="140">
        <v>9.0024559713810515E-3</v>
      </c>
      <c r="BA242" s="128">
        <v>1.2417885340254564E-4</v>
      </c>
      <c r="BB242" s="125">
        <v>3.641707307821207E-3</v>
      </c>
      <c r="BC242" s="125">
        <v>2.74491962772343E-2</v>
      </c>
      <c r="BD242" s="125">
        <v>2.8487192261295036E-4</v>
      </c>
      <c r="BE242" s="125">
        <v>2.4841480867273891E-2</v>
      </c>
      <c r="BF242" s="125">
        <v>1.0096148202069166E-2</v>
      </c>
      <c r="BG242" s="125">
        <v>2.563585945708069E-2</v>
      </c>
      <c r="BH242" s="125">
        <v>7.787719083039546E-3</v>
      </c>
      <c r="BI242" s="125">
        <v>7.23897212701341E-3</v>
      </c>
      <c r="BJ242" s="125">
        <v>1.1613379644243027E-2</v>
      </c>
      <c r="BK242" s="125" t="s">
        <v>154</v>
      </c>
      <c r="BL242" s="125">
        <v>7.9796173417010063E-2</v>
      </c>
      <c r="BM242" s="129">
        <v>2.458222523927045E-2</v>
      </c>
      <c r="BN242" s="29">
        <v>5570.1407937450631</v>
      </c>
      <c r="BO242" s="29">
        <f t="shared" si="75"/>
        <v>134263.78772058975</v>
      </c>
      <c r="BP242" s="29">
        <v>17757.069174484375</v>
      </c>
      <c r="BQ242" s="26">
        <f t="shared" si="76"/>
        <v>428019.94679560623</v>
      </c>
      <c r="BR242" s="26">
        <v>224.97887920844602</v>
      </c>
      <c r="BS242" s="26">
        <f t="shared" si="77"/>
        <v>5422.9359002162246</v>
      </c>
      <c r="BT242" s="78">
        <v>23552.188432287192</v>
      </c>
      <c r="BU242" s="33">
        <f t="shared" si="78"/>
        <v>567706.66040953691</v>
      </c>
      <c r="BV242" s="45">
        <v>7.45</v>
      </c>
      <c r="BW242" s="34">
        <v>15.54</v>
      </c>
      <c r="BX242" s="30">
        <v>2.73</v>
      </c>
      <c r="BY242" s="27">
        <v>4.9000000000000004</v>
      </c>
      <c r="BZ242" s="27"/>
      <c r="CA242" s="27">
        <v>10.41</v>
      </c>
      <c r="CB242" s="79"/>
      <c r="CC242" s="35">
        <v>0.24</v>
      </c>
      <c r="CD242" s="8">
        <v>24.08763888888889</v>
      </c>
      <c r="CE242" s="9">
        <v>24.256250000000001</v>
      </c>
      <c r="CF242" s="10">
        <v>-0.28999999999999998</v>
      </c>
      <c r="CG242" s="11">
        <v>0.86</v>
      </c>
      <c r="CH242" s="11">
        <v>2.71</v>
      </c>
      <c r="CI242" s="88">
        <v>0.95</v>
      </c>
      <c r="CJ242" s="12">
        <v>392.53</v>
      </c>
      <c r="CK242" s="22">
        <f t="shared" si="79"/>
        <v>9461.6216259999983</v>
      </c>
      <c r="CL242" s="1">
        <v>392.54</v>
      </c>
      <c r="CM242" s="22">
        <f t="shared" si="80"/>
        <v>9461.8626679999998</v>
      </c>
      <c r="CN242" s="1">
        <v>371.57</v>
      </c>
      <c r="CO242" s="23">
        <f t="shared" si="81"/>
        <v>8956.397594</v>
      </c>
      <c r="CP242" s="1">
        <v>20.96</v>
      </c>
      <c r="CQ242" s="23">
        <f t="shared" si="82"/>
        <v>505.22403200000002</v>
      </c>
      <c r="CR242" s="1">
        <v>0</v>
      </c>
      <c r="CS242" s="24">
        <f t="shared" si="83"/>
        <v>0</v>
      </c>
      <c r="CT242" s="82">
        <v>405.86</v>
      </c>
      <c r="CU242" s="22">
        <f t="shared" si="84"/>
        <v>9782.9306120000001</v>
      </c>
      <c r="CV242" s="1">
        <v>325.67</v>
      </c>
      <c r="CW242" s="23">
        <f t="shared" si="85"/>
        <v>7850.0148140000001</v>
      </c>
      <c r="CX242" s="1">
        <v>80.19</v>
      </c>
      <c r="CY242" s="24">
        <f t="shared" si="86"/>
        <v>1932.9157979999998</v>
      </c>
      <c r="CZ242" s="85">
        <v>66.86</v>
      </c>
      <c r="DA242" s="25">
        <f t="shared" si="87"/>
        <v>1611.606812</v>
      </c>
      <c r="DB242" s="25">
        <v>8823.34</v>
      </c>
      <c r="DC242" s="25">
        <v>103724.25</v>
      </c>
      <c r="DD242" s="25">
        <v>380935.55</v>
      </c>
      <c r="DE242" s="157">
        <v>481672.44</v>
      </c>
      <c r="DF242" s="157">
        <v>19831.684075890898</v>
      </c>
      <c r="DG242" s="157">
        <v>62257.1583871568</v>
      </c>
      <c r="DH242" s="4">
        <v>0.52719200887902939</v>
      </c>
    </row>
    <row r="243" spans="1:112" x14ac:dyDescent="0.2">
      <c r="A243" s="39">
        <v>44501</v>
      </c>
      <c r="B243" s="48">
        <v>264.77080000000001</v>
      </c>
      <c r="C243" s="150">
        <v>24.1235</v>
      </c>
      <c r="D243" s="150">
        <v>24.292400000000001</v>
      </c>
      <c r="E243" s="49">
        <v>1617.21</v>
      </c>
      <c r="F243" s="95">
        <f t="shared" si="66"/>
        <v>39012.765435000001</v>
      </c>
      <c r="G243" s="51">
        <v>857.27</v>
      </c>
      <c r="H243" s="95">
        <f t="shared" si="67"/>
        <v>20680.352845000001</v>
      </c>
      <c r="I243" s="53">
        <v>-759.94</v>
      </c>
      <c r="J243" s="98">
        <f t="shared" si="68"/>
        <v>-18332.41259</v>
      </c>
      <c r="K243" s="51">
        <v>87.72</v>
      </c>
      <c r="L243" s="95">
        <f t="shared" si="69"/>
        <v>23225.694576000002</v>
      </c>
      <c r="M243" s="51">
        <v>658.46</v>
      </c>
      <c r="N243" s="95">
        <f t="shared" si="70"/>
        <v>15884.359810000002</v>
      </c>
      <c r="O243" s="51">
        <v>15.33</v>
      </c>
      <c r="P243" s="154">
        <f t="shared" si="71"/>
        <v>369.81325500000003</v>
      </c>
      <c r="Q243" s="51">
        <v>643.14</v>
      </c>
      <c r="R243" s="98">
        <f t="shared" si="72"/>
        <v>15514.78779</v>
      </c>
      <c r="S243" s="53">
        <v>176.6</v>
      </c>
      <c r="T243" s="98">
        <f t="shared" si="73"/>
        <v>4260.2101000000002</v>
      </c>
      <c r="U243" s="56">
        <v>2013.23</v>
      </c>
      <c r="V243" s="47">
        <v>1379.0574588412198</v>
      </c>
      <c r="W243" s="100">
        <f>F243/([5]Enlaces!$C$17/100)</f>
        <v>32456.543623128124</v>
      </c>
      <c r="X243" s="47">
        <v>731.02725542187625</v>
      </c>
      <c r="Y243" s="100">
        <f>H243/([5]Enlaces!$C$17/100)</f>
        <v>17204.952450083198</v>
      </c>
      <c r="Z243" s="47">
        <v>-648.03020341934359</v>
      </c>
      <c r="AA243" s="100">
        <f>J243/([5]Enlaces!$C$17/100)</f>
        <v>-15251.591173044926</v>
      </c>
      <c r="AB243" s="47">
        <v>561.49428605350556</v>
      </c>
      <c r="AC243" s="100">
        <f>N243/([5]Enlaces!$C$17/100)</f>
        <v>13214.941605657239</v>
      </c>
      <c r="AD243" s="47">
        <v>13.072483378185826</v>
      </c>
      <c r="AE243" s="100">
        <f>(P243/([5]Enlaces!$C$17/100))</f>
        <v>307.66493760399339</v>
      </c>
      <c r="AF243" s="47">
        <v>548.43033006173721</v>
      </c>
      <c r="AG243" s="100">
        <f>(R243/([5]Enlaces!$C$17/100))</f>
        <v>12907.477362728787</v>
      </c>
      <c r="AH243" s="47">
        <v>150.5936441348739</v>
      </c>
      <c r="AI243" s="100">
        <f>T243/([5]Enlaces!$C$17/100)</f>
        <v>3544.267970049917</v>
      </c>
      <c r="AJ243" s="42">
        <v>365</v>
      </c>
      <c r="AK243" s="45">
        <v>64.099999999999994</v>
      </c>
      <c r="AL243" s="41">
        <v>18478.088265545957</v>
      </c>
      <c r="AM243" s="123">
        <f t="shared" si="74"/>
        <v>445756.16227389791</v>
      </c>
      <c r="AN243" s="128">
        <v>7.3359804004066831E-2</v>
      </c>
      <c r="AO243" s="125">
        <v>2.6209112217303154E-2</v>
      </c>
      <c r="AP243" s="125">
        <v>2.165379307162385E-2</v>
      </c>
      <c r="AQ243" s="125">
        <v>1.8291319244055249E-2</v>
      </c>
      <c r="AR243" s="125">
        <v>1.069586254901167E-2</v>
      </c>
      <c r="AS243" s="125">
        <v>-2.2434922361127208E-2</v>
      </c>
      <c r="AT243" s="125">
        <v>0.12409263960893524</v>
      </c>
      <c r="AU243" s="125">
        <v>0.12198831769795393</v>
      </c>
      <c r="AV243" s="125">
        <v>-2.2573459629559589E-2</v>
      </c>
      <c r="AW243" s="125">
        <v>4.0673680161014136E-3</v>
      </c>
      <c r="AX243" s="125" t="s">
        <v>154</v>
      </c>
      <c r="AY243" s="125">
        <v>1.2609002670546099E-2</v>
      </c>
      <c r="AZ243" s="140">
        <v>3.4817799896716073E-2</v>
      </c>
      <c r="BA243" s="128">
        <v>7.7030841012568629E-3</v>
      </c>
      <c r="BB243" s="125">
        <v>3.6787466544029757E-2</v>
      </c>
      <c r="BC243" s="125">
        <v>2.3496156962398818E-2</v>
      </c>
      <c r="BD243" s="125">
        <v>9.2148582951897096E-2</v>
      </c>
      <c r="BE243" s="125">
        <v>4.3985409068724612E-2</v>
      </c>
      <c r="BF243" s="125">
        <v>1.2049894160435004E-2</v>
      </c>
      <c r="BG243" s="125">
        <v>2.945819700677732E-2</v>
      </c>
      <c r="BH243" s="125">
        <v>-1.9155629751601677E-2</v>
      </c>
      <c r="BI243" s="125">
        <v>5.7223994658694988E-3</v>
      </c>
      <c r="BJ243" s="125">
        <v>1.6403455070913342E-2</v>
      </c>
      <c r="BK243" s="125" t="s">
        <v>154</v>
      </c>
      <c r="BL243" s="125">
        <v>6.9988307344163614E-2</v>
      </c>
      <c r="BM243" s="129">
        <v>2.9803132890608097E-2</v>
      </c>
      <c r="BN243" s="29">
        <v>5577.9824301562812</v>
      </c>
      <c r="BO243" s="29">
        <f t="shared" si="75"/>
        <v>134560.45915387504</v>
      </c>
      <c r="BP243" s="29">
        <v>18193.120115153735</v>
      </c>
      <c r="BQ243" s="26">
        <f t="shared" si="76"/>
        <v>438881.73309791111</v>
      </c>
      <c r="BR243" s="26">
        <v>290.37324086139796</v>
      </c>
      <c r="BS243" s="26">
        <f t="shared" si="77"/>
        <v>7004.8188759199338</v>
      </c>
      <c r="BT243" s="78">
        <v>24061.47578617141</v>
      </c>
      <c r="BU243" s="33">
        <f t="shared" si="78"/>
        <v>580447.01112770604</v>
      </c>
      <c r="BV243" s="45">
        <v>7.42</v>
      </c>
      <c r="BW243" s="34">
        <v>15.39</v>
      </c>
      <c r="BX243" s="30">
        <v>2.7</v>
      </c>
      <c r="BY243" s="27">
        <v>4.7300000000000004</v>
      </c>
      <c r="BZ243" s="27"/>
      <c r="CA243" s="27">
        <v>9.9499999999999993</v>
      </c>
      <c r="CB243" s="79"/>
      <c r="CC243" s="35">
        <v>-0.21</v>
      </c>
      <c r="CD243" s="8">
        <v>24.10690454545454</v>
      </c>
      <c r="CE243" s="9">
        <v>24.275645454545455</v>
      </c>
      <c r="CF243" s="10">
        <v>-1.07</v>
      </c>
      <c r="CG243" s="11">
        <v>0.86</v>
      </c>
      <c r="CH243" s="11">
        <v>2.13</v>
      </c>
      <c r="CI243" s="88">
        <v>2.57</v>
      </c>
      <c r="CJ243" s="12">
        <v>407.1</v>
      </c>
      <c r="CK243" s="22">
        <f t="shared" si="79"/>
        <v>9820.6768499999998</v>
      </c>
      <c r="CL243" s="1">
        <v>405.73</v>
      </c>
      <c r="CM243" s="22">
        <f t="shared" si="80"/>
        <v>9787.6276550000002</v>
      </c>
      <c r="CN243" s="1">
        <v>379.93</v>
      </c>
      <c r="CO243" s="23">
        <f t="shared" si="81"/>
        <v>9165.2413550000001</v>
      </c>
      <c r="CP243" s="1">
        <v>25.8</v>
      </c>
      <c r="CQ243" s="23">
        <f t="shared" si="82"/>
        <v>622.38630000000001</v>
      </c>
      <c r="CR243" s="1">
        <v>1.36</v>
      </c>
      <c r="CS243" s="24">
        <f t="shared" si="83"/>
        <v>32.807960000000001</v>
      </c>
      <c r="CT243" s="82">
        <v>974.36</v>
      </c>
      <c r="CU243" s="22">
        <f t="shared" si="84"/>
        <v>23504.973460000001</v>
      </c>
      <c r="CV243" s="1">
        <v>747.31</v>
      </c>
      <c r="CW243" s="23">
        <f t="shared" si="85"/>
        <v>18027.732785</v>
      </c>
      <c r="CX243" s="1">
        <v>227.04</v>
      </c>
      <c r="CY243" s="24">
        <f t="shared" si="86"/>
        <v>5476.9994399999996</v>
      </c>
      <c r="CZ243" s="85">
        <v>-341.58</v>
      </c>
      <c r="DA243" s="25">
        <f t="shared" si="87"/>
        <v>-8240.1051299999999</v>
      </c>
      <c r="DB243" s="25">
        <v>8836.56</v>
      </c>
      <c r="DC243" s="25">
        <v>109819.63</v>
      </c>
      <c r="DD243" s="25">
        <v>389793.17</v>
      </c>
      <c r="DE243" s="157">
        <v>490215.57</v>
      </c>
      <c r="DF243" s="157">
        <v>20145.553095916101</v>
      </c>
      <c r="DG243" s="157">
        <v>64407.516393018101</v>
      </c>
      <c r="DH243" s="4">
        <v>0.74523875241512272</v>
      </c>
    </row>
    <row r="244" spans="1:112" x14ac:dyDescent="0.2">
      <c r="A244" s="39">
        <v>44531</v>
      </c>
      <c r="B244" s="48">
        <v>279.09269999999998</v>
      </c>
      <c r="C244" s="150">
        <v>24.345400000000001</v>
      </c>
      <c r="D244" s="150">
        <v>24.515799999999999</v>
      </c>
      <c r="E244" s="49">
        <v>1486.33</v>
      </c>
      <c r="F244" s="95">
        <f t="shared" si="66"/>
        <v>36185.298382000001</v>
      </c>
      <c r="G244" s="51">
        <v>816.07</v>
      </c>
      <c r="H244" s="95">
        <f t="shared" si="67"/>
        <v>19867.550578000002</v>
      </c>
      <c r="I244" s="53">
        <v>-670.26</v>
      </c>
      <c r="J244" s="98">
        <f t="shared" si="68"/>
        <v>-16317.747804000001</v>
      </c>
      <c r="K244" s="51">
        <v>86.37</v>
      </c>
      <c r="L244" s="95">
        <f t="shared" si="69"/>
        <v>24105.236498999999</v>
      </c>
      <c r="M244" s="51">
        <v>700.23</v>
      </c>
      <c r="N244" s="95">
        <f t="shared" si="70"/>
        <v>17047.379442000001</v>
      </c>
      <c r="O244" s="51">
        <v>16.47</v>
      </c>
      <c r="P244" s="154">
        <f t="shared" si="71"/>
        <v>400.96873799999997</v>
      </c>
      <c r="Q244" s="51">
        <v>683.76</v>
      </c>
      <c r="R244" s="98">
        <f t="shared" si="72"/>
        <v>16646.410704000002</v>
      </c>
      <c r="S244" s="53">
        <v>179.58</v>
      </c>
      <c r="T244" s="98">
        <f t="shared" si="73"/>
        <v>4371.9469320000007</v>
      </c>
      <c r="U244" s="56">
        <v>2079.27</v>
      </c>
      <c r="V244" s="47">
        <v>1263.5686889261892</v>
      </c>
      <c r="W244" s="100">
        <f>F244/([5]Enlaces!$C$17/100)</f>
        <v>30104.241582362731</v>
      </c>
      <c r="X244" s="47">
        <v>693.76282519494021</v>
      </c>
      <c r="Y244" s="100">
        <f>H244/([5]Enlaces!$C$17/100)</f>
        <v>16528.744241264561</v>
      </c>
      <c r="Z244" s="47">
        <v>-569.80586373124925</v>
      </c>
      <c r="AA244" s="100">
        <f>J244/([5]Enlaces!$C$17/100)</f>
        <v>-13575.497341098171</v>
      </c>
      <c r="AB244" s="47">
        <v>595.28415832741427</v>
      </c>
      <c r="AC244" s="100">
        <f>N244/([5]Enlaces!$C$17/100)</f>
        <v>14182.512014975044</v>
      </c>
      <c r="AD244" s="47">
        <v>14.001585318613186</v>
      </c>
      <c r="AE244" s="100">
        <f>(P244/([5]Enlaces!$C$17/100))</f>
        <v>333.58464059900166</v>
      </c>
      <c r="AF244" s="47">
        <v>581.28257300880102</v>
      </c>
      <c r="AG244" s="100">
        <f>(R244/([5]Enlaces!$C$17/100))</f>
        <v>13848.927374376042</v>
      </c>
      <c r="AH244" s="47">
        <v>152.66573718983341</v>
      </c>
      <c r="AI244" s="100">
        <f>T244/([5]Enlaces!$C$17/100)</f>
        <v>3637.2270648918475</v>
      </c>
      <c r="AJ244" s="42">
        <v>368.5</v>
      </c>
      <c r="AK244" s="45">
        <v>65.05</v>
      </c>
      <c r="AL244" s="41">
        <v>18925.514270819076</v>
      </c>
      <c r="AM244" s="123">
        <f t="shared" si="74"/>
        <v>460749.21512879874</v>
      </c>
      <c r="AN244" s="128">
        <v>4.5897591951607586E-2</v>
      </c>
      <c r="AO244" s="125">
        <v>-1.3656791229750942E-2</v>
      </c>
      <c r="AP244" s="125">
        <v>9.5379352070397161E-3</v>
      </c>
      <c r="AQ244" s="125">
        <v>2.583757175141832E-2</v>
      </c>
      <c r="AR244" s="125">
        <v>-3.4623515448030662E-2</v>
      </c>
      <c r="AS244" s="125">
        <v>1.5993749730676132E-3</v>
      </c>
      <c r="AT244" s="125">
        <v>0.14789441470111808</v>
      </c>
      <c r="AU244" s="125">
        <v>1.5313388663377392E-2</v>
      </c>
      <c r="AV244" s="125">
        <v>1.0526233509577043E-2</v>
      </c>
      <c r="AW244" s="125">
        <v>1.2115511711700444E-2</v>
      </c>
      <c r="AX244" s="125" t="s">
        <v>154</v>
      </c>
      <c r="AY244" s="125">
        <v>8.2961651484683152E-3</v>
      </c>
      <c r="AZ244" s="140">
        <v>3.3416158601845103E-2</v>
      </c>
      <c r="BA244" s="128">
        <v>8.8819392232730721E-4</v>
      </c>
      <c r="BB244" s="125">
        <v>1.0282591726495602</v>
      </c>
      <c r="BC244" s="125">
        <v>6.5485923386870759E-2</v>
      </c>
      <c r="BD244" s="125">
        <v>-1.5928743903930953E-2</v>
      </c>
      <c r="BE244" s="125">
        <v>1.9498155082849244E-2</v>
      </c>
      <c r="BF244" s="125">
        <v>1.4749733349810334E-3</v>
      </c>
      <c r="BG244" s="125">
        <v>2.8854596273976796E-2</v>
      </c>
      <c r="BH244" s="125">
        <v>-4.7363427064187724E-2</v>
      </c>
      <c r="BI244" s="125">
        <v>2.161433050080741E-2</v>
      </c>
      <c r="BJ244" s="125">
        <v>1.5995162520612727E-2</v>
      </c>
      <c r="BK244" s="125" t="s">
        <v>154</v>
      </c>
      <c r="BL244" s="125">
        <v>0.13898583414451737</v>
      </c>
      <c r="BM244" s="129">
        <v>3.6007430311580269E-2</v>
      </c>
      <c r="BN244" s="29">
        <v>5666.3424914084189</v>
      </c>
      <c r="BO244" s="29">
        <f t="shared" si="75"/>
        <v>137949.37449033454</v>
      </c>
      <c r="BP244" s="29">
        <v>18359.243783153775</v>
      </c>
      <c r="BQ244" s="26">
        <f t="shared" si="76"/>
        <v>446963.13359839196</v>
      </c>
      <c r="BR244" s="26">
        <v>607.01886749141272</v>
      </c>
      <c r="BS244" s="26">
        <f t="shared" si="77"/>
        <v>14778.11713662544</v>
      </c>
      <c r="BT244" s="78">
        <v>24632.605554528349</v>
      </c>
      <c r="BU244" s="33">
        <f t="shared" si="78"/>
        <v>599690.6352672145</v>
      </c>
      <c r="BV244" s="45">
        <v>7.33</v>
      </c>
      <c r="BW244" s="34">
        <v>15.08</v>
      </c>
      <c r="BX244" s="30">
        <v>2.71</v>
      </c>
      <c r="BY244" s="27">
        <v>4.6100000000000003</v>
      </c>
      <c r="BZ244" s="27"/>
      <c r="CA244" s="27">
        <v>9.27</v>
      </c>
      <c r="CB244" s="79"/>
      <c r="CC244" s="35">
        <v>-0.67</v>
      </c>
      <c r="CD244" s="8">
        <v>24.243908695652181</v>
      </c>
      <c r="CE244" s="9">
        <v>24.413608695652176</v>
      </c>
      <c r="CF244" s="10">
        <v>-2.02</v>
      </c>
      <c r="CG244" s="11">
        <v>0.56999999999999995</v>
      </c>
      <c r="CH244" s="11">
        <v>1.29</v>
      </c>
      <c r="CI244" s="88">
        <v>4.3499999999999996</v>
      </c>
      <c r="CJ244" s="12">
        <v>564.1</v>
      </c>
      <c r="CK244" s="22">
        <f t="shared" si="79"/>
        <v>13733.240140000002</v>
      </c>
      <c r="CL244" s="1">
        <v>561.41</v>
      </c>
      <c r="CM244" s="22">
        <f t="shared" si="80"/>
        <v>13667.751013999999</v>
      </c>
      <c r="CN244" s="1">
        <v>526.46</v>
      </c>
      <c r="CO244" s="23">
        <f t="shared" si="81"/>
        <v>12816.879284000002</v>
      </c>
      <c r="CP244" s="1">
        <v>34.96</v>
      </c>
      <c r="CQ244" s="23">
        <f t="shared" si="82"/>
        <v>851.11518400000011</v>
      </c>
      <c r="CR244" s="1">
        <v>2.69</v>
      </c>
      <c r="CS244" s="24">
        <f t="shared" si="83"/>
        <v>65.489125999999999</v>
      </c>
      <c r="CT244" s="82">
        <v>1170.9000000000001</v>
      </c>
      <c r="CU244" s="22">
        <f t="shared" si="84"/>
        <v>28506.028860000002</v>
      </c>
      <c r="CV244" s="1">
        <v>764.31</v>
      </c>
      <c r="CW244" s="23">
        <f t="shared" si="85"/>
        <v>18607.432674</v>
      </c>
      <c r="CX244" s="1">
        <v>406.59</v>
      </c>
      <c r="CY244" s="24">
        <f t="shared" si="86"/>
        <v>9898.5961860000007</v>
      </c>
      <c r="CZ244" s="85">
        <v>-202.9</v>
      </c>
      <c r="DA244" s="25">
        <f t="shared" si="87"/>
        <v>-4939.6816600000002</v>
      </c>
      <c r="DB244" s="25">
        <v>8677.56</v>
      </c>
      <c r="DC244" s="25">
        <v>114893.79</v>
      </c>
      <c r="DD244" s="25">
        <v>402017.98</v>
      </c>
      <c r="DE244" s="157">
        <v>503547.58</v>
      </c>
      <c r="DF244" s="157">
        <v>20079.562828193</v>
      </c>
      <c r="DG244" s="157">
        <v>64463.625219825102</v>
      </c>
      <c r="DH244" s="4">
        <v>0.95890410958903161</v>
      </c>
    </row>
    <row r="245" spans="1:112" ht="13.5" thickBot="1" x14ac:dyDescent="0.25">
      <c r="A245" s="40">
        <v>44562</v>
      </c>
      <c r="B245" s="59">
        <v>246.58179999999999</v>
      </c>
      <c r="C245" s="150">
        <v>24.479099999999999</v>
      </c>
      <c r="D245" s="150">
        <v>24.650500000000001</v>
      </c>
      <c r="E245" s="50">
        <v>1441.19</v>
      </c>
      <c r="F245" s="95">
        <f t="shared" si="66"/>
        <v>35279.034129</v>
      </c>
      <c r="G245" s="52">
        <v>900.53</v>
      </c>
      <c r="H245" s="95">
        <f t="shared" si="67"/>
        <v>22044.163923</v>
      </c>
      <c r="I245" s="54">
        <v>-540.66999999999996</v>
      </c>
      <c r="J245" s="98">
        <f t="shared" si="68"/>
        <v>-13235.114996999999</v>
      </c>
      <c r="K245" s="52">
        <v>89.19</v>
      </c>
      <c r="L245" s="95">
        <f t="shared" si="69"/>
        <v>21992.630741999998</v>
      </c>
      <c r="M245" s="52">
        <v>585.41999999999996</v>
      </c>
      <c r="N245" s="95">
        <f t="shared" si="70"/>
        <v>14330.554721999999</v>
      </c>
      <c r="O245" s="52">
        <v>15.8</v>
      </c>
      <c r="P245" s="154">
        <f t="shared" si="71"/>
        <v>386.76978000000003</v>
      </c>
      <c r="Q245" s="52">
        <v>569.62</v>
      </c>
      <c r="R245" s="98">
        <f t="shared" si="72"/>
        <v>13943.784942</v>
      </c>
      <c r="S245" s="54">
        <v>142.43</v>
      </c>
      <c r="T245" s="98">
        <f t="shared" si="73"/>
        <v>3486.5582129999998</v>
      </c>
      <c r="U245" s="58">
        <v>1596.86</v>
      </c>
      <c r="V245" s="47">
        <v>1214.9705145688349</v>
      </c>
      <c r="W245" s="100">
        <f>F245/([5]Enlaces!$C$17/100)</f>
        <v>29350.27797753744</v>
      </c>
      <c r="X245" s="47">
        <v>759.17637333361517</v>
      </c>
      <c r="Y245" s="100">
        <f>H245/([5]Enlaces!$C$17/100)</f>
        <v>18339.570651414309</v>
      </c>
      <c r="Z245" s="47">
        <v>-455.80257156372988</v>
      </c>
      <c r="AA245" s="100">
        <f>J245/([5]Enlaces!$C$17/100)</f>
        <v>-11010.91097920133</v>
      </c>
      <c r="AB245" s="47">
        <v>493.52829164710226</v>
      </c>
      <c r="AC245" s="100">
        <f>N245/([5]Enlaces!$C$17/100)</f>
        <v>11922.258504159734</v>
      </c>
      <c r="AD245" s="47">
        <v>13.319919046196263</v>
      </c>
      <c r="AE245" s="100">
        <f>(P245/([5]Enlaces!$C$17/100))</f>
        <v>321.77186356073213</v>
      </c>
      <c r="AF245" s="47">
        <v>480.20837260090599</v>
      </c>
      <c r="AG245" s="100">
        <f>(R245/([5]Enlaces!$C$17/100))</f>
        <v>11600.486640599001</v>
      </c>
      <c r="AH245" s="47">
        <v>120.07316897150214</v>
      </c>
      <c r="AI245" s="100">
        <f>T245/([5]Enlaces!$C$17/100)</f>
        <v>2900.6307928452579</v>
      </c>
      <c r="AJ245" s="43">
        <v>373</v>
      </c>
      <c r="AK245" s="46">
        <v>58.57</v>
      </c>
      <c r="AL245" s="41">
        <v>18715.428848006424</v>
      </c>
      <c r="AM245" s="123">
        <f t="shared" si="74"/>
        <v>458136.85431323404</v>
      </c>
      <c r="AN245" s="130">
        <v>8.0752704835842737E-2</v>
      </c>
      <c r="AO245" s="131">
        <v>-1.3481667191984292E-2</v>
      </c>
      <c r="AP245" s="131">
        <v>1.4394800024941423E-2</v>
      </c>
      <c r="AQ245" s="131">
        <v>-4.8884124623593816E-4</v>
      </c>
      <c r="AR245" s="131">
        <v>1.8211736204193363E-2</v>
      </c>
      <c r="AS245" s="131">
        <v>-2.3947502760559125E-2</v>
      </c>
      <c r="AT245" s="131">
        <v>0.12786956865235277</v>
      </c>
      <c r="AU245" s="131">
        <v>-0.16017081718489679</v>
      </c>
      <c r="AV245" s="131">
        <v>4.4371025273712839E-3</v>
      </c>
      <c r="AW245" s="131">
        <v>5.6889772092580948E-3</v>
      </c>
      <c r="AX245" s="131" t="s">
        <v>154</v>
      </c>
      <c r="AY245" s="131">
        <v>2.903217537099656E-2</v>
      </c>
      <c r="AZ245" s="141">
        <v>3.6197553766115442E-2</v>
      </c>
      <c r="BA245" s="130">
        <v>2.1025307521524983E-3</v>
      </c>
      <c r="BB245" s="131">
        <v>-1.667626510257203E-3</v>
      </c>
      <c r="BC245" s="131">
        <v>4.0356550245651102E-2</v>
      </c>
      <c r="BD245" s="131">
        <v>2.0410768528602574E-3</v>
      </c>
      <c r="BE245" s="131">
        <v>-2.265005711769863E-2</v>
      </c>
      <c r="BF245" s="131">
        <v>2.5298602395866787E-3</v>
      </c>
      <c r="BG245" s="131">
        <v>3.1765300064994451E-2</v>
      </c>
      <c r="BH245" s="131">
        <v>0.19142321482367075</v>
      </c>
      <c r="BI245" s="131">
        <v>3.2533674475483387E-3</v>
      </c>
      <c r="BJ245" s="131">
        <v>8.3393381602270278E-3</v>
      </c>
      <c r="BK245" s="131" t="s">
        <v>154</v>
      </c>
      <c r="BL245" s="131">
        <v>-0.15547365821528669</v>
      </c>
      <c r="BM245" s="132">
        <v>-1.4291526656578846E-2</v>
      </c>
      <c r="BN245" s="31">
        <v>5707.6202825471728</v>
      </c>
      <c r="BO245" s="29">
        <f t="shared" si="75"/>
        <v>139717.40765850048</v>
      </c>
      <c r="BP245" s="29">
        <v>18621.316534003785</v>
      </c>
      <c r="BQ245" s="26">
        <f t="shared" si="76"/>
        <v>455833.06956753205</v>
      </c>
      <c r="BR245" s="26">
        <v>257.89856465224671</v>
      </c>
      <c r="BS245" s="26">
        <f t="shared" si="77"/>
        <v>6313.1247539788119</v>
      </c>
      <c r="BT245" s="78">
        <v>24586.835381203204</v>
      </c>
      <c r="BU245" s="33">
        <f t="shared" si="78"/>
        <v>601863.60198001133</v>
      </c>
      <c r="BV245" s="46">
        <v>7.3</v>
      </c>
      <c r="BW245" s="36">
        <v>15.2</v>
      </c>
      <c r="BX245" s="31">
        <v>2.7</v>
      </c>
      <c r="BY245" s="28">
        <v>4.49</v>
      </c>
      <c r="BZ245" s="28"/>
      <c r="CA245" s="28">
        <v>8.5</v>
      </c>
      <c r="CB245" s="80"/>
      <c r="CC245" s="37">
        <v>-1.59</v>
      </c>
      <c r="CD245" s="60">
        <v>24.428790476190482</v>
      </c>
      <c r="CE245" s="61">
        <v>24.599790476190474</v>
      </c>
      <c r="CF245" s="13">
        <v>-2.59</v>
      </c>
      <c r="CG245" s="14">
        <v>0.28000000000000003</v>
      </c>
      <c r="CH245" s="14">
        <v>0.82</v>
      </c>
      <c r="CI245" s="89">
        <v>4.45</v>
      </c>
      <c r="CJ245" s="15">
        <v>418.6</v>
      </c>
      <c r="CK245" s="22">
        <f t="shared" si="79"/>
        <v>10246.95126</v>
      </c>
      <c r="CL245" s="16">
        <v>415.03</v>
      </c>
      <c r="CM245" s="22">
        <f t="shared" si="80"/>
        <v>10159.560872999999</v>
      </c>
      <c r="CN245" s="16">
        <v>367.42</v>
      </c>
      <c r="CO245" s="23">
        <f t="shared" si="81"/>
        <v>8994.1109219999998</v>
      </c>
      <c r="CP245" s="16">
        <v>47.61</v>
      </c>
      <c r="CQ245" s="23">
        <f t="shared" si="82"/>
        <v>1165.4499509999998</v>
      </c>
      <c r="CR245" s="16">
        <v>3.57</v>
      </c>
      <c r="CS245" s="24">
        <f t="shared" si="83"/>
        <v>87.39038699999999</v>
      </c>
      <c r="CT245" s="83">
        <v>274.47000000000003</v>
      </c>
      <c r="CU245" s="22">
        <f t="shared" si="84"/>
        <v>6718.778577</v>
      </c>
      <c r="CV245" s="16">
        <v>242.29</v>
      </c>
      <c r="CW245" s="23">
        <f t="shared" si="85"/>
        <v>5931.0411389999999</v>
      </c>
      <c r="CX245" s="16">
        <v>32.19</v>
      </c>
      <c r="CY245" s="24">
        <f t="shared" si="86"/>
        <v>787.98222899999996</v>
      </c>
      <c r="CZ245" s="86">
        <v>172.75</v>
      </c>
      <c r="DA245" s="25">
        <f t="shared" si="87"/>
        <v>4228.7645249999996</v>
      </c>
      <c r="DB245" s="25">
        <v>8530.9</v>
      </c>
      <c r="DC245" s="25">
        <v>115966.25</v>
      </c>
      <c r="DD245" s="25">
        <v>405651.44</v>
      </c>
      <c r="DE245" s="158">
        <v>508764.87</v>
      </c>
      <c r="DF245" s="158">
        <v>19633.713272721801</v>
      </c>
      <c r="DG245" s="158">
        <v>62425.484867578103</v>
      </c>
      <c r="DH245" s="4">
        <v>1.2211668928086894</v>
      </c>
    </row>
    <row r="246" spans="1:112" x14ac:dyDescent="0.2"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</row>
  </sheetData>
  <mergeCells count="32">
    <mergeCell ref="AW3:AX3"/>
    <mergeCell ref="BE3:BF3"/>
    <mergeCell ref="BJ3:BK3"/>
    <mergeCell ref="AN2:AZ2"/>
    <mergeCell ref="BA2:BM2"/>
    <mergeCell ref="AJ2:AJ4"/>
    <mergeCell ref="AK2:AK4"/>
    <mergeCell ref="AL2:AL4"/>
    <mergeCell ref="AM2:AM4"/>
    <mergeCell ref="AR3:AS3"/>
    <mergeCell ref="CD2:CE2"/>
    <mergeCell ref="CD3:CE3"/>
    <mergeCell ref="BV3:CC3"/>
    <mergeCell ref="BV2:CC2"/>
    <mergeCell ref="BN2:BU2"/>
    <mergeCell ref="BN3:BU3"/>
    <mergeCell ref="DC3:DE3"/>
    <mergeCell ref="DC2:DE2"/>
    <mergeCell ref="A2:A4"/>
    <mergeCell ref="B2:B4"/>
    <mergeCell ref="V2:AI3"/>
    <mergeCell ref="E2:T3"/>
    <mergeCell ref="U2:U4"/>
    <mergeCell ref="C2:D3"/>
    <mergeCell ref="CZ2:DA2"/>
    <mergeCell ref="CZ3:DA3"/>
    <mergeCell ref="CT3:CY3"/>
    <mergeCell ref="CJ3:CS3"/>
    <mergeCell ref="CT2:CY2"/>
    <mergeCell ref="CJ2:CS2"/>
    <mergeCell ref="CF2:CI2"/>
    <mergeCell ref="CF3:CI3"/>
  </mergeCells>
  <printOptions horizontalCentered="1"/>
  <pageMargins left="0.27559055118110237" right="0.39370078740157483" top="0.6692913385826772" bottom="0.6692913385826772" header="0" footer="0"/>
  <pageSetup scale="29" orientation="portrait" r:id="rId1"/>
  <rowBreaks count="81" manualBreakCount="81">
    <brk id="4" min="66" max="68" man="1"/>
    <brk id="7" min="66" max="68" man="1"/>
    <brk id="10" min="66" max="68" man="1"/>
    <brk id="13" min="66" max="68" man="1"/>
    <brk id="16" min="66" max="68" man="1"/>
    <brk id="19" min="66" max="68" man="1"/>
    <brk id="22" min="66" max="68" man="1"/>
    <brk id="25" min="66" max="68" man="1"/>
    <brk id="28" min="66" max="68" man="1"/>
    <brk id="31" min="66" max="68" man="1"/>
    <brk id="34" min="66" max="68" man="1"/>
    <brk id="37" min="66" max="68" man="1"/>
    <brk id="40" min="66" max="68" man="1"/>
    <brk id="43" min="66" max="68" man="1"/>
    <brk id="46" min="66" max="68" man="1"/>
    <brk id="49" min="66" max="68" man="1"/>
    <brk id="52" min="66" max="68" man="1"/>
    <brk id="55" min="66" max="68" man="1"/>
    <brk id="58" min="66" max="68" man="1"/>
    <brk id="61" min="66" max="68" man="1"/>
    <brk id="64" min="66" max="68" man="1"/>
    <brk id="67" min="66" max="68" man="1"/>
    <brk id="70" min="66" max="68" man="1"/>
    <brk id="73" min="66" max="68" man="1"/>
    <brk id="76" min="66" max="68" man="1"/>
    <brk id="79" min="66" max="68" man="1"/>
    <brk id="82" min="66" max="68" man="1"/>
    <brk id="85" min="66" max="68" man="1"/>
    <brk id="88" min="66" max="68" man="1"/>
    <brk id="91" min="66" max="68" man="1"/>
    <brk id="94" min="66" max="68" man="1"/>
    <brk id="97" min="66" max="68" man="1"/>
    <brk id="100" min="66" max="68" man="1"/>
    <brk id="103" min="66" max="68" man="1"/>
    <brk id="106" min="66" max="68" man="1"/>
    <brk id="109" min="66" max="68" man="1"/>
    <brk id="112" min="66" max="68" man="1"/>
    <brk id="115" min="66" max="68" man="1"/>
    <brk id="118" min="66" max="68" man="1"/>
    <brk id="121" min="66" max="68" man="1"/>
    <brk id="124" min="66" max="68" man="1"/>
    <brk id="127" max="16383" man="1"/>
    <brk id="130" max="16383" man="1"/>
    <brk id="133" max="16383" man="1"/>
    <brk id="136" min="66" max="68" man="1"/>
    <brk id="139" max="16383" man="1"/>
    <brk id="142" max="16383" man="1"/>
    <brk id="145" max="16383" man="1"/>
    <brk id="148" min="66" max="68" man="1"/>
    <brk id="151" max="16383" man="1"/>
    <brk id="154" max="16383" man="1"/>
    <brk id="157" max="16383" man="1"/>
    <brk id="160" min="66" max="68" man="1"/>
    <brk id="163" max="16383" man="1"/>
    <brk id="166" max="16383" man="1"/>
    <brk id="169" max="16383" man="1"/>
    <brk id="172" min="66" max="68" man="1"/>
    <brk id="175" max="16383" man="1"/>
    <brk id="178" max="16383" man="1"/>
    <brk id="181" max="16383" man="1"/>
    <brk id="184" max="16383" man="1"/>
    <brk id="187" max="16383" man="1"/>
    <brk id="190" max="16383" man="1"/>
    <brk id="193" max="16383" man="1"/>
    <brk id="196" max="16383" man="1"/>
    <brk id="199" max="16383" man="1"/>
    <brk id="202" max="16383" man="1"/>
    <brk id="205" max="16383" man="1"/>
    <brk id="208" max="16383" man="1"/>
    <brk id="211" max="16383" man="1"/>
    <brk id="214" max="16383" man="1"/>
    <brk id="217" max="16383" man="1"/>
    <brk id="220" max="16383" man="1"/>
    <brk id="223" max="16383" man="1"/>
    <brk id="226" max="16383" man="1"/>
    <brk id="229" max="16383" man="1"/>
    <brk id="232" min="66" max="68" man="1"/>
    <brk id="235" min="66" max="68" man="1"/>
    <brk id="238" min="66" max="68" man="1"/>
    <brk id="241" min="66" max="68" man="1"/>
    <brk id="244" min="66" max="6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Enlaces</vt:lpstr>
      <vt:lpstr>Resumen Variables</vt:lpstr>
      <vt:lpstr>'Resumen Variables'!Área_de_impresión</vt:lpstr>
      <vt:lpstr>'Resumen Variables'!Títulos_a_imprimir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 J. Rosales Raudales</dc:creator>
  <cp:keywords/>
  <dc:description/>
  <cp:lastModifiedBy>Fredy Antonio Vides Romero</cp:lastModifiedBy>
  <cp:revision/>
  <dcterms:created xsi:type="dcterms:W3CDTF">2015-06-05T18:19:34Z</dcterms:created>
  <dcterms:modified xsi:type="dcterms:W3CDTF">2023-08-03T21:05:08Z</dcterms:modified>
  <cp:category/>
  <cp:contentStatus/>
</cp:coreProperties>
</file>