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<sst xmlns="http://schemas.openxmlformats.org/spreadsheetml/2006/main" count="185" uniqueCount="178">
  <si>
    <r>
      <rPr>
        <sz val="11"/>
        <color rgb="FF000000"/>
        <rFont val="Calibri"/>
        <family val="2"/>
        <charset val="1"/>
      </rPr>
      <t xml:space="preserve">                                </t>
    </r>
    <r>
      <rPr>
        <b val="true"/>
        <sz val="13.4"/>
        <color rgb="FF366092"/>
        <rFont val="Arial"/>
        <family val="2"/>
        <charset val="204"/>
      </rPr>
      <t xml:space="preserve">DUFOUR 390 Grand Large</t>
    </r>
  </si>
  <si>
    <r>
      <rPr>
        <sz val="11"/>
        <color rgb="FF000000"/>
        <rFont val="Calibri"/>
        <family val="2"/>
        <charset val="1"/>
      </rPr>
      <t xml:space="preserve">                                          </t>
    </r>
    <r>
      <rPr>
        <sz val="8"/>
        <color rgb="FF000000"/>
        <rFont val="Arial"/>
        <family val="2"/>
        <charset val="204"/>
      </rPr>
      <t xml:space="preserve">Тариф А20-02</t>
    </r>
  </si>
  <si>
    <t xml:space="preserve">БАЗОВАЯ ЦЕНА</t>
  </si>
  <si>
    <t xml:space="preserve">3 каюты, 2 туалета, L-образный камбуз правый борт</t>
  </si>
  <si>
    <t xml:space="preserve">Внутренняя отделка из древесины Moabi/ рабочая поверхность на камбузе из материала CORIAN белого цвета/
стратифицированные пайолы цвета Венге</t>
  </si>
  <si>
    <t xml:space="preserve">Обивка мебели в салоне материалом SAHARA BEIGE</t>
  </si>
  <si>
    <t xml:space="preserve">Двигатель 30л.с., трансмиссия Saildrive</t>
  </si>
  <si>
    <t xml:space="preserve">Длинный чугунный киль 1,95м.</t>
  </si>
  <si>
    <t xml:space="preserve">Грот со сквозными латами + автоматический стаксель</t>
  </si>
  <si>
    <t xml:space="preserve">Фиксированный бушприт</t>
  </si>
  <si>
    <t xml:space="preserve">Жалюзи для палубных люков</t>
  </si>
  <si>
    <t xml:space="preserve">Автоматическая система взятия рифов из кокпита</t>
  </si>
  <si>
    <t xml:space="preserve">LED навигационные огни</t>
  </si>
  <si>
    <t xml:space="preserve">Кожаное покрытие штурвалов</t>
  </si>
  <si>
    <t xml:space="preserve">Трапик для купания из нержавеющей стали</t>
  </si>
  <si>
    <t xml:space="preserve">Автоматическая осушительная душевая помпа</t>
  </si>
  <si>
    <t xml:space="preserve">WC большего размера</t>
  </si>
  <si>
    <t xml:space="preserve">LED освещение в интерьере</t>
  </si>
  <si>
    <t xml:space="preserve">ДОПОЛНИТЕЛЬНАЯ КОМПЛЕКТАЦИЯ</t>
  </si>
  <si>
    <t xml:space="preserve">2 каюты, 2 туалета, L-образный камбуз правый борт</t>
  </si>
  <si>
    <t xml:space="preserve">3 каюты, 3 туалета, камбуз вдоль борта левый борт</t>
  </si>
  <si>
    <t xml:space="preserve">Внутренняя отделка из древесины дуба/ рабочая поверхность на камбузе из материала CORIAN серого цвета/
стратифицированные пайолы из древесины дуба</t>
  </si>
  <si>
    <t xml:space="preserve">Внутренняя отделка из тика/ рабочая поверхность на камбузе из материала CORIAN серого цвета/ стратифицированные
пайолы из древесины дуба</t>
  </si>
  <si>
    <t xml:space="preserve">Пайолы Moabi с белой расшивкой</t>
  </si>
  <si>
    <t xml:space="preserve">Пайолы "Luxury Parquet"</t>
  </si>
  <si>
    <t xml:space="preserve">Короткий чугунный киль 1,75м.</t>
  </si>
  <si>
    <t xml:space="preserve">Выдвижное носовое подруливающее устройство</t>
  </si>
  <si>
    <t xml:space="preserve">Матча с закруткой + закручивающийся грот без лат</t>
  </si>
  <si>
    <t xml:space="preserve">Доплата за более мощный двигатель 50л.с., трансмиссия Saildrive</t>
  </si>
  <si>
    <t xml:space="preserve">ВЕРСИИ</t>
  </si>
  <si>
    <t xml:space="preserve">ВЕРСИЯ CONFORT</t>
  </si>
  <si>
    <t xml:space="preserve">Камбуз с 2-х комфорочной плитой</t>
  </si>
  <si>
    <t xml:space="preserve">Тиковое покрытие банок в кокпите</t>
  </si>
  <si>
    <t xml:space="preserve">Палубный душ (холодный/ горячий)</t>
  </si>
  <si>
    <t xml:space="preserve">Зарядное устройство для аккумуляторных батарей 25A</t>
  </si>
  <si>
    <t xml:space="preserve">Вторая сервисная аккумуляторная батарея</t>
  </si>
  <si>
    <t xml:space="preserve">Бойлер 40л.</t>
  </si>
  <si>
    <t xml:space="preserve">220V + розетка для береговой сети + розетки в каютах и салоне</t>
  </si>
  <si>
    <t xml:space="preserve">Панорамные иллюминаторы из кормовой каюты в кокпит (не открывающиеся)</t>
  </si>
  <si>
    <t xml:space="preserve">Электрическая якорная лебёдка 700W с дистанционным управлением</t>
  </si>
  <si>
    <t xml:space="preserve">Стол в кокпите</t>
  </si>
  <si>
    <t xml:space="preserve">Шторы с москитной сеткой (вместо простых рулонных)</t>
  </si>
  <si>
    <t xml:space="preserve">Винный шкаф (дерево)</t>
  </si>
  <si>
    <t xml:space="preserve">Жесткая оттяжка гика</t>
  </si>
  <si>
    <t xml:space="preserve">Lazy-bag + lazy-jacks (цвет "Beige chine")</t>
  </si>
  <si>
    <t xml:space="preserve">Кронштейн для повестного мотора</t>
  </si>
  <si>
    <t xml:space="preserve">Погон гикашкота на крыше рубки</t>
  </si>
  <si>
    <t xml:space="preserve">ВЕРСИЯ ADVENTURE (требуется ВЕРСИЯ CONFORT)</t>
  </si>
  <si>
    <r>
      <rPr>
        <sz val="8"/>
        <color rgb="FF000000"/>
        <rFont val="Arial"/>
        <family val="2"/>
        <charset val="204"/>
      </rPr>
      <t xml:space="preserve">Тиковое покрытие на откидной платформе и в кокпите: □ натуральный тик с черной расшивкой /</t>
    </r>
    <r>
      <rPr>
        <sz val="11"/>
        <color rgb="FF000000"/>
        <rFont val="Calibri"/>
        <family val="2"/>
        <charset val="1"/>
      </rPr>
      <t xml:space="preserve">       </t>
    </r>
    <r>
      <rPr>
        <sz val="8"/>
        <color rgb="FF000000"/>
        <rFont val="Arial"/>
        <family val="2"/>
        <charset val="204"/>
      </rPr>
      <t xml:space="preserve">□синтетический
тик (с расшивкой □ черной □ серой)</t>
    </r>
  </si>
  <si>
    <t xml:space="preserve">Радио/CD проигрыватель, совместимый с MP3</t>
  </si>
  <si>
    <t xml:space="preserve">2 динамика в кокпите для радио/CD</t>
  </si>
  <si>
    <t xml:space="preserve">Спрейхуд (цвет "Beige chine")</t>
  </si>
  <si>
    <t xml:space="preserve">Мягкие сидения для кокпита без спинок (цвет "Beige chine")</t>
  </si>
  <si>
    <t xml:space="preserve">Мягкие сидения на корме (цвет "Beige chine")</t>
  </si>
  <si>
    <t xml:space="preserve">Мягкие спинки для сидения рулевого (комплект из 2) (цвет "Beige chine")</t>
  </si>
  <si>
    <t xml:space="preserve">6 больших полотенец 100х150см + 6 стандартных полотенец 50х100см с символикой Dufour</t>
  </si>
  <si>
    <t xml:space="preserve">Обеденный набор посуды на 6 персон с символикой Dufour</t>
  </si>
  <si>
    <t xml:space="preserve">ПАКЕТЫ</t>
  </si>
  <si>
    <t xml:space="preserve">ПАКЕТ GRAND PRIX</t>
  </si>
  <si>
    <t xml:space="preserve">Грот Offshore вместо грота из материала DACRON</t>
  </si>
  <si>
    <t xml:space="preserve">Генуя Offshor 108% вместо 100% автоматического стакселя из материала Dacron</t>
  </si>
  <si>
    <t xml:space="preserve">Закрутка стакселя под палубой</t>
  </si>
  <si>
    <t xml:space="preserve">Немецкая система приводки гикашкота</t>
  </si>
  <si>
    <t xml:space="preserve">Оборудование для асимметричного спинакера</t>
  </si>
  <si>
    <t xml:space="preserve">Регулировка ахтерштага</t>
  </si>
  <si>
    <t xml:space="preserve">2-х лопастной складывающийся винт (□ для 30л.с. □ для 50л.с.)</t>
  </si>
  <si>
    <t xml:space="preserve">Гоночные штурвалы из фибергласа (□ черные □ белые)</t>
  </si>
  <si>
    <t xml:space="preserve">2 ручные лебёдки для немецкой системы/ генуи/ спинакера - Т40</t>
  </si>
  <si>
    <t xml:space="preserve">ПАКЕТ ELECTRONIC SAILING</t>
  </si>
  <si>
    <t xml:space="preserve">Нав. приборы лаг, эхолот, ветроуказатель + 1 экран I70</t>
  </si>
  <si>
    <t xml:space="preserve">Автопилот Raymarine Evolution с роторным двигателем Lewmar и контрольной панелью
P70</t>
  </si>
  <si>
    <t xml:space="preserve">Ray50 VHF radio DSC</t>
  </si>
  <si>
    <t xml:space="preserve">ПАКЕТ CRUISING</t>
  </si>
  <si>
    <t xml:space="preserve">GPS AXIOM 9 на столе в кокпите</t>
  </si>
  <si>
    <t xml:space="preserve">AIS 700 Transceiver</t>
  </si>
  <si>
    <t xml:space="preserve">VHF динамик в кокпите</t>
  </si>
  <si>
    <t xml:space="preserve">ПАКЕТ ELECTRONIC TRANSAT (дополнение к CRUISING)</t>
  </si>
  <si>
    <t xml:space="preserve">GPS AXIOM 12 PRO на столе в кокпите вместо AXIOM 9</t>
  </si>
  <si>
    <t xml:space="preserve">Радиостанция VHF Ray60 + дополнительный микрофон Ray Mic на посту управления</t>
  </si>
  <si>
    <t xml:space="preserve">DUFOUR CONNECT EUROPE- Real time boat monitoring &amp; geolocalisation</t>
  </si>
  <si>
    <t xml:space="preserve">Модуль + GSM / GPS антенна + датчик воды на борту</t>
  </si>
  <si>
    <t xml:space="preserve">1 год действия регион Europe (a)</t>
  </si>
  <si>
    <t xml:space="preserve">Полный доступ к Dufour Community Service</t>
  </si>
  <si>
    <t xml:space="preserve">DUFOUR CONNECT GLOBAL SELECT - Real time boat monitoring &amp; geolocalisation</t>
  </si>
  <si>
    <t xml:space="preserve">1 год действия регион Global Select (b)</t>
  </si>
  <si>
    <t xml:space="preserve">DUFOUR CONNECT GLOBAL EXTEND - Real time boat monitoring &amp; geolocalisation</t>
  </si>
  <si>
    <t xml:space="preserve">1 год действия регион Global Extend (c)</t>
  </si>
  <si>
    <t xml:space="preserve">ОПЦИИ</t>
  </si>
  <si>
    <t xml:space="preserve">КОРПУС</t>
  </si>
  <si>
    <t xml:space="preserve">Антиобрастающее покрытие корпуса черного цвета</t>
  </si>
  <si>
    <t xml:space="preserve">Дополнительное антиосмосовое эпоксидное покрытие подводной части корпуса</t>
  </si>
  <si>
    <t xml:space="preserve">ДВИГАТЕЛЬ</t>
  </si>
  <si>
    <t xml:space="preserve">2-х лопастной складывающийся винт (для двигателя 30 л.с.)</t>
  </si>
  <si>
    <t xml:space="preserve">2-х лопастной складывающийся винт (для двигателя 50 л.с.)</t>
  </si>
  <si>
    <t xml:space="preserve">ПАРУСА И ТАКЕЛАЖ</t>
  </si>
  <si>
    <t xml:space="preserve">Генуя 108% Dacron вместо автоматического стакселя, закрутка генуи flat deck, регулируемый пагон</t>
  </si>
  <si>
    <t xml:space="preserve">2 ручные лебёдки Т40 для немецкой системы проводки гикашкота/ стаксельшкотов/ спинакера</t>
  </si>
  <si>
    <t xml:space="preserve">2 ручные лебёдки Т45 для немецкой системы/ генуи/ спинакера</t>
  </si>
  <si>
    <t xml:space="preserve">2 электрические лебёдки для немецкой системы/ генуи/ спинакера - Т40</t>
  </si>
  <si>
    <t xml:space="preserve">1 электрическая фаловая лебёдка - Т40 (по правому борту)</t>
  </si>
  <si>
    <t xml:space="preserve">2 электрическая фаловая лебёдка - Т40 (по левому борту)</t>
  </si>
  <si>
    <t xml:space="preserve">Оборудование для асимметричного спинакера (требуется кормовой вариант лебёдки)</t>
  </si>
  <si>
    <t xml:space="preserve">Дополнительный съёмный штаг с талрепом "пеликан"</t>
  </si>
  <si>
    <t xml:space="preserve">Регулировка ахтерштагов</t>
  </si>
  <si>
    <t xml:space="preserve">Code zero с системой закрутки</t>
  </si>
  <si>
    <t xml:space="preserve">Шлюпбалки</t>
  </si>
  <si>
    <t xml:space="preserve">ПАЛУБНОЕ ОБОРУДОВАНИЕ</t>
  </si>
  <si>
    <t xml:space="preserve">Тиковое покрытие палубы и кокпита</t>
  </si>
  <si>
    <t xml:space="preserve">Тиковое покрытие палубы в кокпите и на откидной платформе</t>
  </si>
  <si>
    <t xml:space="preserve">Покрытие синтетическим тиком сидений в кокпите (с черной расшивкой)</t>
  </si>
  <si>
    <t xml:space="preserve">Покрытие синтетическим тиком сидений в кокпите (с серой расшивкой)</t>
  </si>
  <si>
    <t xml:space="preserve">Покрытие синтетическим тиком палубы и кормовых сидений в кокпите (с черной расшивкой)</t>
  </si>
  <si>
    <t xml:space="preserve">Покрытие синтетическим тиком палубы и кормовых сидений в кокпите (с серой расшивкой)</t>
  </si>
  <si>
    <t xml:space="preserve">Покрытие синтетическим тиком сидений в кокпите, кокпита и откидной платформы (с черной расшивкой)</t>
  </si>
  <si>
    <t xml:space="preserve">Покрытие синтетическим тиком сидений в кокпите, кокпита и откидной платформы (с серой расшивкой)</t>
  </si>
  <si>
    <t xml:space="preserve">Открывающийся иллюминатор из кормовой каюты в кокпит по левому борту</t>
  </si>
  <si>
    <t xml:space="preserve">Открывающийся иллюминатор из кормовой каюты в кокпит по правому борту</t>
  </si>
  <si>
    <t xml:space="preserve">Защита форштевня из нержавеющей стали</t>
  </si>
  <si>
    <t xml:space="preserve">Спрейхуд</t>
  </si>
  <si>
    <t xml:space="preserve">Бимини со светодиодными полосками</t>
  </si>
  <si>
    <t xml:space="preserve">Леерные калитки (2 шт.)</t>
  </si>
  <si>
    <t xml:space="preserve">2 аэратора с защитой из нержавеющей стали</t>
  </si>
  <si>
    <t xml:space="preserve">Гоночные штурвалы из фибергласа (черные)</t>
  </si>
  <si>
    <t xml:space="preserve">Гоночные штурвалы из фибергласа (белые)</t>
  </si>
  <si>
    <t xml:space="preserve">Набор защитных чехлов для стола в кокпите, штурвалов, пульта) (цвет "Beige chine")</t>
  </si>
  <si>
    <t xml:space="preserve">Комплект для швартовки (якорь, цепь, якорный канат) + 3 швартовых конца + 6 кранцев</t>
  </si>
  <si>
    <t xml:space="preserve">Дополнительный комплект: 3 швартовых конца + 6 кранцев</t>
  </si>
  <si>
    <t xml:space="preserve">Мягкие сидения для кокпита</t>
  </si>
  <si>
    <t xml:space="preserve">Мягкие сидения на корме</t>
  </si>
  <si>
    <t xml:space="preserve">Мягкие сидения для места рулевого (комплект из 2)</t>
  </si>
  <si>
    <t xml:space="preserve">ПAKET LIFESTYLE</t>
  </si>
  <si>
    <t xml:space="preserve">Для 2 кают: 4 комплекта = 4 больших полотенца 100х150см + 4 стандартных полотенца 50х100см; один комплект посуды на 6
персон с символикой Dufour</t>
  </si>
  <si>
    <t xml:space="preserve">Для 3 кают: 6 комплектов = 6 больших полотенца 100х150см + 6 стандартных полотенца 50х100см; один комплект посуды на
6 персон с символикой Dufour</t>
  </si>
  <si>
    <t xml:space="preserve">ИНТЕРЬЕР</t>
  </si>
  <si>
    <t xml:space="preserve">Стол в салоне, конвертируемый в кровать</t>
  </si>
  <si>
    <t xml:space="preserve">Доплата за обивку мебели в салоне материалом SAHARA BROWN</t>
  </si>
  <si>
    <t xml:space="preserve">Доплата за обивку мебели в салоне материалом BONANZA MOON</t>
  </si>
  <si>
    <t xml:space="preserve">Доплата за обивку мебели в салоне материалом BONANZA BEIGE</t>
  </si>
  <si>
    <t xml:space="preserve">Доплата за обивку мебели в салоне материалом RABBANI BEIGE</t>
  </si>
  <si>
    <t xml:space="preserve">Доплата за обивку мебели в салоне материалом RABBANI GREY</t>
  </si>
  <si>
    <t xml:space="preserve">Доплата за обивку мебели в салоне материалом RABBANI LIGHT GREY</t>
  </si>
  <si>
    <t xml:space="preserve">Доплата за обивку мебели в салоне материалом SOFT BEIGE</t>
  </si>
  <si>
    <t xml:space="preserve">Комплект посуды с символикой Dufour на 6 персон</t>
  </si>
  <si>
    <t xml:space="preserve">Комплект постельного белья Blue для каждой каюты ( для версии 2 каюты)</t>
  </si>
  <si>
    <t xml:space="preserve">Комплект постельного белья Blue для каждой каюты ( для версии 3 каюты)</t>
  </si>
  <si>
    <t xml:space="preserve">Комплект постельного белья Beige для каждой каюты ( для версии 2 каюты)</t>
  </si>
  <si>
    <t xml:space="preserve">Комплект постельного белья Beige для каждой каюты ( для версии 3 каюты)</t>
  </si>
  <si>
    <t xml:space="preserve">Комплект постельного белья Aqua для каждой каюты ( для версии 2 каюты)</t>
  </si>
  <si>
    <t xml:space="preserve">Комплект постельного белья Aqua для каждой каюты ( для версии 3 каюты)</t>
  </si>
  <si>
    <t xml:space="preserve">Наматрасник Aqua для каждой каюты (для версии 2 каюты)</t>
  </si>
  <si>
    <t xml:space="preserve">Наматрасник Aqua для каждой каюты (для версии 3 каюты)</t>
  </si>
  <si>
    <t xml:space="preserve">Наматрасник Light Grey для каждой каюты (для версии 2 каюты)</t>
  </si>
  <si>
    <t xml:space="preserve">Наматрасник Light Grey для каждой каюты (для версии 3 каюты)</t>
  </si>
  <si>
    <t xml:space="preserve">СИСТЕМА ЭЛЕКТРОПИТАНИЯ</t>
  </si>
  <si>
    <t xml:space="preserve">Воздушный обогреватель (выходы: салон, каюты, туалет)</t>
  </si>
  <si>
    <t xml:space="preserve">Микроволновка (только 220V)</t>
  </si>
  <si>
    <t xml:space="preserve">Инвертор 12V/220V 300W</t>
  </si>
  <si>
    <t xml:space="preserve">TV 32' в салоне</t>
  </si>
  <si>
    <t xml:space="preserve">Radio CD с MP3</t>
  </si>
  <si>
    <t xml:space="preserve">2 герметичных динамика в кокпите</t>
  </si>
  <si>
    <t xml:space="preserve">Газовая Plancha + раковина</t>
  </si>
  <si>
    <t xml:space="preserve">BOSE система (салон+кокпит)</t>
  </si>
  <si>
    <t xml:space="preserve">ВОДЯНАЯ СИСТЕМА</t>
  </si>
  <si>
    <t xml:space="preserve">Электрический WC (за 1 шт.) носовой</t>
  </si>
  <si>
    <t xml:space="preserve">Электрический WC (за 1 шт.) кормовой</t>
  </si>
  <si>
    <t xml:space="preserve">Система подключения водяной системы к береговому водопроводу</t>
  </si>
  <si>
    <t xml:space="preserve">ЭЛЕКТРОНИКА</t>
  </si>
  <si>
    <t xml:space="preserve">Дополнительный дисплей i70 на штурманском столе</t>
  </si>
  <si>
    <t xml:space="preserve">Дополнительный AXIOM 9 PRO многофункциональный дисплей на штурманском столе</t>
  </si>
  <si>
    <t xml:space="preserve">"Smart Controller" беспроводной пульт дистанционного управления автопилотом</t>
  </si>
  <si>
    <t xml:space="preserve">Дублирующий пульт для брашпиля со счетчиком цепи</t>
  </si>
  <si>
    <t xml:space="preserve">ДОПОЛНИТЕЛЬНО</t>
  </si>
  <si>
    <t xml:space="preserve">Термопластиковая транспортная упаковка</t>
  </si>
  <si>
    <t xml:space="preserve">Упаковка мачты для транспортировки</t>
  </si>
  <si>
    <t xml:space="preserve">Транспортный кильблок для судна с килем</t>
  </si>
  <si>
    <t xml:space="preserve">Транспортный кильблок для судна без киля</t>
  </si>
  <si>
    <t xml:space="preserve">Экспортные документы</t>
  </si>
  <si>
    <t xml:space="preserve">Итого: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</si>
</sst>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€-1]"/>
    <numFmt numFmtId="166" formatCode="#,##0\ [$€-1];[RED]\-#,##0\ [$€-1]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3.4"/>
      <color rgb="FF366092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color rgb="FF366092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5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149" activeCellId="0" sqref="C14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87.21"/>
    <col collapsed="false" customWidth="true" hidden="false" outlineLevel="0" max="2" min="2" style="2" width="11.71"/>
    <col collapsed="false" customWidth="false" hidden="false" outlineLevel="0" max="3" min="3" style="3" width="8.54"/>
    <col collapsed="false" customWidth="true" hidden="false" outlineLevel="0" max="4" min="4" style="4" width="11.24"/>
  </cols>
  <sheetData>
    <row r="1" customFormat="false" ht="20.45" hidden="false" customHeight="true" outlineLevel="0" collapsed="false">
      <c r="A1" s="5" t="s">
        <v>0</v>
      </c>
      <c r="B1" s="6"/>
    </row>
    <row r="2" customFormat="false" ht="15" hidden="false" customHeight="true" outlineLevel="0" collapsed="false">
      <c r="A2" s="5" t="s">
        <v>1</v>
      </c>
      <c r="B2" s="6"/>
    </row>
    <row r="3" customFormat="false" ht="30" hidden="false" customHeight="true" outlineLevel="0" collapsed="false">
      <c r="A3" s="5"/>
      <c r="B3" s="6"/>
    </row>
    <row r="4" customFormat="false" ht="20.45" hidden="false" customHeight="true" outlineLevel="0" collapsed="false">
      <c r="A4" s="7" t="s">
        <v>2</v>
      </c>
      <c r="B4" s="7"/>
    </row>
    <row r="5" customFormat="false" ht="15.75" hidden="false" customHeight="true" outlineLevel="0" collapsed="false">
      <c r="A5" s="8" t="s">
        <v>3</v>
      </c>
      <c r="B5" s="9" t="n">
        <v>148020</v>
      </c>
      <c r="C5" s="3" t="n">
        <v>1</v>
      </c>
      <c r="D5" s="10" t="n">
        <f aca="false">B5*C5</f>
        <v>148020</v>
      </c>
    </row>
    <row r="6" customFormat="false" ht="31.9" hidden="false" customHeight="true" outlineLevel="0" collapsed="false">
      <c r="A6" s="8" t="s">
        <v>4</v>
      </c>
      <c r="B6" s="9"/>
      <c r="D6" s="10"/>
    </row>
    <row r="7" customFormat="false" ht="15.75" hidden="false" customHeight="true" outlineLevel="0" collapsed="false">
      <c r="A7" s="8" t="s">
        <v>5</v>
      </c>
      <c r="B7" s="9"/>
      <c r="D7" s="10"/>
    </row>
    <row r="8" customFormat="false" ht="15.75" hidden="false" customHeight="true" outlineLevel="0" collapsed="false">
      <c r="A8" s="8" t="s">
        <v>6</v>
      </c>
      <c r="B8" s="9"/>
      <c r="D8" s="10"/>
    </row>
    <row r="9" customFormat="false" ht="15.75" hidden="false" customHeight="true" outlineLevel="0" collapsed="false">
      <c r="A9" s="8" t="s">
        <v>7</v>
      </c>
      <c r="B9" s="9"/>
      <c r="D9" s="10"/>
    </row>
    <row r="10" customFormat="false" ht="15.75" hidden="false" customHeight="true" outlineLevel="0" collapsed="false">
      <c r="A10" s="8" t="s">
        <v>8</v>
      </c>
      <c r="B10" s="9"/>
      <c r="D10" s="10"/>
    </row>
    <row r="11" customFormat="false" ht="15.75" hidden="false" customHeight="true" outlineLevel="0" collapsed="false">
      <c r="A11" s="8" t="s">
        <v>9</v>
      </c>
      <c r="B11" s="9"/>
      <c r="D11" s="10"/>
    </row>
    <row r="12" customFormat="false" ht="15.75" hidden="false" customHeight="true" outlineLevel="0" collapsed="false">
      <c r="A12" s="8" t="s">
        <v>10</v>
      </c>
      <c r="B12" s="9"/>
      <c r="D12" s="10"/>
    </row>
    <row r="13" customFormat="false" ht="15.75" hidden="false" customHeight="true" outlineLevel="0" collapsed="false">
      <c r="A13" s="8" t="s">
        <v>11</v>
      </c>
      <c r="B13" s="9"/>
      <c r="D13" s="10"/>
    </row>
    <row r="14" customFormat="false" ht="15.75" hidden="false" customHeight="true" outlineLevel="0" collapsed="false">
      <c r="A14" s="8" t="s">
        <v>12</v>
      </c>
      <c r="B14" s="9"/>
      <c r="D14" s="10"/>
    </row>
    <row r="15" customFormat="false" ht="15.75" hidden="false" customHeight="true" outlineLevel="0" collapsed="false">
      <c r="A15" s="8" t="s">
        <v>13</v>
      </c>
      <c r="B15" s="9"/>
      <c r="D15" s="10"/>
    </row>
    <row r="16" customFormat="false" ht="15.75" hidden="false" customHeight="true" outlineLevel="0" collapsed="false">
      <c r="A16" s="8" t="s">
        <v>14</v>
      </c>
      <c r="B16" s="9"/>
      <c r="D16" s="10"/>
    </row>
    <row r="17" customFormat="false" ht="15.75" hidden="false" customHeight="true" outlineLevel="0" collapsed="false">
      <c r="A17" s="8" t="s">
        <v>15</v>
      </c>
      <c r="B17" s="9"/>
      <c r="D17" s="10"/>
    </row>
    <row r="18" customFormat="false" ht="15.75" hidden="false" customHeight="true" outlineLevel="0" collapsed="false">
      <c r="A18" s="8" t="s">
        <v>16</v>
      </c>
      <c r="B18" s="9"/>
      <c r="D18" s="10"/>
    </row>
    <row r="19" customFormat="false" ht="15.75" hidden="false" customHeight="true" outlineLevel="0" collapsed="false">
      <c r="A19" s="8" t="s">
        <v>17</v>
      </c>
      <c r="B19" s="9"/>
      <c r="D19" s="10"/>
    </row>
    <row r="20" customFormat="false" ht="25.35" hidden="false" customHeight="true" outlineLevel="0" collapsed="false">
      <c r="A20" s="7" t="s">
        <v>18</v>
      </c>
      <c r="B20" s="7"/>
      <c r="D20" s="10"/>
    </row>
    <row r="21" customFormat="false" ht="16.15" hidden="false" customHeight="true" outlineLevel="0" collapsed="false">
      <c r="A21" s="8" t="s">
        <v>19</v>
      </c>
      <c r="B21" s="11" t="n">
        <v>2123</v>
      </c>
      <c r="D21" s="10" t="n">
        <f aca="false">B21*C21</f>
        <v>0</v>
      </c>
    </row>
    <row r="22" customFormat="false" ht="16.15" hidden="false" customHeight="true" outlineLevel="0" collapsed="false">
      <c r="A22" s="8" t="s">
        <v>20</v>
      </c>
      <c r="B22" s="11" t="n">
        <v>3592</v>
      </c>
      <c r="D22" s="10" t="n">
        <f aca="false">B22*C22</f>
        <v>0</v>
      </c>
    </row>
    <row r="23" customFormat="false" ht="30.95" hidden="false" customHeight="true" outlineLevel="0" collapsed="false">
      <c r="A23" s="8" t="s">
        <v>21</v>
      </c>
      <c r="B23" s="11" t="n">
        <v>2660</v>
      </c>
      <c r="C23" s="3" t="n">
        <v>1</v>
      </c>
      <c r="D23" s="10" t="n">
        <f aca="false">B23*C23</f>
        <v>2660</v>
      </c>
    </row>
    <row r="24" customFormat="false" ht="31.35" hidden="false" customHeight="true" outlineLevel="0" collapsed="false">
      <c r="A24" s="8" t="s">
        <v>22</v>
      </c>
      <c r="B24" s="11" t="n">
        <v>4262</v>
      </c>
      <c r="D24" s="10" t="n">
        <f aca="false">B24*C24</f>
        <v>0</v>
      </c>
    </row>
    <row r="25" customFormat="false" ht="17.1" hidden="false" customHeight="true" outlineLevel="0" collapsed="false">
      <c r="A25" s="8" t="s">
        <v>23</v>
      </c>
      <c r="B25" s="12" t="n">
        <v>1853</v>
      </c>
      <c r="D25" s="10" t="n">
        <f aca="false">B25*C25</f>
        <v>0</v>
      </c>
    </row>
    <row r="26" customFormat="false" ht="16.15" hidden="false" customHeight="true" outlineLevel="0" collapsed="false">
      <c r="A26" s="8" t="s">
        <v>24</v>
      </c>
      <c r="B26" s="11" t="n">
        <v>1853</v>
      </c>
      <c r="D26" s="10" t="n">
        <f aca="false">B26*C26</f>
        <v>0</v>
      </c>
    </row>
    <row r="27" customFormat="false" ht="16.15" hidden="false" customHeight="true" outlineLevel="0" collapsed="false">
      <c r="A27" s="8" t="s">
        <v>25</v>
      </c>
      <c r="B27" s="12" t="n">
        <v>1168</v>
      </c>
      <c r="D27" s="10" t="n">
        <f aca="false">B27*C27</f>
        <v>0</v>
      </c>
    </row>
    <row r="28" customFormat="false" ht="16.15" hidden="false" customHeight="true" outlineLevel="0" collapsed="false">
      <c r="A28" s="8" t="s">
        <v>26</v>
      </c>
      <c r="B28" s="12" t="n">
        <v>6607</v>
      </c>
      <c r="D28" s="10" t="n">
        <f aca="false">B28*C28</f>
        <v>0</v>
      </c>
    </row>
    <row r="29" customFormat="false" ht="16.15" hidden="false" customHeight="true" outlineLevel="0" collapsed="false">
      <c r="A29" s="8" t="s">
        <v>27</v>
      </c>
      <c r="B29" s="11" t="n">
        <v>2014</v>
      </c>
      <c r="D29" s="10" t="n">
        <f aca="false">B29*C29</f>
        <v>0</v>
      </c>
    </row>
    <row r="30" customFormat="false" ht="16.15" hidden="false" customHeight="true" outlineLevel="0" collapsed="false">
      <c r="A30" s="8" t="s">
        <v>28</v>
      </c>
      <c r="B30" s="11" t="n">
        <v>2319</v>
      </c>
      <c r="D30" s="10" t="n">
        <f aca="false">B30*C30</f>
        <v>0</v>
      </c>
    </row>
    <row r="31" customFormat="false" ht="26.85" hidden="false" customHeight="true" outlineLevel="0" collapsed="false">
      <c r="A31" s="7" t="s">
        <v>29</v>
      </c>
      <c r="B31" s="7"/>
      <c r="D31" s="10"/>
    </row>
    <row r="32" customFormat="false" ht="15.75" hidden="false" customHeight="true" outlineLevel="0" collapsed="false">
      <c r="A32" s="7" t="s">
        <v>30</v>
      </c>
      <c r="B32" s="7"/>
      <c r="D32" s="10"/>
    </row>
    <row r="33" customFormat="false" ht="15.75" hidden="false" customHeight="true" outlineLevel="0" collapsed="false">
      <c r="A33" s="8" t="s">
        <v>31</v>
      </c>
      <c r="B33" s="13" t="n">
        <v>10351</v>
      </c>
      <c r="C33" s="3" t="n">
        <v>1</v>
      </c>
      <c r="D33" s="10" t="n">
        <f aca="false">B33*C33</f>
        <v>10351</v>
      </c>
    </row>
    <row r="34" customFormat="false" ht="15.75" hidden="false" customHeight="true" outlineLevel="0" collapsed="false">
      <c r="A34" s="8" t="s">
        <v>32</v>
      </c>
      <c r="B34" s="13"/>
      <c r="D34" s="10"/>
    </row>
    <row r="35" customFormat="false" ht="15.75" hidden="false" customHeight="true" outlineLevel="0" collapsed="false">
      <c r="A35" s="8" t="s">
        <v>33</v>
      </c>
      <c r="B35" s="13"/>
      <c r="D35" s="10"/>
    </row>
    <row r="36" customFormat="false" ht="15.75" hidden="false" customHeight="true" outlineLevel="0" collapsed="false">
      <c r="A36" s="8" t="s">
        <v>34</v>
      </c>
      <c r="B36" s="13"/>
      <c r="D36" s="10"/>
    </row>
    <row r="37" customFormat="false" ht="15.75" hidden="false" customHeight="true" outlineLevel="0" collapsed="false">
      <c r="A37" s="8" t="s">
        <v>35</v>
      </c>
      <c r="B37" s="13"/>
      <c r="D37" s="10"/>
    </row>
    <row r="38" customFormat="false" ht="15.75" hidden="false" customHeight="true" outlineLevel="0" collapsed="false">
      <c r="A38" s="8" t="s">
        <v>36</v>
      </c>
      <c r="B38" s="13"/>
      <c r="D38" s="10"/>
    </row>
    <row r="39" customFormat="false" ht="15.75" hidden="false" customHeight="true" outlineLevel="0" collapsed="false">
      <c r="A39" s="8" t="s">
        <v>37</v>
      </c>
      <c r="B39" s="13"/>
      <c r="D39" s="10"/>
    </row>
    <row r="40" customFormat="false" ht="15.75" hidden="false" customHeight="true" outlineLevel="0" collapsed="false">
      <c r="A40" s="8" t="s">
        <v>38</v>
      </c>
      <c r="B40" s="13"/>
      <c r="D40" s="10"/>
    </row>
    <row r="41" customFormat="false" ht="15.75" hidden="false" customHeight="true" outlineLevel="0" collapsed="false">
      <c r="A41" s="8" t="s">
        <v>39</v>
      </c>
      <c r="B41" s="13"/>
      <c r="D41" s="10"/>
    </row>
    <row r="42" customFormat="false" ht="15.75" hidden="false" customHeight="true" outlineLevel="0" collapsed="false">
      <c r="A42" s="8" t="s">
        <v>40</v>
      </c>
      <c r="B42" s="13"/>
      <c r="D42" s="10"/>
    </row>
    <row r="43" customFormat="false" ht="15.75" hidden="false" customHeight="true" outlineLevel="0" collapsed="false">
      <c r="A43" s="8" t="s">
        <v>41</v>
      </c>
      <c r="B43" s="13"/>
      <c r="D43" s="10"/>
    </row>
    <row r="44" customFormat="false" ht="15.75" hidden="false" customHeight="true" outlineLevel="0" collapsed="false">
      <c r="A44" s="8" t="s">
        <v>42</v>
      </c>
      <c r="B44" s="13"/>
      <c r="D44" s="10"/>
    </row>
    <row r="45" customFormat="false" ht="15.75" hidden="false" customHeight="true" outlineLevel="0" collapsed="false">
      <c r="A45" s="8" t="s">
        <v>43</v>
      </c>
      <c r="B45" s="13"/>
      <c r="D45" s="10"/>
    </row>
    <row r="46" customFormat="false" ht="15.75" hidden="false" customHeight="true" outlineLevel="0" collapsed="false">
      <c r="A46" s="8" t="s">
        <v>44</v>
      </c>
      <c r="B46" s="13"/>
      <c r="D46" s="10"/>
    </row>
    <row r="47" customFormat="false" ht="15.75" hidden="false" customHeight="true" outlineLevel="0" collapsed="false">
      <c r="A47" s="8" t="s">
        <v>45</v>
      </c>
      <c r="B47" s="13"/>
      <c r="D47" s="10"/>
    </row>
    <row r="48" customFormat="false" ht="15.75" hidden="false" customHeight="true" outlineLevel="0" collapsed="false">
      <c r="A48" s="8" t="s">
        <v>46</v>
      </c>
      <c r="B48" s="13"/>
      <c r="D48" s="10"/>
    </row>
    <row r="49" customFormat="false" ht="15.75" hidden="false" customHeight="true" outlineLevel="0" collapsed="false">
      <c r="A49" s="7" t="s">
        <v>47</v>
      </c>
      <c r="B49" s="7"/>
      <c r="D49" s="10"/>
    </row>
    <row r="50" customFormat="false" ht="37.35" hidden="false" customHeight="true" outlineLevel="0" collapsed="false">
      <c r="A50" s="14" t="s">
        <v>48</v>
      </c>
      <c r="B50" s="13" t="n">
        <v>9316</v>
      </c>
      <c r="C50" s="3" t="n">
        <v>1</v>
      </c>
      <c r="D50" s="10" t="n">
        <f aca="false">B50*C50</f>
        <v>9316</v>
      </c>
      <c r="E50" s="15" t="n">
        <f aca="false">B171+B172+B131+B127+B140+B145</f>
        <v>9515</v>
      </c>
    </row>
    <row r="51" customFormat="false" ht="15.75" hidden="false" customHeight="true" outlineLevel="0" collapsed="false">
      <c r="A51" s="8" t="s">
        <v>49</v>
      </c>
      <c r="B51" s="13"/>
      <c r="D51" s="10"/>
    </row>
    <row r="52" customFormat="false" ht="15.75" hidden="false" customHeight="true" outlineLevel="0" collapsed="false">
      <c r="A52" s="8" t="s">
        <v>50</v>
      </c>
      <c r="B52" s="13"/>
      <c r="D52" s="10"/>
    </row>
    <row r="53" customFormat="false" ht="15.75" hidden="false" customHeight="true" outlineLevel="0" collapsed="false">
      <c r="A53" s="8" t="s">
        <v>51</v>
      </c>
      <c r="B53" s="13"/>
      <c r="D53" s="10"/>
    </row>
    <row r="54" customFormat="false" ht="15.75" hidden="false" customHeight="true" outlineLevel="0" collapsed="false">
      <c r="A54" s="8" t="s">
        <v>52</v>
      </c>
      <c r="B54" s="13"/>
      <c r="D54" s="10"/>
    </row>
    <row r="55" customFormat="false" ht="15.75" hidden="false" customHeight="true" outlineLevel="0" collapsed="false">
      <c r="A55" s="8" t="s">
        <v>53</v>
      </c>
      <c r="B55" s="13"/>
      <c r="D55" s="10"/>
    </row>
    <row r="56" customFormat="false" ht="15.75" hidden="false" customHeight="true" outlineLevel="0" collapsed="false">
      <c r="A56" s="8" t="s">
        <v>54</v>
      </c>
      <c r="B56" s="13"/>
      <c r="D56" s="10"/>
    </row>
    <row r="57" customFormat="false" ht="15.75" hidden="false" customHeight="true" outlineLevel="0" collapsed="false">
      <c r="A57" s="8" t="s">
        <v>55</v>
      </c>
      <c r="B57" s="13"/>
      <c r="D57" s="10"/>
    </row>
    <row r="58" customFormat="false" ht="15.75" hidden="false" customHeight="true" outlineLevel="0" collapsed="false">
      <c r="A58" s="8" t="s">
        <v>56</v>
      </c>
      <c r="B58" s="13"/>
      <c r="D58" s="10"/>
    </row>
    <row r="59" customFormat="false" ht="13.8" hidden="false" customHeight="false" outlineLevel="0" collapsed="false">
      <c r="D59" s="10"/>
    </row>
    <row r="60" customFormat="false" ht="15" hidden="false" customHeight="true" outlineLevel="0" collapsed="false">
      <c r="A60" s="7" t="s">
        <v>57</v>
      </c>
      <c r="B60" s="7"/>
      <c r="D60" s="10"/>
    </row>
    <row r="61" customFormat="false" ht="15" hidden="false" customHeight="true" outlineLevel="0" collapsed="false">
      <c r="A61" s="7" t="s">
        <v>58</v>
      </c>
      <c r="B61" s="7"/>
      <c r="D61" s="10"/>
    </row>
    <row r="62" customFormat="false" ht="13.8" hidden="false" customHeight="false" outlineLevel="0" collapsed="false">
      <c r="A62" s="16" t="s">
        <v>59</v>
      </c>
      <c r="B62" s="17" t="n">
        <v>10444</v>
      </c>
      <c r="D62" s="10" t="n">
        <f aca="false">B62*C62</f>
        <v>0</v>
      </c>
      <c r="E62" s="15" t="n">
        <f aca="false">B117+B135+B105</f>
        <v>7009</v>
      </c>
    </row>
    <row r="63" customFormat="false" ht="13.8" hidden="false" customHeight="false" outlineLevel="0" collapsed="false">
      <c r="A63" s="16" t="s">
        <v>60</v>
      </c>
      <c r="B63" s="17"/>
      <c r="D63" s="10"/>
    </row>
    <row r="64" customFormat="false" ht="13.8" hidden="false" customHeight="false" outlineLevel="0" collapsed="false">
      <c r="A64" s="16" t="s">
        <v>61</v>
      </c>
      <c r="B64" s="17"/>
      <c r="D64" s="10"/>
    </row>
    <row r="65" customFormat="false" ht="13.8" hidden="false" customHeight="false" outlineLevel="0" collapsed="false">
      <c r="A65" s="16" t="s">
        <v>62</v>
      </c>
      <c r="B65" s="17"/>
      <c r="D65" s="10"/>
    </row>
    <row r="66" customFormat="false" ht="13.8" hidden="false" customHeight="false" outlineLevel="0" collapsed="false">
      <c r="A66" s="16" t="s">
        <v>63</v>
      </c>
      <c r="B66" s="17"/>
      <c r="D66" s="10"/>
    </row>
    <row r="67" customFormat="false" ht="13.8" hidden="false" customHeight="false" outlineLevel="0" collapsed="false">
      <c r="A67" s="16" t="s">
        <v>64</v>
      </c>
      <c r="B67" s="17"/>
      <c r="D67" s="10"/>
    </row>
    <row r="68" customFormat="false" ht="13.8" hidden="false" customHeight="false" outlineLevel="0" collapsed="false">
      <c r="A68" s="16" t="s">
        <v>65</v>
      </c>
      <c r="B68" s="17"/>
      <c r="D68" s="10"/>
    </row>
    <row r="69" customFormat="false" ht="13.8" hidden="false" customHeight="false" outlineLevel="0" collapsed="false">
      <c r="A69" s="16" t="s">
        <v>66</v>
      </c>
      <c r="B69" s="17"/>
      <c r="D69" s="10"/>
    </row>
    <row r="70" customFormat="false" ht="13.8" hidden="false" customHeight="false" outlineLevel="0" collapsed="false">
      <c r="A70" s="16" t="s">
        <v>67</v>
      </c>
      <c r="B70" s="17"/>
      <c r="D70" s="10"/>
    </row>
    <row r="71" customFormat="false" ht="15" hidden="false" customHeight="true" outlineLevel="0" collapsed="false">
      <c r="A71" s="7" t="s">
        <v>68</v>
      </c>
      <c r="B71" s="7"/>
      <c r="D71" s="10"/>
    </row>
    <row r="72" customFormat="false" ht="13.8" hidden="false" customHeight="false" outlineLevel="0" collapsed="false">
      <c r="A72" s="16" t="s">
        <v>69</v>
      </c>
      <c r="B72" s="18" t="n">
        <v>7471</v>
      </c>
      <c r="D72" s="10" t="n">
        <f aca="false">B72*C72</f>
        <v>0</v>
      </c>
    </row>
    <row r="73" customFormat="false" ht="23.85" hidden="false" customHeight="false" outlineLevel="0" collapsed="false">
      <c r="A73" s="16" t="s">
        <v>70</v>
      </c>
      <c r="B73" s="18"/>
      <c r="D73" s="10"/>
    </row>
    <row r="74" customFormat="false" ht="13.8" hidden="false" customHeight="false" outlineLevel="0" collapsed="false">
      <c r="A74" s="16" t="s">
        <v>71</v>
      </c>
      <c r="B74" s="18"/>
      <c r="D74" s="10"/>
    </row>
    <row r="75" customFormat="false" ht="15" hidden="false" customHeight="true" outlineLevel="0" collapsed="false">
      <c r="A75" s="7" t="s">
        <v>72</v>
      </c>
      <c r="B75" s="7"/>
      <c r="D75" s="10"/>
    </row>
    <row r="76" customFormat="false" ht="13.8" hidden="false" customHeight="false" outlineLevel="0" collapsed="false">
      <c r="A76" s="16" t="s">
        <v>69</v>
      </c>
      <c r="B76" s="19" t="n">
        <v>10975</v>
      </c>
      <c r="C76" s="3" t="n">
        <v>1</v>
      </c>
      <c r="D76" s="10" t="n">
        <f aca="false">B76*C76</f>
        <v>10975</v>
      </c>
    </row>
    <row r="77" customFormat="false" ht="23.85" hidden="false" customHeight="false" outlineLevel="0" collapsed="false">
      <c r="A77" s="16" t="s">
        <v>70</v>
      </c>
      <c r="B77" s="19"/>
      <c r="D77" s="10"/>
    </row>
    <row r="78" customFormat="false" ht="13.8" hidden="false" customHeight="false" outlineLevel="0" collapsed="false">
      <c r="A78" s="16" t="s">
        <v>71</v>
      </c>
      <c r="B78" s="19"/>
      <c r="D78" s="10"/>
    </row>
    <row r="79" customFormat="false" ht="13.8" hidden="false" customHeight="false" outlineLevel="0" collapsed="false">
      <c r="A79" s="16" t="s">
        <v>73</v>
      </c>
      <c r="B79" s="19"/>
      <c r="D79" s="10"/>
    </row>
    <row r="80" customFormat="false" ht="13.8" hidden="false" customHeight="false" outlineLevel="0" collapsed="false">
      <c r="A80" s="16" t="s">
        <v>74</v>
      </c>
      <c r="B80" s="19"/>
      <c r="D80" s="10"/>
    </row>
    <row r="81" customFormat="false" ht="13.8" hidden="false" customHeight="false" outlineLevel="0" collapsed="false">
      <c r="A81" s="16" t="s">
        <v>75</v>
      </c>
      <c r="B81" s="19"/>
      <c r="D81" s="10"/>
    </row>
    <row r="82" customFormat="false" ht="15" hidden="false" customHeight="true" outlineLevel="0" collapsed="false">
      <c r="A82" s="7" t="s">
        <v>76</v>
      </c>
      <c r="B82" s="7"/>
      <c r="D82" s="10"/>
    </row>
    <row r="83" customFormat="false" ht="13.8" hidden="false" customHeight="false" outlineLevel="0" collapsed="false">
      <c r="A83" s="16" t="s">
        <v>77</v>
      </c>
      <c r="B83" s="20" t="n">
        <v>2920</v>
      </c>
      <c r="D83" s="10" t="n">
        <f aca="false">B83*C83</f>
        <v>0</v>
      </c>
    </row>
    <row r="84" customFormat="false" ht="13.8" hidden="false" customHeight="false" outlineLevel="0" collapsed="false">
      <c r="A84" s="16" t="s">
        <v>78</v>
      </c>
      <c r="B84" s="20"/>
      <c r="D84" s="10"/>
    </row>
    <row r="85" customFormat="false" ht="15" hidden="false" customHeight="true" outlineLevel="0" collapsed="false">
      <c r="A85" s="7" t="s">
        <v>79</v>
      </c>
      <c r="B85" s="7"/>
      <c r="D85" s="10" t="n">
        <f aca="false">B85*C85</f>
        <v>0</v>
      </c>
    </row>
    <row r="86" customFormat="false" ht="13.8" hidden="false" customHeight="false" outlineLevel="0" collapsed="false">
      <c r="A86" s="16" t="s">
        <v>80</v>
      </c>
      <c r="B86" s="18" t="n">
        <v>965</v>
      </c>
      <c r="D86" s="10" t="n">
        <f aca="false">B86*C86</f>
        <v>0</v>
      </c>
    </row>
    <row r="87" customFormat="false" ht="13.8" hidden="false" customHeight="false" outlineLevel="0" collapsed="false">
      <c r="A87" s="16" t="s">
        <v>81</v>
      </c>
      <c r="B87" s="18"/>
      <c r="D87" s="10"/>
    </row>
    <row r="88" customFormat="false" ht="13.8" hidden="false" customHeight="false" outlineLevel="0" collapsed="false">
      <c r="A88" s="16" t="s">
        <v>82</v>
      </c>
      <c r="B88" s="18"/>
      <c r="D88" s="10"/>
    </row>
    <row r="89" customFormat="false" ht="15" hidden="false" customHeight="true" outlineLevel="0" collapsed="false">
      <c r="A89" s="7" t="s">
        <v>83</v>
      </c>
      <c r="B89" s="7"/>
      <c r="D89" s="10"/>
    </row>
    <row r="90" customFormat="false" ht="13.8" hidden="false" customHeight="false" outlineLevel="0" collapsed="false">
      <c r="A90" s="16" t="s">
        <v>80</v>
      </c>
      <c r="B90" s="18" t="n">
        <v>1121</v>
      </c>
      <c r="D90" s="10" t="n">
        <f aca="false">B90*C90</f>
        <v>0</v>
      </c>
    </row>
    <row r="91" customFormat="false" ht="13.8" hidden="false" customHeight="false" outlineLevel="0" collapsed="false">
      <c r="A91" s="16" t="s">
        <v>84</v>
      </c>
      <c r="B91" s="18"/>
      <c r="D91" s="10"/>
    </row>
    <row r="92" customFormat="false" ht="13.8" hidden="false" customHeight="false" outlineLevel="0" collapsed="false">
      <c r="A92" s="16" t="s">
        <v>82</v>
      </c>
      <c r="B92" s="18"/>
      <c r="D92" s="10"/>
    </row>
    <row r="93" customFormat="false" ht="15" hidden="false" customHeight="true" outlineLevel="0" collapsed="false">
      <c r="A93" s="7" t="s">
        <v>85</v>
      </c>
      <c r="B93" s="7"/>
      <c r="D93" s="10"/>
    </row>
    <row r="94" customFormat="false" ht="13.8" hidden="false" customHeight="false" outlineLevel="0" collapsed="false">
      <c r="A94" s="16" t="s">
        <v>80</v>
      </c>
      <c r="B94" s="20" t="n">
        <v>1229</v>
      </c>
      <c r="D94" s="10" t="n">
        <f aca="false">B94*C94</f>
        <v>0</v>
      </c>
    </row>
    <row r="95" customFormat="false" ht="13.8" hidden="false" customHeight="false" outlineLevel="0" collapsed="false">
      <c r="A95" s="16" t="s">
        <v>86</v>
      </c>
      <c r="B95" s="20"/>
      <c r="D95" s="10"/>
    </row>
    <row r="96" customFormat="false" ht="13.8" hidden="false" customHeight="false" outlineLevel="0" collapsed="false">
      <c r="A96" s="16" t="s">
        <v>82</v>
      </c>
      <c r="B96" s="20"/>
      <c r="D96" s="10"/>
    </row>
    <row r="97" customFormat="false" ht="13.8" hidden="false" customHeight="false" outlineLevel="0" collapsed="false">
      <c r="A97" s="5"/>
      <c r="B97" s="6"/>
      <c r="D97" s="10"/>
    </row>
    <row r="98" customFormat="false" ht="13.8" hidden="false" customHeight="false" outlineLevel="0" collapsed="false">
      <c r="A98" s="5"/>
      <c r="B98" s="6"/>
      <c r="D98" s="10"/>
    </row>
    <row r="99" customFormat="false" ht="15" hidden="false" customHeight="true" outlineLevel="0" collapsed="false">
      <c r="A99" s="21" t="s">
        <v>87</v>
      </c>
      <c r="B99" s="21"/>
      <c r="D99" s="10"/>
    </row>
    <row r="100" customFormat="false" ht="13.8" hidden="false" customHeight="false" outlineLevel="0" collapsed="false">
      <c r="A100" s="22"/>
      <c r="B100" s="22"/>
      <c r="D100" s="10"/>
    </row>
    <row r="101" customFormat="false" ht="15" hidden="false" customHeight="true" outlineLevel="0" collapsed="false">
      <c r="A101" s="23" t="s">
        <v>88</v>
      </c>
      <c r="B101" s="23"/>
      <c r="D101" s="10"/>
    </row>
    <row r="102" customFormat="false" ht="14.9" hidden="false" customHeight="false" outlineLevel="0" collapsed="false">
      <c r="A102" s="16" t="s">
        <v>89</v>
      </c>
      <c r="B102" s="24" t="n">
        <v>1263</v>
      </c>
      <c r="C102" s="3" t="n">
        <v>1</v>
      </c>
      <c r="D102" s="10" t="n">
        <f aca="false">B102*C102</f>
        <v>1263</v>
      </c>
    </row>
    <row r="103" customFormat="false" ht="14.9" hidden="false" customHeight="false" outlineLevel="0" collapsed="false">
      <c r="A103" s="16" t="s">
        <v>90</v>
      </c>
      <c r="B103" s="24" t="n">
        <v>1649</v>
      </c>
      <c r="C103" s="3" t="n">
        <v>1</v>
      </c>
      <c r="D103" s="10" t="n">
        <f aca="false">B103*C103</f>
        <v>1649</v>
      </c>
    </row>
    <row r="104" customFormat="false" ht="15" hidden="false" customHeight="true" outlineLevel="0" collapsed="false">
      <c r="A104" s="23" t="s">
        <v>91</v>
      </c>
      <c r="B104" s="23"/>
      <c r="D104" s="10"/>
    </row>
    <row r="105" customFormat="false" ht="14.9" hidden="false" customHeight="false" outlineLevel="0" collapsed="false">
      <c r="A105" s="16" t="s">
        <v>92</v>
      </c>
      <c r="B105" s="25" t="n">
        <v>1000</v>
      </c>
      <c r="C105" s="3" t="n">
        <v>1</v>
      </c>
      <c r="D105" s="10" t="n">
        <f aca="false">B105*C105</f>
        <v>1000</v>
      </c>
    </row>
    <row r="106" customFormat="false" ht="14.9" hidden="false" customHeight="false" outlineLevel="0" collapsed="false">
      <c r="A106" s="16" t="s">
        <v>93</v>
      </c>
      <c r="B106" s="25" t="n">
        <v>1887</v>
      </c>
      <c r="D106" s="10" t="n">
        <f aca="false">B106*C106</f>
        <v>0</v>
      </c>
    </row>
    <row r="107" customFormat="false" ht="15" hidden="false" customHeight="true" outlineLevel="0" collapsed="false">
      <c r="A107" s="23" t="s">
        <v>94</v>
      </c>
      <c r="B107" s="23"/>
      <c r="D107" s="10"/>
    </row>
    <row r="108" customFormat="false" ht="14.9" hidden="false" customHeight="false" outlineLevel="0" collapsed="false">
      <c r="A108" s="16" t="s">
        <v>95</v>
      </c>
      <c r="B108" s="25" t="n">
        <v>1657</v>
      </c>
      <c r="C108" s="3" t="n">
        <v>1</v>
      </c>
      <c r="D108" s="10" t="n">
        <f aca="false">B108*C108</f>
        <v>1657</v>
      </c>
    </row>
    <row r="109" customFormat="false" ht="14.9" hidden="false" customHeight="false" outlineLevel="0" collapsed="false">
      <c r="A109" s="16" t="s">
        <v>96</v>
      </c>
      <c r="B109" s="25" t="n">
        <v>2252</v>
      </c>
      <c r="C109" s="3" t="n">
        <v>1</v>
      </c>
      <c r="D109" s="10" t="n">
        <f aca="false">B109*C109</f>
        <v>2252</v>
      </c>
    </row>
    <row r="110" customFormat="false" ht="14.9" hidden="false" customHeight="false" outlineLevel="0" collapsed="false">
      <c r="A110" s="16" t="s">
        <v>97</v>
      </c>
      <c r="B110" s="25" t="n">
        <v>634</v>
      </c>
      <c r="D110" s="10" t="n">
        <f aca="false">B110*C110</f>
        <v>0</v>
      </c>
    </row>
    <row r="111" customFormat="false" ht="14.9" hidden="false" customHeight="false" outlineLevel="0" collapsed="false">
      <c r="A111" s="16" t="s">
        <v>98</v>
      </c>
      <c r="B111" s="25" t="n">
        <v>6704</v>
      </c>
      <c r="D111" s="10" t="n">
        <f aca="false">B111*C111</f>
        <v>0</v>
      </c>
    </row>
    <row r="112" customFormat="false" ht="14.9" hidden="false" customHeight="false" outlineLevel="0" collapsed="false">
      <c r="A112" s="16" t="s">
        <v>99</v>
      </c>
      <c r="B112" s="25" t="n">
        <v>3352</v>
      </c>
      <c r="D112" s="10" t="n">
        <f aca="false">B112*C112</f>
        <v>0</v>
      </c>
    </row>
    <row r="113" customFormat="false" ht="14.9" hidden="false" customHeight="false" outlineLevel="0" collapsed="false">
      <c r="A113" s="16" t="s">
        <v>100</v>
      </c>
      <c r="B113" s="25" t="n">
        <v>3352</v>
      </c>
      <c r="D113" s="10" t="n">
        <f aca="false">B113*C113</f>
        <v>0</v>
      </c>
    </row>
    <row r="114" customFormat="false" ht="14.9" hidden="false" customHeight="false" outlineLevel="0" collapsed="false">
      <c r="A114" s="16" t="s">
        <v>101</v>
      </c>
      <c r="B114" s="25" t="n">
        <v>1381</v>
      </c>
      <c r="D114" s="10" t="n">
        <f aca="false">B114*C114</f>
        <v>0</v>
      </c>
    </row>
    <row r="115" customFormat="false" ht="14.9" hidden="false" customHeight="false" outlineLevel="0" collapsed="false">
      <c r="A115" s="16" t="s">
        <v>102</v>
      </c>
      <c r="B115" s="25" t="n">
        <v>967</v>
      </c>
      <c r="D115" s="10" t="n">
        <f aca="false">B115*C115</f>
        <v>0</v>
      </c>
    </row>
    <row r="116" customFormat="false" ht="14.9" hidden="false" customHeight="false" outlineLevel="0" collapsed="false">
      <c r="A116" s="16" t="s">
        <v>103</v>
      </c>
      <c r="B116" s="25" t="n">
        <v>552</v>
      </c>
      <c r="C116" s="3" t="n">
        <v>1</v>
      </c>
      <c r="D116" s="10" t="n">
        <f aca="false">B116*C116</f>
        <v>552</v>
      </c>
    </row>
    <row r="117" customFormat="false" ht="14.9" hidden="false" customHeight="false" outlineLevel="0" collapsed="false">
      <c r="A117" s="16" t="s">
        <v>104</v>
      </c>
      <c r="B117" s="25" t="n">
        <v>4146</v>
      </c>
      <c r="D117" s="10" t="n">
        <f aca="false">B117*C117</f>
        <v>0</v>
      </c>
    </row>
    <row r="118" customFormat="false" ht="14.9" hidden="false" customHeight="false" outlineLevel="0" collapsed="false">
      <c r="A118" s="16" t="s">
        <v>105</v>
      </c>
      <c r="B118" s="25" t="n">
        <v>2931</v>
      </c>
      <c r="C118" s="3" t="n">
        <v>1</v>
      </c>
      <c r="D118" s="10" t="n">
        <f aca="false">B118*C118</f>
        <v>2931</v>
      </c>
    </row>
    <row r="119" customFormat="false" ht="15" hidden="false" customHeight="true" outlineLevel="0" collapsed="false">
      <c r="A119" s="23" t="s">
        <v>106</v>
      </c>
      <c r="B119" s="23"/>
      <c r="D119" s="10" t="n">
        <f aca="false">B119*C119</f>
        <v>0</v>
      </c>
    </row>
    <row r="120" customFormat="false" ht="14.9" hidden="false" customHeight="false" outlineLevel="0" collapsed="false">
      <c r="A120" s="16" t="s">
        <v>107</v>
      </c>
      <c r="B120" s="25" t="n">
        <v>9239</v>
      </c>
      <c r="D120" s="10" t="n">
        <f aca="false">B120*C120</f>
        <v>0</v>
      </c>
    </row>
    <row r="121" customFormat="false" ht="14.9" hidden="false" customHeight="false" outlineLevel="0" collapsed="false">
      <c r="A121" s="16" t="s">
        <v>108</v>
      </c>
      <c r="B121" s="25" t="n">
        <v>2264</v>
      </c>
      <c r="D121" s="10" t="n">
        <f aca="false">B121*C121</f>
        <v>0</v>
      </c>
    </row>
    <row r="122" customFormat="false" ht="14.9" hidden="false" customHeight="false" outlineLevel="0" collapsed="false">
      <c r="A122" s="16" t="s">
        <v>109</v>
      </c>
      <c r="B122" s="25" t="n">
        <v>750</v>
      </c>
      <c r="D122" s="10" t="n">
        <f aca="false">B122*C122</f>
        <v>0</v>
      </c>
    </row>
    <row r="123" customFormat="false" ht="14.9" hidden="false" customHeight="false" outlineLevel="0" collapsed="false">
      <c r="A123" s="16" t="s">
        <v>110</v>
      </c>
      <c r="B123" s="25" t="n">
        <v>750</v>
      </c>
      <c r="D123" s="10" t="n">
        <f aca="false">B123*C123</f>
        <v>0</v>
      </c>
    </row>
    <row r="124" customFormat="false" ht="14.9" hidden="false" customHeight="false" outlineLevel="0" collapsed="false">
      <c r="A124" s="16" t="s">
        <v>111</v>
      </c>
      <c r="B124" s="24" t="n">
        <v>10150</v>
      </c>
      <c r="D124" s="10" t="n">
        <f aca="false">B124*C124</f>
        <v>0</v>
      </c>
    </row>
    <row r="125" customFormat="false" ht="14.9" hidden="false" customHeight="false" outlineLevel="0" collapsed="false">
      <c r="A125" s="16" t="s">
        <v>112</v>
      </c>
      <c r="B125" s="25" t="n">
        <v>10150</v>
      </c>
      <c r="D125" s="10" t="n">
        <f aca="false">B125*C125</f>
        <v>0</v>
      </c>
    </row>
    <row r="126" customFormat="false" ht="14.9" hidden="false" customHeight="false" outlineLevel="0" collapsed="false">
      <c r="A126" s="8" t="s">
        <v>113</v>
      </c>
      <c r="B126" s="25" t="n">
        <v>3150</v>
      </c>
      <c r="D126" s="10" t="n">
        <f aca="false">B126*C126</f>
        <v>0</v>
      </c>
    </row>
    <row r="127" customFormat="false" ht="14.9" hidden="false" customHeight="false" outlineLevel="0" collapsed="false">
      <c r="A127" s="8" t="s">
        <v>114</v>
      </c>
      <c r="B127" s="25" t="n">
        <v>3150</v>
      </c>
      <c r="D127" s="10" t="n">
        <f aca="false">B127*C127</f>
        <v>0</v>
      </c>
    </row>
    <row r="128" customFormat="false" ht="14.9" hidden="false" customHeight="false" outlineLevel="0" collapsed="false">
      <c r="A128" s="8" t="s">
        <v>115</v>
      </c>
      <c r="B128" s="24" t="n">
        <v>398</v>
      </c>
      <c r="C128" s="3" t="n">
        <v>1</v>
      </c>
      <c r="D128" s="10" t="n">
        <f aca="false">B128*C128</f>
        <v>398</v>
      </c>
    </row>
    <row r="129" customFormat="false" ht="14.9" hidden="false" customHeight="false" outlineLevel="0" collapsed="false">
      <c r="A129" s="8" t="s">
        <v>116</v>
      </c>
      <c r="B129" s="24" t="n">
        <v>398</v>
      </c>
      <c r="C129" s="3" t="n">
        <v>1</v>
      </c>
      <c r="D129" s="10" t="n">
        <f aca="false">B129*C129</f>
        <v>398</v>
      </c>
    </row>
    <row r="130" customFormat="false" ht="14.9" hidden="false" customHeight="false" outlineLevel="0" collapsed="false">
      <c r="A130" s="8" t="s">
        <v>117</v>
      </c>
      <c r="B130" s="24" t="n">
        <v>450</v>
      </c>
      <c r="C130" s="3" t="n">
        <v>1</v>
      </c>
      <c r="D130" s="10" t="n">
        <f aca="false">B130*C130</f>
        <v>450</v>
      </c>
    </row>
    <row r="131" customFormat="false" ht="14.9" hidden="false" customHeight="false" outlineLevel="0" collapsed="false">
      <c r="A131" s="8" t="s">
        <v>118</v>
      </c>
      <c r="B131" s="24" t="n">
        <v>2531</v>
      </c>
      <c r="D131" s="10" t="n">
        <f aca="false">B131*C131</f>
        <v>0</v>
      </c>
    </row>
    <row r="132" customFormat="false" ht="14.9" hidden="false" customHeight="false" outlineLevel="0" collapsed="false">
      <c r="A132" s="8" t="s">
        <v>119</v>
      </c>
      <c r="B132" s="24" t="n">
        <v>3105</v>
      </c>
      <c r="C132" s="3" t="n">
        <v>1</v>
      </c>
      <c r="D132" s="10" t="n">
        <f aca="false">B132*C132</f>
        <v>3105</v>
      </c>
    </row>
    <row r="133" customFormat="false" ht="14.9" hidden="false" customHeight="false" outlineLevel="0" collapsed="false">
      <c r="A133" s="8" t="s">
        <v>120</v>
      </c>
      <c r="B133" s="25" t="n">
        <v>1097</v>
      </c>
      <c r="D133" s="10" t="n">
        <f aca="false">B133*C133</f>
        <v>0</v>
      </c>
    </row>
    <row r="134" customFormat="false" ht="14.9" hidden="false" customHeight="false" outlineLevel="0" collapsed="false">
      <c r="A134" s="8" t="s">
        <v>121</v>
      </c>
      <c r="B134" s="25" t="n">
        <v>322</v>
      </c>
      <c r="C134" s="3" t="n">
        <v>1</v>
      </c>
      <c r="D134" s="10" t="n">
        <f aca="false">B134*C134</f>
        <v>322</v>
      </c>
    </row>
    <row r="135" customFormat="false" ht="14.9" hidden="false" customHeight="false" outlineLevel="0" collapsed="false">
      <c r="A135" s="8" t="s">
        <v>122</v>
      </c>
      <c r="B135" s="24" t="n">
        <v>1863</v>
      </c>
      <c r="C135" s="3" t="n">
        <v>1</v>
      </c>
      <c r="D135" s="10" t="n">
        <f aca="false">B135*C135</f>
        <v>1863</v>
      </c>
    </row>
    <row r="136" customFormat="false" ht="14.9" hidden="false" customHeight="false" outlineLevel="0" collapsed="false">
      <c r="A136" s="8" t="s">
        <v>123</v>
      </c>
      <c r="B136" s="25" t="n">
        <v>1863</v>
      </c>
      <c r="D136" s="10" t="n">
        <f aca="false">B136*C136</f>
        <v>0</v>
      </c>
    </row>
    <row r="137" customFormat="false" ht="14.9" hidden="false" customHeight="false" outlineLevel="0" collapsed="false">
      <c r="A137" s="8" t="s">
        <v>124</v>
      </c>
      <c r="B137" s="25" t="n">
        <v>842</v>
      </c>
      <c r="D137" s="10" t="n">
        <f aca="false">B137*C137</f>
        <v>0</v>
      </c>
    </row>
    <row r="138" customFormat="false" ht="14.9" hidden="false" customHeight="false" outlineLevel="0" collapsed="false">
      <c r="A138" s="8" t="s">
        <v>125</v>
      </c>
      <c r="B138" s="24" t="n">
        <v>1426</v>
      </c>
      <c r="C138" s="3" t="n">
        <v>1</v>
      </c>
      <c r="D138" s="10" t="n">
        <f aca="false">B138*C138</f>
        <v>1426</v>
      </c>
    </row>
    <row r="139" customFormat="false" ht="14.9" hidden="false" customHeight="false" outlineLevel="0" collapsed="false">
      <c r="A139" s="8" t="s">
        <v>126</v>
      </c>
      <c r="B139" s="25" t="n">
        <v>637</v>
      </c>
      <c r="D139" s="10" t="n">
        <f aca="false">B139*C139</f>
        <v>0</v>
      </c>
    </row>
    <row r="140" customFormat="false" ht="14.9" hidden="false" customHeight="false" outlineLevel="0" collapsed="false">
      <c r="A140" s="8" t="s">
        <v>127</v>
      </c>
      <c r="B140" s="25" t="n">
        <v>2332</v>
      </c>
      <c r="D140" s="10" t="n">
        <f aca="false">B140*C140</f>
        <v>0</v>
      </c>
    </row>
    <row r="141" customFormat="false" ht="14.9" hidden="false" customHeight="false" outlineLevel="0" collapsed="false">
      <c r="A141" s="8" t="s">
        <v>128</v>
      </c>
      <c r="B141" s="25" t="n">
        <v>610</v>
      </c>
      <c r="D141" s="10" t="n">
        <f aca="false">B141*C141</f>
        <v>0</v>
      </c>
    </row>
    <row r="142" customFormat="false" ht="14.9" hidden="false" customHeight="false" outlineLevel="0" collapsed="false">
      <c r="A142" s="8" t="s">
        <v>129</v>
      </c>
      <c r="B142" s="25" t="n">
        <v>736</v>
      </c>
      <c r="D142" s="10" t="n">
        <f aca="false">B142*C142</f>
        <v>0</v>
      </c>
    </row>
    <row r="143" customFormat="false" ht="15" hidden="false" customHeight="true" outlineLevel="0" collapsed="false">
      <c r="A143" s="23" t="s">
        <v>130</v>
      </c>
      <c r="B143" s="23"/>
      <c r="D143" s="10"/>
    </row>
    <row r="144" customFormat="false" ht="35.05" hidden="false" customHeight="false" outlineLevel="0" collapsed="false">
      <c r="A144" s="8" t="s">
        <v>131</v>
      </c>
      <c r="B144" s="25" t="n">
        <v>750</v>
      </c>
      <c r="D144" s="10" t="n">
        <f aca="false">B144*C144</f>
        <v>0</v>
      </c>
    </row>
    <row r="145" customFormat="false" ht="35.05" hidden="false" customHeight="false" outlineLevel="0" collapsed="false">
      <c r="A145" s="8" t="s">
        <v>132</v>
      </c>
      <c r="B145" s="25" t="n">
        <v>872</v>
      </c>
      <c r="D145" s="10" t="n">
        <f aca="false">B145*C145</f>
        <v>0</v>
      </c>
    </row>
    <row r="146" customFormat="false" ht="15" hidden="false" customHeight="true" outlineLevel="0" collapsed="false">
      <c r="A146" s="23" t="s">
        <v>133</v>
      </c>
      <c r="B146" s="23"/>
      <c r="D146" s="10"/>
    </row>
    <row r="147" customFormat="false" ht="14.9" hidden="false" customHeight="false" outlineLevel="0" collapsed="false">
      <c r="A147" s="8" t="s">
        <v>134</v>
      </c>
      <c r="B147" s="25" t="n">
        <v>590</v>
      </c>
      <c r="D147" s="10" t="n">
        <f aca="false">B147*C147</f>
        <v>0</v>
      </c>
    </row>
    <row r="148" customFormat="false" ht="14.9" hidden="false" customHeight="false" outlineLevel="0" collapsed="false">
      <c r="A148" s="8" t="s">
        <v>135</v>
      </c>
      <c r="B148" s="25" t="n">
        <v>416</v>
      </c>
      <c r="D148" s="10" t="n">
        <f aca="false">B148*C148</f>
        <v>0</v>
      </c>
    </row>
    <row r="149" customFormat="false" ht="14.9" hidden="false" customHeight="false" outlineLevel="0" collapsed="false">
      <c r="A149" s="8" t="s">
        <v>136</v>
      </c>
      <c r="B149" s="25" t="n">
        <v>414</v>
      </c>
      <c r="D149" s="10" t="n">
        <f aca="false">B149*C149</f>
        <v>0</v>
      </c>
    </row>
    <row r="150" customFormat="false" ht="14.9" hidden="false" customHeight="false" outlineLevel="0" collapsed="false">
      <c r="A150" s="8" t="s">
        <v>137</v>
      </c>
      <c r="B150" s="25" t="n">
        <v>414</v>
      </c>
      <c r="D150" s="10" t="n">
        <f aca="false">B150*C150</f>
        <v>0</v>
      </c>
    </row>
    <row r="151" customFormat="false" ht="14.9" hidden="false" customHeight="false" outlineLevel="0" collapsed="false">
      <c r="A151" s="8" t="s">
        <v>138</v>
      </c>
      <c r="B151" s="25" t="n">
        <v>673</v>
      </c>
      <c r="D151" s="10" t="n">
        <f aca="false">B151*C151</f>
        <v>0</v>
      </c>
    </row>
    <row r="152" customFormat="false" ht="14.9" hidden="false" customHeight="false" outlineLevel="0" collapsed="false">
      <c r="A152" s="8" t="s">
        <v>139</v>
      </c>
      <c r="B152" s="25" t="n">
        <v>673</v>
      </c>
      <c r="D152" s="10" t="n">
        <f aca="false">B152*C152</f>
        <v>0</v>
      </c>
    </row>
    <row r="153" customFormat="false" ht="14.9" hidden="false" customHeight="false" outlineLevel="0" collapsed="false">
      <c r="A153" s="8" t="s">
        <v>140</v>
      </c>
      <c r="B153" s="25" t="n">
        <v>673</v>
      </c>
      <c r="D153" s="10" t="n">
        <f aca="false">B153*C153</f>
        <v>0</v>
      </c>
    </row>
    <row r="154" customFormat="false" ht="14.9" hidden="false" customHeight="false" outlineLevel="0" collapsed="false">
      <c r="A154" s="8" t="s">
        <v>141</v>
      </c>
      <c r="B154" s="25" t="n">
        <v>954</v>
      </c>
      <c r="D154" s="10" t="n">
        <f aca="false">B154*C154</f>
        <v>0</v>
      </c>
    </row>
    <row r="155" customFormat="false" ht="14.9" hidden="false" customHeight="false" outlineLevel="0" collapsed="false">
      <c r="A155" s="8" t="s">
        <v>142</v>
      </c>
      <c r="B155" s="25" t="n">
        <v>498</v>
      </c>
      <c r="D155" s="10" t="n">
        <f aca="false">B155*C155</f>
        <v>0</v>
      </c>
    </row>
    <row r="156" customFormat="false" ht="14.9" hidden="false" customHeight="false" outlineLevel="0" collapsed="false">
      <c r="A156" s="8" t="s">
        <v>143</v>
      </c>
      <c r="B156" s="25" t="n">
        <v>1300</v>
      </c>
      <c r="D156" s="10" t="n">
        <f aca="false">B156*C156</f>
        <v>0</v>
      </c>
    </row>
    <row r="157" customFormat="false" ht="14.9" hidden="false" customHeight="false" outlineLevel="0" collapsed="false">
      <c r="A157" s="8" t="s">
        <v>144</v>
      </c>
      <c r="B157" s="25" t="n">
        <v>1950</v>
      </c>
      <c r="D157" s="10" t="n">
        <f aca="false">B157*C157</f>
        <v>0</v>
      </c>
    </row>
    <row r="158" customFormat="false" ht="14.9" hidden="false" customHeight="false" outlineLevel="0" collapsed="false">
      <c r="A158" s="8" t="s">
        <v>145</v>
      </c>
      <c r="B158" s="25" t="n">
        <v>1300</v>
      </c>
      <c r="D158" s="10" t="n">
        <f aca="false">B158*C158</f>
        <v>0</v>
      </c>
    </row>
    <row r="159" customFormat="false" ht="14.9" hidden="false" customHeight="false" outlineLevel="0" collapsed="false">
      <c r="A159" s="8" t="s">
        <v>146</v>
      </c>
      <c r="B159" s="25" t="n">
        <v>1950</v>
      </c>
      <c r="D159" s="10" t="n">
        <f aca="false">B159*C159</f>
        <v>0</v>
      </c>
    </row>
    <row r="160" customFormat="false" ht="14.9" hidden="false" customHeight="false" outlineLevel="0" collapsed="false">
      <c r="A160" s="8" t="s">
        <v>147</v>
      </c>
      <c r="B160" s="25" t="n">
        <v>1300</v>
      </c>
      <c r="D160" s="10" t="n">
        <f aca="false">B160*C160</f>
        <v>0</v>
      </c>
    </row>
    <row r="161" customFormat="false" ht="14.9" hidden="false" customHeight="false" outlineLevel="0" collapsed="false">
      <c r="A161" s="8" t="s">
        <v>148</v>
      </c>
      <c r="B161" s="25" t="n">
        <v>1950</v>
      </c>
      <c r="D161" s="10" t="n">
        <f aca="false">B161*C161</f>
        <v>0</v>
      </c>
    </row>
    <row r="162" customFormat="false" ht="14.9" hidden="false" customHeight="false" outlineLevel="0" collapsed="false">
      <c r="A162" s="8" t="s">
        <v>149</v>
      </c>
      <c r="B162" s="25" t="n">
        <v>650</v>
      </c>
      <c r="D162" s="10" t="n">
        <f aca="false">B162*C162</f>
        <v>0</v>
      </c>
    </row>
    <row r="163" customFormat="false" ht="14.9" hidden="false" customHeight="false" outlineLevel="0" collapsed="false">
      <c r="A163" s="8" t="s">
        <v>150</v>
      </c>
      <c r="B163" s="25" t="n">
        <v>960</v>
      </c>
      <c r="D163" s="10" t="n">
        <f aca="false">B163*C163</f>
        <v>0</v>
      </c>
    </row>
    <row r="164" customFormat="false" ht="14.9" hidden="false" customHeight="false" outlineLevel="0" collapsed="false">
      <c r="A164" s="8" t="s">
        <v>151</v>
      </c>
      <c r="B164" s="25" t="n">
        <v>650</v>
      </c>
      <c r="D164" s="10" t="n">
        <f aca="false">B164*C164</f>
        <v>0</v>
      </c>
    </row>
    <row r="165" customFormat="false" ht="14.9" hidden="false" customHeight="false" outlineLevel="0" collapsed="false">
      <c r="A165" s="8" t="s">
        <v>152</v>
      </c>
      <c r="B165" s="25" t="n">
        <v>960</v>
      </c>
      <c r="D165" s="10" t="n">
        <f aca="false">B165*C165</f>
        <v>0</v>
      </c>
    </row>
    <row r="166" customFormat="false" ht="15" hidden="false" customHeight="true" outlineLevel="0" collapsed="false">
      <c r="A166" s="23" t="s">
        <v>153</v>
      </c>
      <c r="B166" s="23"/>
      <c r="D166" s="10"/>
    </row>
    <row r="167" customFormat="false" ht="14.9" hidden="false" customHeight="false" outlineLevel="0" collapsed="false">
      <c r="A167" s="8" t="s">
        <v>154</v>
      </c>
      <c r="B167" s="25" t="n">
        <v>4774</v>
      </c>
      <c r="D167" s="10" t="n">
        <f aca="false">B167*C167</f>
        <v>0</v>
      </c>
    </row>
    <row r="168" customFormat="false" ht="14.9" hidden="false" customHeight="false" outlineLevel="0" collapsed="false">
      <c r="A168" s="8" t="s">
        <v>155</v>
      </c>
      <c r="B168" s="25" t="n">
        <v>519</v>
      </c>
      <c r="D168" s="10" t="n">
        <f aca="false">B168*C168</f>
        <v>0</v>
      </c>
    </row>
    <row r="169" customFormat="false" ht="14.9" hidden="false" customHeight="false" outlineLevel="0" collapsed="false">
      <c r="A169" s="8" t="s">
        <v>156</v>
      </c>
      <c r="B169" s="25" t="n">
        <v>184</v>
      </c>
      <c r="C169" s="3" t="n">
        <v>1</v>
      </c>
      <c r="D169" s="10" t="n">
        <f aca="false">B169*C169</f>
        <v>184</v>
      </c>
    </row>
    <row r="170" customFormat="false" ht="14.9" hidden="false" customHeight="false" outlineLevel="0" collapsed="false">
      <c r="A170" s="8" t="s">
        <v>157</v>
      </c>
      <c r="B170" s="25" t="n">
        <v>1241</v>
      </c>
      <c r="D170" s="10" t="n">
        <f aca="false">B170*C170</f>
        <v>0</v>
      </c>
    </row>
    <row r="171" customFormat="false" ht="14.9" hidden="false" customHeight="false" outlineLevel="0" collapsed="false">
      <c r="A171" s="8" t="s">
        <v>158</v>
      </c>
      <c r="B171" s="25" t="n">
        <v>458</v>
      </c>
      <c r="D171" s="10" t="n">
        <f aca="false">B171*C171</f>
        <v>0</v>
      </c>
    </row>
    <row r="172" customFormat="false" ht="14.9" hidden="false" customHeight="false" outlineLevel="0" collapsed="false">
      <c r="A172" s="8" t="s">
        <v>159</v>
      </c>
      <c r="B172" s="25" t="n">
        <v>172</v>
      </c>
      <c r="D172" s="10" t="n">
        <f aca="false">B172*C172</f>
        <v>0</v>
      </c>
    </row>
    <row r="173" customFormat="false" ht="14.9" hidden="false" customHeight="false" outlineLevel="0" collapsed="false">
      <c r="A173" s="8" t="s">
        <v>160</v>
      </c>
      <c r="B173" s="25" t="n">
        <v>1251</v>
      </c>
      <c r="C173" s="3" t="n">
        <v>1</v>
      </c>
      <c r="D173" s="10" t="n">
        <f aca="false">B173*C173</f>
        <v>1251</v>
      </c>
    </row>
    <row r="174" customFormat="false" ht="14.9" hidden="false" customHeight="false" outlineLevel="0" collapsed="false">
      <c r="A174" s="8" t="s">
        <v>161</v>
      </c>
      <c r="B174" s="25" t="n">
        <v>2405</v>
      </c>
      <c r="D174" s="10" t="n">
        <f aca="false">B174*C174</f>
        <v>0</v>
      </c>
    </row>
    <row r="175" customFormat="false" ht="15" hidden="false" customHeight="true" outlineLevel="0" collapsed="false">
      <c r="A175" s="23" t="s">
        <v>162</v>
      </c>
      <c r="B175" s="23"/>
      <c r="D175" s="10"/>
    </row>
    <row r="176" customFormat="false" ht="14.9" hidden="false" customHeight="false" outlineLevel="0" collapsed="false">
      <c r="A176" s="8" t="s">
        <v>163</v>
      </c>
      <c r="B176" s="25" t="n">
        <v>795</v>
      </c>
      <c r="C176" s="3" t="n">
        <v>1</v>
      </c>
      <c r="D176" s="10" t="n">
        <f aca="false">B176*C176</f>
        <v>795</v>
      </c>
    </row>
    <row r="177" customFormat="false" ht="14.9" hidden="false" customHeight="false" outlineLevel="0" collapsed="false">
      <c r="A177" s="8" t="s">
        <v>164</v>
      </c>
      <c r="B177" s="25" t="n">
        <v>795</v>
      </c>
      <c r="C177" s="3" t="n">
        <v>1</v>
      </c>
      <c r="D177" s="10" t="n">
        <f aca="false">B177*C177</f>
        <v>795</v>
      </c>
    </row>
    <row r="178" customFormat="false" ht="14.9" hidden="false" customHeight="false" outlineLevel="0" collapsed="false">
      <c r="A178" s="8" t="s">
        <v>165</v>
      </c>
      <c r="B178" s="25" t="n">
        <v>363</v>
      </c>
      <c r="C178" s="3" t="n">
        <v>1</v>
      </c>
      <c r="D178" s="10" t="n">
        <f aca="false">B178*C178</f>
        <v>363</v>
      </c>
    </row>
    <row r="179" customFormat="false" ht="15" hidden="false" customHeight="true" outlineLevel="0" collapsed="false">
      <c r="A179" s="23" t="s">
        <v>166</v>
      </c>
      <c r="B179" s="23"/>
      <c r="D179" s="10"/>
    </row>
    <row r="180" customFormat="false" ht="14.9" hidden="false" customHeight="false" outlineLevel="0" collapsed="false">
      <c r="A180" s="8" t="s">
        <v>167</v>
      </c>
      <c r="B180" s="25" t="n">
        <v>758</v>
      </c>
      <c r="D180" s="10" t="n">
        <f aca="false">B180*C180</f>
        <v>0</v>
      </c>
    </row>
    <row r="181" customFormat="false" ht="14.9" hidden="false" customHeight="false" outlineLevel="0" collapsed="false">
      <c r="A181" s="8" t="s">
        <v>168</v>
      </c>
      <c r="B181" s="25" t="n">
        <v>2334</v>
      </c>
      <c r="D181" s="10" t="n">
        <f aca="false">B181*C181</f>
        <v>0</v>
      </c>
    </row>
    <row r="182" customFormat="false" ht="14.9" hidden="false" customHeight="false" outlineLevel="0" collapsed="false">
      <c r="A182" s="8" t="s">
        <v>169</v>
      </c>
      <c r="B182" s="25" t="n">
        <v>602</v>
      </c>
      <c r="D182" s="10" t="n">
        <f aca="false">B182*C182</f>
        <v>0</v>
      </c>
    </row>
    <row r="183" customFormat="false" ht="14.9" hidden="false" customHeight="false" outlineLevel="0" collapsed="false">
      <c r="A183" s="8" t="s">
        <v>170</v>
      </c>
      <c r="B183" s="25" t="n">
        <v>823</v>
      </c>
      <c r="C183" s="3" t="n">
        <v>1</v>
      </c>
      <c r="D183" s="10" t="n">
        <f aca="false">B183*C183</f>
        <v>823</v>
      </c>
    </row>
    <row r="184" customFormat="false" ht="15" hidden="false" customHeight="true" outlineLevel="0" collapsed="false">
      <c r="A184" s="23" t="s">
        <v>171</v>
      </c>
      <c r="B184" s="23"/>
      <c r="D184" s="10"/>
    </row>
    <row r="185" customFormat="false" ht="14.9" hidden="false" customHeight="false" outlineLevel="0" collapsed="false">
      <c r="A185" s="8" t="s">
        <v>172</v>
      </c>
      <c r="B185" s="25" t="n">
        <v>1053</v>
      </c>
      <c r="D185" s="10" t="n">
        <f aca="false">B185*C185</f>
        <v>0</v>
      </c>
    </row>
    <row r="186" customFormat="false" ht="14.9" hidden="false" customHeight="false" outlineLevel="0" collapsed="false">
      <c r="A186" s="8" t="s">
        <v>173</v>
      </c>
      <c r="B186" s="25" t="n">
        <v>865</v>
      </c>
      <c r="D186" s="10" t="n">
        <f aca="false">B186*C186</f>
        <v>0</v>
      </c>
    </row>
    <row r="187" customFormat="false" ht="14.9" hidden="false" customHeight="false" outlineLevel="0" collapsed="false">
      <c r="A187" s="8" t="s">
        <v>174</v>
      </c>
      <c r="B187" s="25" t="n">
        <v>1933</v>
      </c>
      <c r="D187" s="10" t="n">
        <f aca="false">B187*C187</f>
        <v>0</v>
      </c>
    </row>
    <row r="188" customFormat="false" ht="14.9" hidden="false" customHeight="false" outlineLevel="0" collapsed="false">
      <c r="A188" s="8" t="s">
        <v>175</v>
      </c>
      <c r="B188" s="24" t="n">
        <v>2470</v>
      </c>
      <c r="D188" s="10" t="n">
        <f aca="false">B188*C188</f>
        <v>0</v>
      </c>
    </row>
    <row r="189" customFormat="false" ht="14.9" hidden="false" customHeight="false" outlineLevel="0" collapsed="false">
      <c r="A189" s="8" t="s">
        <v>176</v>
      </c>
      <c r="B189" s="24" t="n">
        <v>300</v>
      </c>
      <c r="C189" s="3" t="n">
        <v>1</v>
      </c>
      <c r="D189" s="10" t="n">
        <f aca="false">B189*C189</f>
        <v>300</v>
      </c>
    </row>
    <row r="195" customFormat="false" ht="13.8" hidden="false" customHeight="false" outlineLevel="0" collapsed="false">
      <c r="A195" s="1" t="s">
        <v>177</v>
      </c>
      <c r="D195" s="10" t="n">
        <f aca="false">SUM(D5:D189)</f>
        <v>205099</v>
      </c>
    </row>
  </sheetData>
  <mergeCells count="35">
    <mergeCell ref="A4:B4"/>
    <mergeCell ref="B5:B19"/>
    <mergeCell ref="A20:B20"/>
    <mergeCell ref="A31:B31"/>
    <mergeCell ref="A32:B32"/>
    <mergeCell ref="B33:B48"/>
    <mergeCell ref="A49:B49"/>
    <mergeCell ref="B50:B58"/>
    <mergeCell ref="A60:B60"/>
    <mergeCell ref="A61:B61"/>
    <mergeCell ref="B62:B70"/>
    <mergeCell ref="A71:B71"/>
    <mergeCell ref="B72:B74"/>
    <mergeCell ref="A75:B75"/>
    <mergeCell ref="B76:B81"/>
    <mergeCell ref="A82:B82"/>
    <mergeCell ref="B83:B84"/>
    <mergeCell ref="A85:B85"/>
    <mergeCell ref="B86:B88"/>
    <mergeCell ref="A89:B89"/>
    <mergeCell ref="B90:B92"/>
    <mergeCell ref="A93:B93"/>
    <mergeCell ref="B94:B96"/>
    <mergeCell ref="A99:B99"/>
    <mergeCell ref="A100:B100"/>
    <mergeCell ref="A101:B101"/>
    <mergeCell ref="A104:B104"/>
    <mergeCell ref="A107:B107"/>
    <mergeCell ref="A119:B119"/>
    <mergeCell ref="A143:B143"/>
    <mergeCell ref="A146:B146"/>
    <mergeCell ref="A166:B166"/>
    <mergeCell ref="A175:B175"/>
    <mergeCell ref="A179:B179"/>
    <mergeCell ref="A184:B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2017-09-30T08:42:00Z</dcterms:created>
  <dc:creator/>
  <dc:description/>
  <dc:language>en-US</dc:language>
  <cp:lastModifiedBy/>
  <dcterms:modified xsi:type="dcterms:W3CDTF">2022-02-06T20:29:50Z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