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마케팅부\홍보\사외홍보\화인스텍\블로그\교육자료\머신비전 기본교육\FOV의 정의\"/>
    </mc:Choice>
  </mc:AlternateContent>
  <bookViews>
    <workbookView xWindow="0" yWindow="0" windowWidth="28770" windowHeight="11505"/>
  </bookViews>
  <sheets>
    <sheet name="렌즈배율로 FOV를 계산하기" sheetId="1" r:id="rId1"/>
    <sheet name="FOV로 렌즈 배율을 계산하기" sheetId="2" r:id="rId2"/>
    <sheet name="픽셀분해능으로 렌즈 배율을 계산하기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" l="1"/>
  <c r="C12" i="4" s="1"/>
  <c r="I4" i="4"/>
  <c r="F5" i="4"/>
  <c r="F4" i="4"/>
  <c r="F5" i="1" l="1"/>
  <c r="F4" i="1"/>
  <c r="F5" i="2"/>
  <c r="F4" i="2"/>
  <c r="I4" i="2" l="1"/>
  <c r="I8" i="2" s="1"/>
  <c r="F6" i="4"/>
  <c r="F6" i="2"/>
  <c r="C11" i="1"/>
  <c r="I9" i="1" l="1"/>
  <c r="C12" i="1"/>
  <c r="F6" i="1"/>
  <c r="I8" i="1"/>
  <c r="I5" i="2"/>
  <c r="I9" i="2" s="1"/>
  <c r="C11" i="4"/>
</calcChain>
</file>

<file path=xl/sharedStrings.xml><?xml version="1.0" encoding="utf-8"?>
<sst xmlns="http://schemas.openxmlformats.org/spreadsheetml/2006/main" count="66" uniqueCount="27">
  <si>
    <t>가로 픽셀수</t>
    <phoneticPr fontId="2" type="noConversion"/>
  </si>
  <si>
    <t>세로 픽셀수</t>
    <phoneticPr fontId="2" type="noConversion"/>
  </si>
  <si>
    <t>가로 셀사이즈</t>
    <phoneticPr fontId="2" type="noConversion"/>
  </si>
  <si>
    <t>세로 셀사이즈</t>
    <phoneticPr fontId="2" type="noConversion"/>
  </si>
  <si>
    <t>가로</t>
    <phoneticPr fontId="2" type="noConversion"/>
  </si>
  <si>
    <t>세로</t>
    <phoneticPr fontId="2" type="noConversion"/>
  </si>
  <si>
    <t>세로</t>
    <phoneticPr fontId="2" type="noConversion"/>
  </si>
  <si>
    <t>이미지서클</t>
    <phoneticPr fontId="2" type="noConversion"/>
  </si>
  <si>
    <t>센서사이즈</t>
    <phoneticPr fontId="2" type="noConversion"/>
  </si>
  <si>
    <t>렌즈 배율</t>
    <phoneticPr fontId="2" type="noConversion"/>
  </si>
  <si>
    <t>FOV</t>
    <phoneticPr fontId="2" type="noConversion"/>
  </si>
  <si>
    <t>픽셀분해능</t>
    <phoneticPr fontId="2" type="noConversion"/>
  </si>
  <si>
    <t xml:space="preserve"> Blog.</t>
    <phoneticPr fontId="2" type="noConversion"/>
  </si>
  <si>
    <t>렌즈 배율</t>
    <phoneticPr fontId="2" type="noConversion"/>
  </si>
  <si>
    <t>FOV</t>
    <phoneticPr fontId="2" type="noConversion"/>
  </si>
  <si>
    <t>가로기준</t>
    <phoneticPr fontId="2" type="noConversion"/>
  </si>
  <si>
    <t>세로기준</t>
    <phoneticPr fontId="2" type="noConversion"/>
  </si>
  <si>
    <t>가로기준</t>
    <phoneticPr fontId="2" type="noConversion"/>
  </si>
  <si>
    <t>세로기준</t>
    <phoneticPr fontId="2" type="noConversion"/>
  </si>
  <si>
    <t>카메라 사양</t>
    <phoneticPr fontId="2" type="noConversion"/>
  </si>
  <si>
    <t>카메라 사양</t>
    <phoneticPr fontId="2" type="noConversion"/>
  </si>
  <si>
    <t>픽셀분해능으로 렌즈 배율 계산하기</t>
    <phoneticPr fontId="2" type="noConversion"/>
  </si>
  <si>
    <t>FOV로 렌즈 배율 계산하기</t>
    <phoneticPr fontId="2" type="noConversion"/>
  </si>
  <si>
    <t>렌즈 배율로 FOV 계산하기</t>
    <phoneticPr fontId="2" type="noConversion"/>
  </si>
  <si>
    <t>https://my-rom.tistory.com/</t>
    <phoneticPr fontId="2" type="noConversion"/>
  </si>
  <si>
    <t>입력 상자</t>
    <phoneticPr fontId="2" type="noConversion"/>
  </si>
  <si>
    <t>입력상자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</si>
</sst>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,00#\ &quot;px&quot;"/>
    <numFmt numFmtId="177" formatCode="0.0#\ &quot;X&quot;"/>
    <numFmt numFmtId="178" formatCode="#,##0.0#\ &quot;mm&quot;"/>
    <numFmt numFmtId="179" formatCode="#,##0.00#\ &quot;mm&quot;"/>
    <numFmt numFmtId="180" formatCode="#0.##0\ &quot;um&quot;"/>
    <numFmt numFmtId="181" formatCode="#0.#0\ &quot;um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Protection="1">
      <alignment vertical="center"/>
    </xf>
    <xf numFmtId="0" fontId="1" fillId="3" borderId="8" xfId="0" applyFont="1" applyFill="1" applyBorder="1" applyAlignment="1" applyProtection="1">
      <alignment horizontal="center" vertical="center"/>
    </xf>
    <xf numFmtId="0" fontId="0" fillId="0" borderId="7" xfId="0" applyBorder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178" fontId="0" fillId="0" borderId="0" xfId="0" applyNumberFormat="1" applyProtection="1">
      <alignment vertical="center"/>
    </xf>
    <xf numFmtId="0" fontId="0" fillId="0" borderId="11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5" fillId="4" borderId="10" xfId="0" applyFont="1" applyFill="1" applyBorder="1" applyAlignment="1" applyProtection="1">
      <alignment horizontal="center" vertical="center"/>
    </xf>
    <xf numFmtId="179" fontId="4" fillId="2" borderId="14" xfId="0" applyNumberFormat="1" applyFont="1" applyFill="1" applyBorder="1" applyAlignment="1" applyProtection="1">
      <alignment horizontal="right" vertical="center" indent="1"/>
    </xf>
    <xf numFmtId="0" fontId="0" fillId="0" borderId="13" xfId="0" applyBorder="1" applyAlignment="1" applyProtection="1">
      <alignment horizontal="center" vertical="center"/>
    </xf>
    <xf numFmtId="0" fontId="1" fillId="3" borderId="16" xfId="0" applyFont="1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177" fontId="4" fillId="0" borderId="3" xfId="0" applyNumberFormat="1" applyFont="1" applyBorder="1" applyAlignment="1" applyProtection="1">
      <alignment horizontal="right" vertical="center" indent="1"/>
    </xf>
    <xf numFmtId="177" fontId="4" fillId="0" borderId="6" xfId="0" applyNumberFormat="1" applyFont="1" applyBorder="1" applyAlignment="1" applyProtection="1">
      <alignment horizontal="right" vertical="center" indent="1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178" fontId="0" fillId="0" borderId="3" xfId="0" applyNumberFormat="1" applyBorder="1" applyAlignment="1" applyProtection="1">
      <alignment horizontal="right" vertical="center" indent="1"/>
    </xf>
    <xf numFmtId="178" fontId="0" fillId="0" borderId="12" xfId="0" applyNumberFormat="1" applyBorder="1" applyAlignment="1" applyProtection="1">
      <alignment horizontal="right" vertical="center" indent="1"/>
    </xf>
    <xf numFmtId="178" fontId="8" fillId="0" borderId="3" xfId="0" applyNumberFormat="1" applyFont="1" applyFill="1" applyBorder="1" applyAlignment="1" applyProtection="1">
      <alignment horizontal="right" vertical="center" indent="1"/>
    </xf>
    <xf numFmtId="178" fontId="8" fillId="0" borderId="6" xfId="0" applyNumberFormat="1" applyFont="1" applyFill="1" applyBorder="1" applyAlignment="1" applyProtection="1">
      <alignment horizontal="right" vertical="center" indent="1"/>
    </xf>
    <xf numFmtId="180" fontId="4" fillId="0" borderId="3" xfId="0" applyNumberFormat="1" applyFont="1" applyFill="1" applyBorder="1" applyAlignment="1" applyProtection="1">
      <alignment horizontal="right" vertical="center" indent="1"/>
    </xf>
    <xf numFmtId="180" fontId="4" fillId="0" borderId="6" xfId="0" applyNumberFormat="1" applyFont="1" applyFill="1" applyBorder="1" applyAlignment="1" applyProtection="1">
      <alignment horizontal="right" vertical="center" indent="1"/>
    </xf>
    <xf numFmtId="0" fontId="5" fillId="4" borderId="1" xfId="0" applyFont="1" applyFill="1" applyBorder="1" applyAlignment="1" applyProtection="1">
      <alignment horizontal="center" vertical="center"/>
    </xf>
    <xf numFmtId="0" fontId="5" fillId="3" borderId="8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5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6" fillId="0" borderId="15" xfId="1" applyBorder="1" applyAlignment="1" applyProtection="1">
      <alignment horizontal="center" vertical="center"/>
    </xf>
    <xf numFmtId="0" fontId="6" fillId="0" borderId="14" xfId="1" applyBorder="1" applyAlignment="1" applyProtection="1">
      <alignment horizontal="center" vertical="center"/>
    </xf>
    <xf numFmtId="176" fontId="0" fillId="5" borderId="9" xfId="0" applyNumberFormat="1" applyFill="1" applyBorder="1" applyAlignment="1" applyProtection="1">
      <alignment horizontal="right" vertical="center" indent="1"/>
      <protection locked="0"/>
    </xf>
    <xf numFmtId="176" fontId="0" fillId="5" borderId="12" xfId="0" applyNumberFormat="1" applyFill="1" applyBorder="1" applyAlignment="1" applyProtection="1">
      <alignment horizontal="right" vertical="center" indent="1"/>
      <protection locked="0"/>
    </xf>
    <xf numFmtId="181" fontId="0" fillId="5" borderId="3" xfId="0" applyNumberFormat="1" applyFill="1" applyBorder="1" applyAlignment="1" applyProtection="1">
      <alignment horizontal="right" vertical="center" indent="1"/>
      <protection locked="0"/>
    </xf>
    <xf numFmtId="181" fontId="0" fillId="5" borderId="6" xfId="0" applyNumberFormat="1" applyFill="1" applyBorder="1" applyAlignment="1" applyProtection="1">
      <alignment horizontal="right" vertical="center" indent="1"/>
      <protection locked="0"/>
    </xf>
    <xf numFmtId="177" fontId="7" fillId="5" borderId="3" xfId="0" applyNumberFormat="1" applyFont="1" applyFill="1" applyBorder="1" applyAlignment="1" applyProtection="1">
      <alignment horizontal="right" vertical="center" indent="1"/>
      <protection locked="0"/>
    </xf>
    <xf numFmtId="177" fontId="7" fillId="5" borderId="6" xfId="0" applyNumberFormat="1" applyFont="1" applyFill="1" applyBorder="1" applyAlignment="1" applyProtection="1">
      <alignment horizontal="right" vertical="center" indent="1"/>
      <protection locked="0"/>
    </xf>
    <xf numFmtId="178" fontId="0" fillId="0" borderId="3" xfId="0" applyNumberFormat="1" applyFill="1" applyBorder="1" applyAlignment="1" applyProtection="1">
      <alignment horizontal="right" vertical="center" indent="1"/>
    </xf>
    <xf numFmtId="178" fontId="0" fillId="0" borderId="12" xfId="0" applyNumberFormat="1" applyFill="1" applyBorder="1" applyAlignment="1" applyProtection="1">
      <alignment horizontal="right" vertical="center" indent="1"/>
    </xf>
    <xf numFmtId="0" fontId="0" fillId="5" borderId="0" xfId="0" applyFill="1" applyAlignment="1" applyProtection="1">
      <alignment horizontal="center" vertical="center"/>
    </xf>
    <xf numFmtId="180" fontId="0" fillId="0" borderId="3" xfId="0" applyNumberFormat="1" applyFill="1" applyBorder="1" applyAlignment="1" applyProtection="1">
      <alignment horizontal="right" vertical="center" indent="1"/>
    </xf>
    <xf numFmtId="180" fontId="0" fillId="0" borderId="6" xfId="0" applyNumberFormat="1" applyFill="1" applyBorder="1" applyAlignment="1" applyProtection="1">
      <alignment horizontal="right" vertical="center" indent="1"/>
    </xf>
    <xf numFmtId="178" fontId="9" fillId="5" borderId="3" xfId="0" applyNumberFormat="1" applyFont="1" applyFill="1" applyBorder="1" applyAlignment="1" applyProtection="1">
      <alignment horizontal="right" vertical="center" indent="1"/>
      <protection locked="0"/>
    </xf>
    <xf numFmtId="178" fontId="9" fillId="5" borderId="6" xfId="0" applyNumberFormat="1" applyFont="1" applyFill="1" applyBorder="1" applyAlignment="1" applyProtection="1">
      <alignment horizontal="right" vertical="center" indent="1"/>
      <protection locked="0"/>
    </xf>
    <xf numFmtId="180" fontId="9" fillId="5" borderId="3" xfId="0" applyNumberFormat="1" applyFont="1" applyFill="1" applyBorder="1" applyAlignment="1" applyProtection="1">
      <alignment horizontal="right" vertical="center" indent="1"/>
      <protection locked="0"/>
    </xf>
    <xf numFmtId="180" fontId="9" fillId="5" borderId="6" xfId="0" applyNumberFormat="1" applyFont="1" applyFill="1" applyBorder="1" applyAlignment="1" applyProtection="1">
      <alignment horizontal="right" vertical="center" indent="1"/>
      <protection locked="0"/>
    </xf>
    <xf numFmtId="178" fontId="4" fillId="0" borderId="3" xfId="0" applyNumberFormat="1" applyFont="1" applyFill="1" applyBorder="1" applyAlignment="1" applyProtection="1">
      <alignment horizontal="right" vertical="center" indent="1"/>
    </xf>
    <xf numFmtId="178" fontId="4" fillId="0" borderId="6" xfId="0" applyNumberFormat="1" applyFont="1" applyFill="1" applyBorder="1" applyAlignment="1" applyProtection="1">
      <alignment horizontal="right" vertical="center" inden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y-rom.tistory.com/" TargetMode="External"/><Relationship Id="rId1" Type="http://schemas.openxmlformats.org/officeDocument/2006/relationships/hyperlink" Target="https://blog.naver.com/ycpark110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y-rom.tistory.com/" TargetMode="External"/><Relationship Id="rId1" Type="http://schemas.openxmlformats.org/officeDocument/2006/relationships/hyperlink" Target="https://blog.naver.com/ycpark110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y-rom.tistory.com/" TargetMode="External"/><Relationship Id="rId1" Type="http://schemas.openxmlformats.org/officeDocument/2006/relationships/hyperlink" Target="https://blog.naver.com/ycpark11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abSelected="1" workbookViewId="0">
      <selection activeCell="C4" sqref="C4"/>
    </sheetView>
  </sheetViews>
  <sheetFormatPr defaultColWidth="14.25" defaultRowHeight="30" customHeight="1" x14ac:dyDescent="0.3"/>
  <cols>
    <col min="1" max="1" width="14.25" style="1"/>
    <col min="2" max="2" width="16.5" style="1" customWidth="1"/>
    <col min="3" max="3" width="16.875" style="1" customWidth="1"/>
    <col min="4" max="4" width="14.25" style="1"/>
    <col min="5" max="5" width="16.5" style="1" customWidth="1"/>
    <col min="6" max="6" width="16.875" style="1" customWidth="1"/>
    <col min="7" max="7" width="14.25" style="1"/>
    <col min="8" max="8" width="16.5" style="1" customWidth="1"/>
    <col min="9" max="9" width="16.875" style="1" customWidth="1"/>
    <col min="10" max="16384" width="14.25" style="1"/>
  </cols>
  <sheetData>
    <row r="1" spans="2:9" ht="43.5" customHeight="1" x14ac:dyDescent="0.3">
      <c r="B1" s="37" t="s">
        <v>23</v>
      </c>
      <c r="C1" s="37"/>
      <c r="D1" s="37"/>
      <c r="E1" s="37"/>
      <c r="F1" s="37"/>
      <c r="G1" s="37"/>
      <c r="H1" s="37"/>
      <c r="I1" s="37"/>
    </row>
    <row r="2" spans="2:9" ht="30" customHeight="1" thickBot="1" x14ac:dyDescent="0.35"/>
    <row r="3" spans="2:9" ht="30" customHeight="1" thickBot="1" x14ac:dyDescent="0.35">
      <c r="B3" s="2" t="s">
        <v>20</v>
      </c>
      <c r="C3" s="3"/>
      <c r="E3" s="4" t="s">
        <v>8</v>
      </c>
      <c r="H3" s="36" t="s">
        <v>9</v>
      </c>
    </row>
    <row r="4" spans="2:9" ht="30" customHeight="1" x14ac:dyDescent="0.3">
      <c r="B4" s="5" t="s">
        <v>0</v>
      </c>
      <c r="C4" s="40">
        <v>4000</v>
      </c>
      <c r="E4" s="6" t="s">
        <v>4</v>
      </c>
      <c r="F4" s="46">
        <f>C4*C6/1000</f>
        <v>13.8</v>
      </c>
      <c r="G4" s="7"/>
      <c r="H4" s="6" t="s">
        <v>15</v>
      </c>
      <c r="I4" s="44">
        <v>0.7</v>
      </c>
    </row>
    <row r="5" spans="2:9" ht="30" customHeight="1" thickBot="1" x14ac:dyDescent="0.35">
      <c r="B5" s="8" t="s">
        <v>1</v>
      </c>
      <c r="C5" s="41">
        <v>3000</v>
      </c>
      <c r="E5" s="8" t="s">
        <v>5</v>
      </c>
      <c r="F5" s="47">
        <f>C5*C7/1000</f>
        <v>10.35</v>
      </c>
      <c r="G5" s="7"/>
      <c r="H5" s="9" t="s">
        <v>16</v>
      </c>
      <c r="I5" s="45">
        <v>0.7</v>
      </c>
    </row>
    <row r="6" spans="2:9" ht="30" customHeight="1" thickBot="1" x14ac:dyDescent="0.35">
      <c r="B6" s="6" t="s">
        <v>2</v>
      </c>
      <c r="C6" s="42">
        <v>3.45</v>
      </c>
      <c r="E6" s="10" t="s">
        <v>7</v>
      </c>
      <c r="F6" s="14">
        <f>SQRT(F4^2+F5^2)</f>
        <v>17.25</v>
      </c>
    </row>
    <row r="7" spans="2:9" ht="30" customHeight="1" thickBot="1" x14ac:dyDescent="0.35">
      <c r="B7" s="9" t="s">
        <v>3</v>
      </c>
      <c r="C7" s="43">
        <v>3.45</v>
      </c>
      <c r="H7" s="16" t="s">
        <v>11</v>
      </c>
    </row>
    <row r="8" spans="2:9" ht="30" customHeight="1" x14ac:dyDescent="0.3">
      <c r="H8" s="17" t="s">
        <v>17</v>
      </c>
      <c r="I8" s="49">
        <f>C6/I4</f>
        <v>4.9285714285714288</v>
      </c>
    </row>
    <row r="9" spans="2:9" ht="30" customHeight="1" thickBot="1" x14ac:dyDescent="0.35">
      <c r="H9" s="18" t="s">
        <v>18</v>
      </c>
      <c r="I9" s="50">
        <f>C7/I5</f>
        <v>4.9285714285714288</v>
      </c>
    </row>
    <row r="10" spans="2:9" ht="30" customHeight="1" thickBot="1" x14ac:dyDescent="0.35">
      <c r="B10" s="13" t="s">
        <v>10</v>
      </c>
    </row>
    <row r="11" spans="2:9" ht="30" customHeight="1" x14ac:dyDescent="0.3">
      <c r="B11" s="11" t="s">
        <v>4</v>
      </c>
      <c r="C11" s="55">
        <f>F4/I4</f>
        <v>19.714285714285715</v>
      </c>
    </row>
    <row r="12" spans="2:9" ht="30" customHeight="1" thickBot="1" x14ac:dyDescent="0.35">
      <c r="B12" s="12" t="s">
        <v>6</v>
      </c>
      <c r="C12" s="56">
        <f>F5/I5</f>
        <v>14.785714285714286</v>
      </c>
    </row>
    <row r="14" spans="2:9" ht="30" customHeight="1" thickBot="1" x14ac:dyDescent="0.35"/>
    <row r="15" spans="2:9" ht="30" customHeight="1" thickBot="1" x14ac:dyDescent="0.35">
      <c r="B15" s="15" t="s">
        <v>12</v>
      </c>
      <c r="C15" s="38" t="s">
        <v>24</v>
      </c>
      <c r="D15" s="39"/>
      <c r="F15" s="48" t="s">
        <v>25</v>
      </c>
    </row>
  </sheetData>
  <sheetProtection algorithmName="SHA-512" hashValue="CeuownFNwSBDJOkAk3e2feXV/5NBmpjkQp/UpgmweQZHtkZOWd6RW0L4GuVy4mK4rDVtJrneXBpXi+hoV7qMcw==" saltValue="ArsbLosnUr3TpbH1nfGlcw==" spinCount="100000" sheet="1" objects="1" scenarios="1" selectLockedCells="1"/>
  <mergeCells count="2">
    <mergeCell ref="B1:I1"/>
    <mergeCell ref="C15:D15"/>
  </mergeCells>
  <phoneticPr fontId="2" type="noConversion"/>
  <hyperlinks>
    <hyperlink ref="C15:D15" r:id="rId1" display="https://blog.naver.com/ycpark1106"/>
    <hyperlink ref="C15" r:id="rId2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C5" sqref="C5"/>
    </sheetView>
  </sheetViews>
  <sheetFormatPr defaultColWidth="14.25" defaultRowHeight="30" customHeight="1" x14ac:dyDescent="0.3"/>
  <cols>
    <col min="1" max="1" width="14.25" style="1"/>
    <col min="2" max="2" width="16.5" style="1" customWidth="1"/>
    <col min="3" max="3" width="16.875" style="1" customWidth="1"/>
    <col min="4" max="4" width="14.25" style="1"/>
    <col min="5" max="5" width="16.5" style="1" customWidth="1"/>
    <col min="6" max="6" width="16.875" style="1" customWidth="1"/>
    <col min="7" max="7" width="14.25" style="1"/>
    <col min="8" max="8" width="16.5" style="1" customWidth="1"/>
    <col min="9" max="9" width="16.875" style="1" customWidth="1"/>
    <col min="10" max="16384" width="14.25" style="1"/>
  </cols>
  <sheetData>
    <row r="1" spans="2:9" ht="43.5" customHeight="1" x14ac:dyDescent="0.3">
      <c r="B1" s="37" t="s">
        <v>22</v>
      </c>
      <c r="C1" s="37"/>
      <c r="D1" s="37"/>
      <c r="E1" s="37"/>
      <c r="F1" s="37"/>
      <c r="G1" s="37"/>
      <c r="H1" s="37"/>
      <c r="I1" s="37"/>
    </row>
    <row r="2" spans="2:9" ht="30" customHeight="1" thickBot="1" x14ac:dyDescent="0.35"/>
    <row r="3" spans="2:9" ht="30" customHeight="1" thickBot="1" x14ac:dyDescent="0.35">
      <c r="B3" s="2" t="s">
        <v>19</v>
      </c>
      <c r="C3" s="3"/>
      <c r="E3" s="4" t="s">
        <v>8</v>
      </c>
      <c r="H3" s="13" t="s">
        <v>13</v>
      </c>
    </row>
    <row r="4" spans="2:9" ht="30" customHeight="1" x14ac:dyDescent="0.3">
      <c r="B4" s="5" t="s">
        <v>0</v>
      </c>
      <c r="C4" s="40">
        <v>2048</v>
      </c>
      <c r="E4" s="6" t="s">
        <v>4</v>
      </c>
      <c r="F4" s="25">
        <f>C4*C6/1000</f>
        <v>10.24</v>
      </c>
      <c r="G4" s="7"/>
      <c r="H4" s="11" t="s">
        <v>15</v>
      </c>
      <c r="I4" s="19">
        <f>F4/C11</f>
        <v>1.024</v>
      </c>
    </row>
    <row r="5" spans="2:9" ht="30" customHeight="1" thickBot="1" x14ac:dyDescent="0.35">
      <c r="B5" s="8" t="s">
        <v>1</v>
      </c>
      <c r="C5" s="41"/>
      <c r="E5" s="8" t="s">
        <v>5</v>
      </c>
      <c r="F5" s="26">
        <f>C5*C7/1000</f>
        <v>0</v>
      </c>
      <c r="G5" s="7"/>
      <c r="H5" s="12" t="s">
        <v>16</v>
      </c>
      <c r="I5" s="20">
        <f>F5/C12</f>
        <v>0</v>
      </c>
    </row>
    <row r="6" spans="2:9" ht="30" customHeight="1" thickBot="1" x14ac:dyDescent="0.35">
      <c r="B6" s="6" t="s">
        <v>2</v>
      </c>
      <c r="C6" s="42">
        <v>5</v>
      </c>
      <c r="E6" s="10" t="s">
        <v>7</v>
      </c>
      <c r="F6" s="14">
        <f>SQRT(F4^2+F5^2)</f>
        <v>10.24</v>
      </c>
    </row>
    <row r="7" spans="2:9" ht="30" customHeight="1" thickBot="1" x14ac:dyDescent="0.35">
      <c r="B7" s="9" t="s">
        <v>3</v>
      </c>
      <c r="C7" s="43"/>
      <c r="H7" s="16" t="s">
        <v>11</v>
      </c>
    </row>
    <row r="8" spans="2:9" ht="30" customHeight="1" x14ac:dyDescent="0.3">
      <c r="H8" s="21" t="s">
        <v>17</v>
      </c>
      <c r="I8" s="29">
        <f>C6/I4</f>
        <v>4.8828125</v>
      </c>
    </row>
    <row r="9" spans="2:9" ht="30" customHeight="1" thickBot="1" x14ac:dyDescent="0.35">
      <c r="H9" s="22" t="s">
        <v>18</v>
      </c>
      <c r="I9" s="30" t="e">
        <f>C7/I5</f>
        <v>#DIV/0!</v>
      </c>
    </row>
    <row r="10" spans="2:9" ht="30" customHeight="1" thickBot="1" x14ac:dyDescent="0.35">
      <c r="B10" s="32" t="s">
        <v>14</v>
      </c>
    </row>
    <row r="11" spans="2:9" ht="30" customHeight="1" x14ac:dyDescent="0.3">
      <c r="B11" s="23" t="s">
        <v>4</v>
      </c>
      <c r="C11" s="51">
        <v>10</v>
      </c>
    </row>
    <row r="12" spans="2:9" ht="30" customHeight="1" thickBot="1" x14ac:dyDescent="0.35">
      <c r="B12" s="24" t="s">
        <v>6</v>
      </c>
      <c r="C12" s="52">
        <v>10</v>
      </c>
    </row>
    <row r="14" spans="2:9" ht="30" customHeight="1" thickBot="1" x14ac:dyDescent="0.35"/>
    <row r="15" spans="2:9" ht="30" customHeight="1" thickBot="1" x14ac:dyDescent="0.35">
      <c r="B15" s="15" t="s">
        <v>12</v>
      </c>
      <c r="C15" s="38" t="s">
        <v>24</v>
      </c>
      <c r="D15" s="39"/>
      <c r="F15" s="48" t="s">
        <v>26</v>
      </c>
    </row>
  </sheetData>
  <sheetProtection algorithmName="SHA-512" hashValue="mG+WoHMfYZoVT3EhNKXT52I7DQNrF8Bm2EmjyEif87HBRN3rTRFte7EYfadphTEKWKRhSh0rd8U6A7D0CWb8GQ==" saltValue="W+0+czhmoR2vEjOPmxbCaQ==" spinCount="100000" sheet="1" objects="1" scenarios="1" selectLockedCells="1"/>
  <mergeCells count="2">
    <mergeCell ref="B1:I1"/>
    <mergeCell ref="C15:D15"/>
  </mergeCells>
  <phoneticPr fontId="2" type="noConversion"/>
  <hyperlinks>
    <hyperlink ref="C15:D15" r:id="rId1" display="https://blog.naver.com/ycpark1106"/>
    <hyperlink ref="C15" r:id="rId2"/>
  </hyperlinks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C4" sqref="C4"/>
    </sheetView>
  </sheetViews>
  <sheetFormatPr defaultColWidth="14.25" defaultRowHeight="30" customHeight="1" x14ac:dyDescent="0.3"/>
  <cols>
    <col min="1" max="1" width="14.25" style="1"/>
    <col min="2" max="2" width="16.5" style="1" customWidth="1"/>
    <col min="3" max="3" width="16.875" style="1" customWidth="1"/>
    <col min="4" max="4" width="14.25" style="1"/>
    <col min="5" max="5" width="16.5" style="1" customWidth="1"/>
    <col min="6" max="6" width="16.875" style="1" customWidth="1"/>
    <col min="7" max="7" width="14.25" style="1"/>
    <col min="8" max="8" width="16.5" style="1" customWidth="1"/>
    <col min="9" max="9" width="16.875" style="1" customWidth="1"/>
    <col min="10" max="16384" width="14.25" style="1"/>
  </cols>
  <sheetData>
    <row r="1" spans="2:9" ht="43.5" customHeight="1" x14ac:dyDescent="0.3">
      <c r="B1" s="37" t="s">
        <v>21</v>
      </c>
      <c r="C1" s="37"/>
      <c r="D1" s="37"/>
      <c r="E1" s="37"/>
      <c r="F1" s="37"/>
      <c r="G1" s="37"/>
      <c r="H1" s="37"/>
      <c r="I1" s="37"/>
    </row>
    <row r="2" spans="2:9" ht="30" customHeight="1" thickBot="1" x14ac:dyDescent="0.35"/>
    <row r="3" spans="2:9" ht="30" customHeight="1" thickBot="1" x14ac:dyDescent="0.35">
      <c r="B3" s="2" t="s">
        <v>19</v>
      </c>
      <c r="C3" s="3"/>
      <c r="E3" s="4" t="s">
        <v>8</v>
      </c>
      <c r="H3" s="31" t="s">
        <v>9</v>
      </c>
    </row>
    <row r="4" spans="2:9" ht="30" customHeight="1" x14ac:dyDescent="0.3">
      <c r="B4" s="5" t="s">
        <v>0</v>
      </c>
      <c r="C4" s="40">
        <v>4000</v>
      </c>
      <c r="E4" s="6" t="s">
        <v>4</v>
      </c>
      <c r="F4" s="25">
        <f>C4*C6/1000</f>
        <v>13.8</v>
      </c>
      <c r="G4" s="7"/>
      <c r="H4" s="11" t="s">
        <v>15</v>
      </c>
      <c r="I4" s="19">
        <f>C6/I8</f>
        <v>1.1500000000000001</v>
      </c>
    </row>
    <row r="5" spans="2:9" ht="30" customHeight="1" thickBot="1" x14ac:dyDescent="0.35">
      <c r="B5" s="8" t="s">
        <v>1</v>
      </c>
      <c r="C5" s="41">
        <v>3000</v>
      </c>
      <c r="E5" s="8" t="s">
        <v>5</v>
      </c>
      <c r="F5" s="26">
        <f>C5*C7/1000</f>
        <v>10.35</v>
      </c>
      <c r="G5" s="7"/>
      <c r="H5" s="12" t="s">
        <v>16</v>
      </c>
      <c r="I5" s="20">
        <f>C7/I9</f>
        <v>1.1500000000000001</v>
      </c>
    </row>
    <row r="6" spans="2:9" ht="30" customHeight="1" thickBot="1" x14ac:dyDescent="0.35">
      <c r="B6" s="6" t="s">
        <v>2</v>
      </c>
      <c r="C6" s="42">
        <v>3.45</v>
      </c>
      <c r="E6" s="10" t="s">
        <v>7</v>
      </c>
      <c r="F6" s="14">
        <f>SQRT(F4^2+F5^2)</f>
        <v>17.25</v>
      </c>
    </row>
    <row r="7" spans="2:9" ht="30" customHeight="1" thickBot="1" x14ac:dyDescent="0.35">
      <c r="B7" s="9" t="s">
        <v>3</v>
      </c>
      <c r="C7" s="43">
        <v>3.45</v>
      </c>
      <c r="H7" s="35" t="s">
        <v>11</v>
      </c>
    </row>
    <row r="8" spans="2:9" ht="30" customHeight="1" x14ac:dyDescent="0.3">
      <c r="H8" s="33" t="s">
        <v>17</v>
      </c>
      <c r="I8" s="53">
        <v>3</v>
      </c>
    </row>
    <row r="9" spans="2:9" ht="30" customHeight="1" thickBot="1" x14ac:dyDescent="0.35">
      <c r="H9" s="34" t="s">
        <v>18</v>
      </c>
      <c r="I9" s="54">
        <v>3</v>
      </c>
    </row>
    <row r="10" spans="2:9" ht="30" customHeight="1" thickBot="1" x14ac:dyDescent="0.35">
      <c r="B10" s="2" t="s">
        <v>14</v>
      </c>
    </row>
    <row r="11" spans="2:9" ht="30" customHeight="1" x14ac:dyDescent="0.3">
      <c r="B11" s="23" t="s">
        <v>4</v>
      </c>
      <c r="C11" s="27">
        <f>F4/I4</f>
        <v>12</v>
      </c>
    </row>
    <row r="12" spans="2:9" ht="30" customHeight="1" thickBot="1" x14ac:dyDescent="0.35">
      <c r="B12" s="24" t="s">
        <v>6</v>
      </c>
      <c r="C12" s="28">
        <f>F5/I5</f>
        <v>8.9999999999999982</v>
      </c>
    </row>
    <row r="14" spans="2:9" ht="30" customHeight="1" thickBot="1" x14ac:dyDescent="0.35"/>
    <row r="15" spans="2:9" ht="30" customHeight="1" thickBot="1" x14ac:dyDescent="0.35">
      <c r="B15" s="15" t="s">
        <v>12</v>
      </c>
      <c r="C15" s="38" t="s">
        <v>24</v>
      </c>
      <c r="D15" s="39"/>
      <c r="F15" s="48" t="s">
        <v>26</v>
      </c>
    </row>
  </sheetData>
  <sheetProtection algorithmName="SHA-512" hashValue="UEebP2xpEXVY+MMiXlk1vsEVMxQ6zw5V5wj8QkptRFa0vLFMCHsZblTqG/2b9vR5oCLeawQ3P7oPIVKWEh0nNw==" saltValue="HRmi/0cOD7VHLb6YINVRZA==" spinCount="100000" sheet="1" objects="1" scenarios="1" selectLockedCells="1"/>
  <mergeCells count="2">
    <mergeCell ref="B1:I1"/>
    <mergeCell ref="C15:D15"/>
  </mergeCells>
  <phoneticPr fontId="2" type="noConversion"/>
  <hyperlinks>
    <hyperlink ref="C15:D15" r:id="rId1" display="https://blog.naver.com/ycpark1106"/>
    <hyperlink ref="C15" r:id="rId2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렌즈배율로 FOV를 계산하기</vt:lpstr>
      <vt:lpstr>FOV로 렌즈 배율을 계산하기</vt:lpstr>
      <vt:lpstr>픽셀분해능으로 렌즈 배율을 계산하기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PARK</dc:creator>
  <cp:lastModifiedBy>Windows 사용자</cp:lastModifiedBy>
  <dcterms:created xsi:type="dcterms:W3CDTF">2019-05-26T23:58:24Z</dcterms:created>
  <dcterms:modified xsi:type="dcterms:W3CDTF">2019-05-27T16:29:46Z</dcterms:modified>
</cp:coreProperties>
</file>