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G\Desktop\"/>
    </mc:Choice>
  </mc:AlternateContent>
  <bookViews>
    <workbookView xWindow="2730" yWindow="200" windowWidth="35010" windowHeight="14990"/>
  </bookViews>
  <sheets>
    <sheet name="구매 장비 신청서" sheetId="1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" i="1" l="1"/>
  <c r="G23" i="1" l="1"/>
  <c r="G22" i="1"/>
  <c r="G21" i="1"/>
  <c r="G20" i="1"/>
  <c r="G19" i="1"/>
  <c r="G18" i="1"/>
  <c r="G17" i="1"/>
  <c r="G16" i="1"/>
  <c r="G15" i="1"/>
  <c r="G10" i="1"/>
  <c r="G12" i="1"/>
  <c r="G13" i="1"/>
  <c r="G14" i="1"/>
  <c r="F24" i="1"/>
  <c r="G9" i="1"/>
  <c r="G24" i="1" l="1"/>
</calcChain>
</file>

<file path=xl/sharedStrings.xml><?xml version="1.0" encoding="utf-8"?>
<sst xmlns="http://schemas.openxmlformats.org/spreadsheetml/2006/main" count="43" uniqueCount="40">
  <si>
    <t>No</t>
    <phoneticPr fontId="2" type="noConversion"/>
  </si>
  <si>
    <t>품목</t>
    <phoneticPr fontId="2" type="noConversion"/>
  </si>
  <si>
    <t>금액</t>
    <phoneticPr fontId="2" type="noConversion"/>
  </si>
  <si>
    <r>
      <t xml:space="preserve">구매처 사이트 URL
</t>
    </r>
    <r>
      <rPr>
        <b/>
        <sz val="9"/>
        <color theme="1"/>
        <rFont val="맑은 고딕"/>
        <family val="3"/>
        <charset val="129"/>
        <scheme val="minor"/>
      </rPr>
      <t>(하이퍼링크)</t>
    </r>
    <phoneticPr fontId="2" type="noConversion"/>
  </si>
  <si>
    <r>
      <t xml:space="preserve">수량
</t>
    </r>
    <r>
      <rPr>
        <b/>
        <sz val="9"/>
        <color theme="1"/>
        <rFont val="맑은 고딕"/>
        <family val="3"/>
        <charset val="129"/>
        <scheme val="minor"/>
      </rPr>
      <t>(단위 생략)</t>
    </r>
    <phoneticPr fontId="2" type="noConversion"/>
  </si>
  <si>
    <t>이미지</t>
    <phoneticPr fontId="2" type="noConversion"/>
  </si>
  <si>
    <t>합계</t>
    <phoneticPr fontId="2" type="noConversion"/>
  </si>
  <si>
    <t>활용 계획 및 필요성</t>
    <phoneticPr fontId="2" type="noConversion"/>
  </si>
  <si>
    <t>구매여부</t>
    <phoneticPr fontId="2" type="noConversion"/>
  </si>
  <si>
    <t>심의 결과</t>
    <phoneticPr fontId="2" type="noConversion"/>
  </si>
  <si>
    <t>자동차/모빌리티 부문 신청 장비 리스트</t>
    <phoneticPr fontId="2" type="noConversion"/>
  </si>
  <si>
    <t>단가
(VAT포함 가격)</t>
    <phoneticPr fontId="2" type="noConversion"/>
  </si>
  <si>
    <t>제21회 임베디드SW경진대회</t>
    <phoneticPr fontId="2" type="noConversion"/>
  </si>
  <si>
    <t>구매업체 링크 :</t>
    <phoneticPr fontId="2" type="noConversion"/>
  </si>
  <si>
    <t>https://www.icbanq.com/</t>
    <phoneticPr fontId="2" type="noConversion"/>
  </si>
  <si>
    <t>비고
(사무국 의견)</t>
    <phoneticPr fontId="2" type="noConversion"/>
  </si>
  <si>
    <t>Huisheng MG995 메탈 기어드 서보 모터</t>
  </si>
  <si>
    <t>https://www.icbanq.com/P007323179</t>
    <phoneticPr fontId="2" type="noConversion"/>
  </si>
  <si>
    <t>서보모터 제어모듈 (저가형)</t>
    <phoneticPr fontId="2" type="noConversion"/>
  </si>
  <si>
    <t>https://www.icbanq.com/P000140216</t>
    <phoneticPr fontId="2" type="noConversion"/>
  </si>
  <si>
    <t>인텔 RealSense LiDAR Camera L515 (정품)</t>
    <phoneticPr fontId="2" type="noConversion"/>
  </si>
  <si>
    <t>https://prod.danawa.com/info/?pcode=11673140</t>
    <phoneticPr fontId="2" type="noConversion"/>
  </si>
  <si>
    <t>라즈베리파이4B , Raspberry pi 4 Model B 8GB + 방열판</t>
    <phoneticPr fontId="2" type="noConversion"/>
  </si>
  <si>
    <t>https://www.icbanq.com/P011444783</t>
    <phoneticPr fontId="2" type="noConversion"/>
  </si>
  <si>
    <t>https://www.icbanq.com/P005605378?ltype=</t>
    <phoneticPr fontId="2" type="noConversion"/>
  </si>
  <si>
    <t>https://www.icbanq.com/P008267866</t>
    <phoneticPr fontId="2" type="noConversion"/>
  </si>
  <si>
    <t>https://www.icbanq.com/P007324588?ltype=</t>
    <phoneticPr fontId="2" type="noConversion"/>
  </si>
  <si>
    <r>
      <t xml:space="preserve">신청 장비 리스트 작성 유의사항
- </t>
    </r>
    <r>
      <rPr>
        <b/>
        <sz val="8"/>
        <color rgb="FFFF0000"/>
        <rFont val="맑은 고딕"/>
        <family val="3"/>
        <charset val="129"/>
        <scheme val="minor"/>
      </rPr>
      <t>7월 25일(화) 오전 11시까지 사무국 메일로 회신(필수) / 7월31일(월) 온라인 기술지원 교육 심의 예정</t>
    </r>
    <r>
      <rPr>
        <b/>
        <sz val="8"/>
        <color theme="1"/>
        <rFont val="맑은 고딕"/>
        <family val="3"/>
        <charset val="129"/>
        <scheme val="minor"/>
      </rPr>
      <t xml:space="preserve">
- 장비 구입은 안내된 사이트를 이용 : 아이씨뱅큐(주)
- 품절 및 제품이 없는 경우 타쇼핑몰(예: 쿠팡 등) 링크 기입 (타 쇼핑몰 및 해외구매의 경우 수수료 발생 및 배송이 오래걸릴 가능성이 있음)
- 금액 기입 시, 쿠폰 사용 금액, 타임세일 금액 등 할인 금액 기입 불가
- 라즈베리 파이(필수 장비)는 최신 기종인 라즈베리 파이4를 사용해야하며, 해당 장비 보유 시 구입하지 않아도 됨
- 부가세(VAT) 및 배송비 포함 2,000,000(금이백만원) 한도 내에서 지원 예정이며, 해당 금액 초과시 가장 하단에 적힌 장비를 빼고 구매 진행
- 중도포기 시 (개발완료보고서 제출 전) 해당 장비 지원 금액 전액을 사무국에 반납할 수 있음.
- 해당 지원 장비는 대회 종료 후 참자팀 소유(반납 하지 않음)</t>
    </r>
    <phoneticPr fontId="2" type="noConversion"/>
  </si>
  <si>
    <t>Huisheng MG995 메탈 기어드 서보 모터</t>
    <phoneticPr fontId="2" type="noConversion"/>
  </si>
  <si>
    <t>서보모터 제어모듈 (저가형)</t>
    <phoneticPr fontId="2" type="noConversion"/>
  </si>
  <si>
    <t>인텔 RealSense LiDAR Camera L515 (정품)</t>
    <phoneticPr fontId="2" type="noConversion"/>
  </si>
  <si>
    <t>10W 고휘도 LED - 은은한 흰색(60도 렌즈) [FIT0380]</t>
    <phoneticPr fontId="2" type="noConversion"/>
  </si>
  <si>
    <t>라즈베리파이4B , Raspberry pi 4 Model B 8GB + 방열판</t>
    <phoneticPr fontId="2" type="noConversion"/>
  </si>
  <si>
    <t>RGB LED 스트립 드라이버 쉴드 [DFR0274]</t>
    <phoneticPr fontId="2" type="noConversion"/>
  </si>
  <si>
    <t>RGB LED 스트립 드라이버 쉴드 [DFR0274]</t>
    <phoneticPr fontId="2" type="noConversion"/>
  </si>
  <si>
    <t>SMPS 민웰 48V 240W ENC-240-48(ENC-240-48)</t>
    <phoneticPr fontId="2" type="noConversion"/>
  </si>
  <si>
    <t>SMPS 민웰 48V 240W ENC-240-48(ENC-240-48)</t>
    <phoneticPr fontId="2" type="noConversion"/>
  </si>
  <si>
    <t>AL 방열판(접착테이프 포함) - 13*13*7mm [FIT0191]</t>
    <phoneticPr fontId="2" type="noConversion"/>
  </si>
  <si>
    <t>AL 방열판(접착테이프 포함) - 13*13*7mm [FIT0191]</t>
    <phoneticPr fontId="2" type="noConversion"/>
  </si>
  <si>
    <t>https://www.icbanq.com/P005672352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</si>
</sst>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-* #,##0_-;\-* #,##0_-;_-* &quot;-&quot;_-;_-@_-"/>
    <numFmt numFmtId="176" formatCode="&quot;₩&quot;#,##0_);[Red]\(&quot;₩&quot;#,##0\)"/>
  </numFmts>
  <fonts count="1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24"/>
      <color theme="1"/>
      <name val="맑은 고딕"/>
      <family val="3"/>
      <charset val="129"/>
      <scheme val="minor"/>
    </font>
    <font>
      <u/>
      <sz val="16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8"/>
      <color rgb="FFFF0000"/>
      <name val="맑은 고딕"/>
      <family val="3"/>
      <charset val="129"/>
      <scheme val="minor"/>
    </font>
    <font>
      <b/>
      <sz val="12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76" fontId="0" fillId="0" borderId="1" xfId="1" applyNumberFormat="1" applyFont="1" applyBorder="1" applyAlignment="1">
      <alignment horizontal="center" vertical="center"/>
    </xf>
    <xf numFmtId="0" fontId="0" fillId="0" borderId="1" xfId="0" applyBorder="1">
      <alignment vertical="center"/>
    </xf>
    <xf numFmtId="176" fontId="0" fillId="0" borderId="1" xfId="1" applyNumberFormat="1" applyFont="1" applyBorder="1" applyAlignment="1">
      <alignment horizontal="right" vertical="center"/>
    </xf>
    <xf numFmtId="176" fontId="3" fillId="2" borderId="1" xfId="1" applyNumberFormat="1" applyFont="1" applyFill="1" applyBorder="1" applyAlignment="1">
      <alignment horizontal="right" vertical="center"/>
    </xf>
    <xf numFmtId="0" fontId="3" fillId="2" borderId="1" xfId="0" applyFont="1" applyFill="1" applyBorder="1">
      <alignment vertical="center"/>
    </xf>
    <xf numFmtId="0" fontId="4" fillId="0" borderId="0" xfId="0" applyFont="1" applyAlignment="1">
      <alignment horizontal="center" vertical="center"/>
    </xf>
    <xf numFmtId="0" fontId="7" fillId="0" borderId="0" xfId="0" applyFont="1">
      <alignment vertical="center"/>
    </xf>
    <xf numFmtId="0" fontId="0" fillId="2" borderId="1" xfId="0" applyFill="1" applyBorder="1">
      <alignment vertical="center"/>
    </xf>
    <xf numFmtId="0" fontId="0" fillId="0" borderId="1" xfId="0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9" fillId="0" borderId="0" xfId="0" applyFont="1" applyAlignment="1">
      <alignment horizontal="left" vertical="top" wrapText="1"/>
    </xf>
    <xf numFmtId="0" fontId="8" fillId="0" borderId="0" xfId="2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12" fillId="0" borderId="0" xfId="0" applyFont="1" applyAlignment="1">
      <alignment horizontal="right" vertical="top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0" fillId="0" borderId="2" xfId="0" applyBorder="1" applyAlignment="1">
      <alignment vertical="center" wrapText="1"/>
    </xf>
    <xf numFmtId="0" fontId="0" fillId="0" borderId="4" xfId="0" applyBorder="1">
      <alignment vertical="center"/>
    </xf>
    <xf numFmtId="0" fontId="0" fillId="0" borderId="3" xfId="0" applyBorder="1">
      <alignment vertical="center"/>
    </xf>
    <xf numFmtId="0" fontId="0" fillId="0" borderId="2" xfId="0" applyBorder="1" applyAlignment="1">
      <alignment horizontal="left" vertical="center" wrapText="1"/>
    </xf>
    <xf numFmtId="0" fontId="0" fillId="0" borderId="4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left" vertical="top" wrapText="1"/>
    </xf>
    <xf numFmtId="0" fontId="8" fillId="0" borderId="1" xfId="2" applyBorder="1" applyAlignment="1">
      <alignment horizontal="center" vertical="center"/>
    </xf>
  </cellXfs>
  <cellStyles count="3">
    <cellStyle name="쉼표 [0]" xfId="1" builtinId="6"/>
    <cellStyle name="표준" xfId="0" builtinId="0"/>
    <cellStyle name="하이퍼링크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26</xdr:row>
      <xdr:rowOff>0</xdr:rowOff>
    </xdr:from>
    <xdr:to>
      <xdr:col>3</xdr:col>
      <xdr:colOff>2048968</xdr:colOff>
      <xdr:row>26</xdr:row>
      <xdr:rowOff>988391</xdr:rowOff>
    </xdr:to>
    <xdr:pic>
      <xdr:nvPicPr>
        <xdr:cNvPr id="2" name="그림 1" descr="Huisheng MG995 메탈 기어드 서보 모터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652" y="7371522"/>
          <a:ext cx="2048968" cy="98839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27</xdr:row>
      <xdr:rowOff>0</xdr:rowOff>
    </xdr:from>
    <xdr:to>
      <xdr:col>3</xdr:col>
      <xdr:colOff>2057400</xdr:colOff>
      <xdr:row>27</xdr:row>
      <xdr:rowOff>971550</xdr:rowOff>
    </xdr:to>
    <xdr:pic>
      <xdr:nvPicPr>
        <xdr:cNvPr id="3" name="그림 2" descr="서보모터 제어모듈 (저가형)  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8394700"/>
          <a:ext cx="2057400" cy="971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28</xdr:row>
      <xdr:rowOff>0</xdr:rowOff>
    </xdr:from>
    <xdr:to>
      <xdr:col>3</xdr:col>
      <xdr:colOff>2057400</xdr:colOff>
      <xdr:row>29</xdr:row>
      <xdr:rowOff>0</xdr:rowOff>
    </xdr:to>
    <xdr:pic>
      <xdr:nvPicPr>
        <xdr:cNvPr id="4" name="그림 3" descr="대체 텍스트 노출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9410700"/>
          <a:ext cx="2057400" cy="1016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icbanq.com/P008267866" TargetMode="External"/><Relationship Id="rId3" Type="http://schemas.openxmlformats.org/officeDocument/2006/relationships/hyperlink" Target="https://www.icbanq.com/P000140216" TargetMode="External"/><Relationship Id="rId7" Type="http://schemas.openxmlformats.org/officeDocument/2006/relationships/hyperlink" Target="https://www.icbanq.com/P005605378?ltype=" TargetMode="External"/><Relationship Id="rId2" Type="http://schemas.openxmlformats.org/officeDocument/2006/relationships/hyperlink" Target="https://www.icbanq.com/P007323179" TargetMode="External"/><Relationship Id="rId1" Type="http://schemas.openxmlformats.org/officeDocument/2006/relationships/hyperlink" Target="https://www.icbanq.com/" TargetMode="External"/><Relationship Id="rId6" Type="http://schemas.openxmlformats.org/officeDocument/2006/relationships/hyperlink" Target="https://www.icbanq.com/P011444783" TargetMode="External"/><Relationship Id="rId11" Type="http://schemas.openxmlformats.org/officeDocument/2006/relationships/drawing" Target="../drawings/drawing1.xml"/><Relationship Id="rId5" Type="http://schemas.openxmlformats.org/officeDocument/2006/relationships/hyperlink" Target="https://www.icbanq.com/P005672352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prod.danawa.com/info/?pcode=11673140" TargetMode="External"/><Relationship Id="rId9" Type="http://schemas.openxmlformats.org/officeDocument/2006/relationships/hyperlink" Target="https://www.icbanq.com/P007324588?ltype=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I47"/>
  <sheetViews>
    <sheetView showGridLines="0" tabSelected="1" topLeftCell="A4" zoomScaleNormal="100" workbookViewId="0">
      <selection activeCell="I16" sqref="I16"/>
    </sheetView>
  </sheetViews>
  <sheetFormatPr defaultRowHeight="17" x14ac:dyDescent="0.45"/>
  <cols>
    <col min="1" max="1" width="3.58203125" customWidth="1"/>
    <col min="3" max="3" width="28.25" customWidth="1"/>
    <col min="4" max="4" width="27.08203125" customWidth="1"/>
    <col min="5" max="5" width="15.25" customWidth="1"/>
    <col min="6" max="6" width="11.25" bestFit="1" customWidth="1"/>
    <col min="7" max="7" width="12.58203125" customWidth="1"/>
    <col min="8" max="8" width="15.5" customWidth="1"/>
    <col min="9" max="9" width="34.33203125" customWidth="1"/>
  </cols>
  <sheetData>
    <row r="1" spans="2:9" ht="20.149999999999999" customHeight="1" x14ac:dyDescent="0.45"/>
    <row r="2" spans="2:9" ht="25.5" customHeight="1" x14ac:dyDescent="0.45">
      <c r="B2" s="21" t="s">
        <v>12</v>
      </c>
      <c r="C2" s="21"/>
      <c r="D2" s="21"/>
      <c r="E2" s="21"/>
      <c r="F2" s="21"/>
      <c r="G2" s="21"/>
      <c r="H2" s="21"/>
    </row>
    <row r="3" spans="2:9" ht="34.5" customHeight="1" x14ac:dyDescent="0.45">
      <c r="B3" s="21" t="s">
        <v>10</v>
      </c>
      <c r="C3" s="21"/>
      <c r="D3" s="21"/>
      <c r="E3" s="21"/>
      <c r="F3" s="21"/>
      <c r="G3" s="21"/>
      <c r="H3" s="21"/>
    </row>
    <row r="4" spans="2:9" ht="104.25" customHeight="1" x14ac:dyDescent="0.45">
      <c r="B4" s="13"/>
      <c r="C4" s="32" t="s">
        <v>27</v>
      </c>
      <c r="D4" s="32"/>
      <c r="E4" s="32"/>
      <c r="F4" s="32"/>
      <c r="G4" s="32"/>
      <c r="H4" s="32"/>
    </row>
    <row r="5" spans="2:9" ht="12" customHeight="1" x14ac:dyDescent="0.45">
      <c r="B5" s="13"/>
      <c r="C5" s="16"/>
      <c r="D5" s="16"/>
      <c r="E5" s="16"/>
      <c r="F5" s="16"/>
      <c r="G5" s="16"/>
      <c r="H5" s="16"/>
    </row>
    <row r="6" spans="2:9" ht="16.5" customHeight="1" x14ac:dyDescent="0.45">
      <c r="B6" s="13"/>
      <c r="C6" s="17" t="s">
        <v>13</v>
      </c>
      <c r="D6" s="15" t="s">
        <v>14</v>
      </c>
      <c r="E6" s="14"/>
      <c r="F6" s="14"/>
      <c r="G6" s="14"/>
      <c r="H6" s="13"/>
    </row>
    <row r="7" spans="2:9" ht="12.75" customHeight="1" x14ac:dyDescent="0.45"/>
    <row r="8" spans="2:9" ht="34" x14ac:dyDescent="0.45">
      <c r="B8" s="1" t="s">
        <v>0</v>
      </c>
      <c r="C8" s="1" t="s">
        <v>1</v>
      </c>
      <c r="D8" s="2" t="s">
        <v>3</v>
      </c>
      <c r="E8" s="2" t="s">
        <v>11</v>
      </c>
      <c r="F8" s="2" t="s">
        <v>4</v>
      </c>
      <c r="G8" s="1" t="s">
        <v>2</v>
      </c>
      <c r="H8" s="1" t="s">
        <v>8</v>
      </c>
      <c r="I8" s="2" t="s">
        <v>15</v>
      </c>
    </row>
    <row r="9" spans="2:9" x14ac:dyDescent="0.45">
      <c r="B9" s="3">
        <v>1</v>
      </c>
      <c r="C9" s="3" t="s">
        <v>28</v>
      </c>
      <c r="D9" s="33" t="s">
        <v>17</v>
      </c>
      <c r="E9" s="4">
        <v>5500</v>
      </c>
      <c r="F9" s="3">
        <v>10</v>
      </c>
      <c r="G9" s="6">
        <f>F9*E9</f>
        <v>55000</v>
      </c>
      <c r="H9" s="3"/>
      <c r="I9" s="3"/>
    </row>
    <row r="10" spans="2:9" x14ac:dyDescent="0.45">
      <c r="B10" s="3">
        <v>2</v>
      </c>
      <c r="C10" s="3" t="s">
        <v>18</v>
      </c>
      <c r="D10" s="33" t="s">
        <v>19</v>
      </c>
      <c r="E10" s="4">
        <v>4950</v>
      </c>
      <c r="F10" s="3">
        <v>2</v>
      </c>
      <c r="G10" s="6">
        <f t="shared" ref="G10:G14" si="0">F10*E10</f>
        <v>9900</v>
      </c>
      <c r="H10" s="3"/>
      <c r="I10" s="3"/>
    </row>
    <row r="11" spans="2:9" x14ac:dyDescent="0.45">
      <c r="B11" s="3">
        <v>3</v>
      </c>
      <c r="C11" s="3" t="s">
        <v>30</v>
      </c>
      <c r="D11" s="33" t="s">
        <v>21</v>
      </c>
      <c r="E11" s="4">
        <v>988200</v>
      </c>
      <c r="F11" s="3">
        <v>1</v>
      </c>
      <c r="G11" s="6">
        <f t="shared" si="0"/>
        <v>988200</v>
      </c>
      <c r="H11" s="3"/>
      <c r="I11" s="3"/>
    </row>
    <row r="12" spans="2:9" x14ac:dyDescent="0.45">
      <c r="B12" s="3">
        <v>4</v>
      </c>
      <c r="C12" s="3" t="s">
        <v>31</v>
      </c>
      <c r="D12" s="33" t="s">
        <v>39</v>
      </c>
      <c r="E12" s="4">
        <v>9680</v>
      </c>
      <c r="F12" s="3">
        <v>20</v>
      </c>
      <c r="G12" s="6">
        <f t="shared" si="0"/>
        <v>193600</v>
      </c>
      <c r="H12" s="3"/>
      <c r="I12" s="3"/>
    </row>
    <row r="13" spans="2:9" x14ac:dyDescent="0.45">
      <c r="B13" s="3">
        <v>5</v>
      </c>
      <c r="C13" s="3" t="s">
        <v>22</v>
      </c>
      <c r="D13" s="33" t="s">
        <v>23</v>
      </c>
      <c r="E13" s="4">
        <v>115000</v>
      </c>
      <c r="F13" s="3">
        <v>2</v>
      </c>
      <c r="G13" s="6">
        <f t="shared" si="0"/>
        <v>230000</v>
      </c>
      <c r="H13" s="3"/>
      <c r="I13" s="3"/>
    </row>
    <row r="14" spans="2:9" x14ac:dyDescent="0.45">
      <c r="B14" s="3">
        <v>6</v>
      </c>
      <c r="C14" s="3" t="s">
        <v>33</v>
      </c>
      <c r="D14" s="33" t="s">
        <v>24</v>
      </c>
      <c r="E14" s="4">
        <v>19250</v>
      </c>
      <c r="F14" s="3">
        <v>2</v>
      </c>
      <c r="G14" s="6">
        <f t="shared" si="0"/>
        <v>38500</v>
      </c>
      <c r="H14" s="3"/>
      <c r="I14" s="3"/>
    </row>
    <row r="15" spans="2:9" x14ac:dyDescent="0.45">
      <c r="B15" s="3">
        <v>7</v>
      </c>
      <c r="C15" s="3" t="s">
        <v>35</v>
      </c>
      <c r="D15" s="33" t="s">
        <v>25</v>
      </c>
      <c r="E15" s="4">
        <v>99000</v>
      </c>
      <c r="F15" s="3">
        <v>1</v>
      </c>
      <c r="G15" s="6">
        <f t="shared" ref="G15:G23" si="1">F15*E15</f>
        <v>99000</v>
      </c>
      <c r="H15" s="3"/>
      <c r="I15" s="3"/>
    </row>
    <row r="16" spans="2:9" x14ac:dyDescent="0.45">
      <c r="B16" s="3">
        <v>8</v>
      </c>
      <c r="C16" s="3" t="s">
        <v>37</v>
      </c>
      <c r="D16" s="33" t="s">
        <v>26</v>
      </c>
      <c r="E16" s="4">
        <v>1300</v>
      </c>
      <c r="F16" s="3">
        <v>4</v>
      </c>
      <c r="G16" s="6">
        <f t="shared" si="1"/>
        <v>5200</v>
      </c>
      <c r="H16" s="3"/>
      <c r="I16" s="3"/>
    </row>
    <row r="17" spans="2:9" x14ac:dyDescent="0.45">
      <c r="B17" s="3">
        <v>9</v>
      </c>
      <c r="C17" s="3"/>
      <c r="D17" s="3"/>
      <c r="E17" s="4"/>
      <c r="F17" s="3"/>
      <c r="G17" s="6">
        <f t="shared" si="1"/>
        <v>0</v>
      </c>
      <c r="H17" s="3"/>
      <c r="I17" s="3"/>
    </row>
    <row r="18" spans="2:9" x14ac:dyDescent="0.45">
      <c r="B18" s="3">
        <v>10</v>
      </c>
      <c r="C18" s="12"/>
      <c r="D18" s="3"/>
      <c r="E18" s="4"/>
      <c r="F18" s="3"/>
      <c r="G18" s="6">
        <f t="shared" si="1"/>
        <v>0</v>
      </c>
      <c r="H18" s="3"/>
      <c r="I18" s="3"/>
    </row>
    <row r="19" spans="2:9" x14ac:dyDescent="0.45">
      <c r="B19" s="3">
        <v>11</v>
      </c>
      <c r="C19" s="12"/>
      <c r="D19" s="3"/>
      <c r="E19" s="4"/>
      <c r="F19" s="3"/>
      <c r="G19" s="6">
        <f t="shared" si="1"/>
        <v>0</v>
      </c>
      <c r="H19" s="3"/>
      <c r="I19" s="3"/>
    </row>
    <row r="20" spans="2:9" x14ac:dyDescent="0.45">
      <c r="B20" s="3">
        <v>12</v>
      </c>
      <c r="C20" s="12"/>
      <c r="D20" s="3"/>
      <c r="E20" s="4"/>
      <c r="F20" s="3"/>
      <c r="G20" s="6">
        <f t="shared" si="1"/>
        <v>0</v>
      </c>
      <c r="H20" s="3"/>
      <c r="I20" s="3"/>
    </row>
    <row r="21" spans="2:9" x14ac:dyDescent="0.45">
      <c r="B21" s="3">
        <v>13</v>
      </c>
      <c r="C21" s="12"/>
      <c r="D21" s="3"/>
      <c r="E21" s="4"/>
      <c r="F21" s="3"/>
      <c r="G21" s="6">
        <f t="shared" si="1"/>
        <v>0</v>
      </c>
      <c r="H21" s="3"/>
      <c r="I21" s="3"/>
    </row>
    <row r="22" spans="2:9" x14ac:dyDescent="0.45">
      <c r="B22" s="3">
        <v>14</v>
      </c>
      <c r="C22" s="12"/>
      <c r="D22" s="3"/>
      <c r="E22" s="4"/>
      <c r="F22" s="3"/>
      <c r="G22" s="6">
        <f t="shared" si="1"/>
        <v>0</v>
      </c>
      <c r="H22" s="3"/>
      <c r="I22" s="3"/>
    </row>
    <row r="23" spans="2:9" x14ac:dyDescent="0.45">
      <c r="B23" s="3">
        <v>15</v>
      </c>
      <c r="C23" s="12"/>
      <c r="D23" s="3"/>
      <c r="E23" s="4"/>
      <c r="F23" s="3"/>
      <c r="G23" s="6">
        <f t="shared" si="1"/>
        <v>0</v>
      </c>
      <c r="H23" s="3"/>
      <c r="I23" s="12"/>
    </row>
    <row r="24" spans="2:9" x14ac:dyDescent="0.45">
      <c r="B24" s="28" t="s">
        <v>6</v>
      </c>
      <c r="C24" s="29"/>
      <c r="D24" s="29"/>
      <c r="E24" s="29"/>
      <c r="F24" s="8">
        <f>SUM(F9:F23)</f>
        <v>42</v>
      </c>
      <c r="G24" s="7">
        <f>SUM(G9:G23)</f>
        <v>1619400</v>
      </c>
      <c r="H24" s="11"/>
      <c r="I24" s="11"/>
    </row>
    <row r="26" spans="2:9" ht="33" customHeight="1" x14ac:dyDescent="0.45">
      <c r="B26" s="1" t="s">
        <v>0</v>
      </c>
      <c r="C26" s="1" t="s">
        <v>1</v>
      </c>
      <c r="D26" s="2" t="s">
        <v>5</v>
      </c>
      <c r="E26" s="30" t="s">
        <v>7</v>
      </c>
      <c r="F26" s="30"/>
      <c r="G26" s="31"/>
      <c r="H26" s="1" t="s">
        <v>9</v>
      </c>
    </row>
    <row r="27" spans="2:9" ht="80.25" customHeight="1" x14ac:dyDescent="0.45">
      <c r="B27" s="3">
        <v>1</v>
      </c>
      <c r="C27" s="3" t="s">
        <v>16</v>
      </c>
      <c r="E27" s="25"/>
      <c r="F27" s="26"/>
      <c r="G27" s="27"/>
      <c r="H27" s="5"/>
    </row>
    <row r="28" spans="2:9" ht="80.25" customHeight="1" x14ac:dyDescent="0.45">
      <c r="B28" s="3">
        <v>2</v>
      </c>
      <c r="C28" s="3" t="s">
        <v>29</v>
      </c>
      <c r="E28" s="25"/>
      <c r="F28" s="26"/>
      <c r="G28" s="27"/>
      <c r="H28" s="5"/>
    </row>
    <row r="29" spans="2:9" ht="80.25" customHeight="1" x14ac:dyDescent="0.45">
      <c r="B29" s="3">
        <v>3</v>
      </c>
      <c r="C29" s="3" t="s">
        <v>20</v>
      </c>
      <c r="E29" s="25"/>
      <c r="F29" s="26"/>
      <c r="G29" s="27"/>
      <c r="H29" s="5"/>
    </row>
    <row r="30" spans="2:9" ht="80.25" customHeight="1" x14ac:dyDescent="0.45">
      <c r="B30" s="3">
        <v>4</v>
      </c>
      <c r="C30" s="3" t="s">
        <v>31</v>
      </c>
      <c r="D30" s="5"/>
      <c r="E30" s="22"/>
      <c r="F30" s="23"/>
      <c r="G30" s="24"/>
      <c r="H30" s="5"/>
    </row>
    <row r="31" spans="2:9" ht="80.25" customHeight="1" x14ac:dyDescent="0.45">
      <c r="B31" s="3">
        <v>5</v>
      </c>
      <c r="C31" s="3" t="s">
        <v>32</v>
      </c>
      <c r="D31" s="5"/>
      <c r="E31" s="25"/>
      <c r="F31" s="26"/>
      <c r="G31" s="27"/>
      <c r="H31" s="5"/>
    </row>
    <row r="32" spans="2:9" ht="80.25" customHeight="1" x14ac:dyDescent="0.45">
      <c r="B32" s="3">
        <v>6</v>
      </c>
      <c r="C32" s="3" t="s">
        <v>34</v>
      </c>
      <c r="D32" s="5"/>
      <c r="E32" s="25"/>
      <c r="F32" s="26"/>
      <c r="G32" s="27"/>
      <c r="H32" s="5"/>
    </row>
    <row r="33" spans="2:8" ht="80.25" customHeight="1" x14ac:dyDescent="0.45">
      <c r="B33" s="3">
        <v>7</v>
      </c>
      <c r="C33" s="3" t="s">
        <v>36</v>
      </c>
      <c r="D33" s="5"/>
      <c r="E33" s="25"/>
      <c r="F33" s="26"/>
      <c r="G33" s="27"/>
      <c r="H33" s="5"/>
    </row>
    <row r="34" spans="2:8" ht="80.25" customHeight="1" x14ac:dyDescent="0.45">
      <c r="B34" s="3">
        <v>8</v>
      </c>
      <c r="C34" s="3" t="s">
        <v>38</v>
      </c>
      <c r="D34" s="5"/>
      <c r="E34" s="18"/>
      <c r="F34" s="19"/>
      <c r="G34" s="20"/>
      <c r="H34" s="5"/>
    </row>
    <row r="35" spans="2:8" ht="80.25" customHeight="1" x14ac:dyDescent="0.45">
      <c r="B35" s="3">
        <v>9</v>
      </c>
      <c r="C35" s="3"/>
      <c r="D35" s="5"/>
      <c r="E35" s="18"/>
      <c r="F35" s="19"/>
      <c r="G35" s="20"/>
      <c r="H35" s="5"/>
    </row>
    <row r="36" spans="2:8" ht="80.25" customHeight="1" x14ac:dyDescent="0.45">
      <c r="B36" s="3">
        <v>10</v>
      </c>
      <c r="C36" s="12"/>
      <c r="D36" s="5"/>
      <c r="E36" s="18"/>
      <c r="F36" s="19"/>
      <c r="G36" s="20"/>
      <c r="H36" s="5"/>
    </row>
    <row r="37" spans="2:8" ht="80.25" customHeight="1" x14ac:dyDescent="0.45">
      <c r="B37" s="3">
        <v>11</v>
      </c>
      <c r="C37" s="3"/>
      <c r="D37" s="5"/>
      <c r="E37" s="18"/>
      <c r="F37" s="19"/>
      <c r="G37" s="20"/>
      <c r="H37" s="5"/>
    </row>
    <row r="38" spans="2:8" ht="80.25" customHeight="1" x14ac:dyDescent="0.45">
      <c r="B38" s="3">
        <v>12</v>
      </c>
      <c r="C38" s="3"/>
      <c r="D38" s="5"/>
      <c r="E38" s="18"/>
      <c r="F38" s="19"/>
      <c r="G38" s="20"/>
      <c r="H38" s="5"/>
    </row>
    <row r="39" spans="2:8" ht="80.25" customHeight="1" x14ac:dyDescent="0.45">
      <c r="B39" s="3">
        <v>13</v>
      </c>
      <c r="C39" s="3"/>
      <c r="D39" s="5"/>
      <c r="E39" s="18"/>
      <c r="F39" s="19"/>
      <c r="G39" s="20"/>
      <c r="H39" s="5"/>
    </row>
    <row r="40" spans="2:8" ht="80.25" customHeight="1" x14ac:dyDescent="0.45">
      <c r="B40" s="3">
        <v>14</v>
      </c>
      <c r="C40" s="12"/>
      <c r="D40" s="5"/>
      <c r="E40" s="18"/>
      <c r="F40" s="19"/>
      <c r="G40" s="20"/>
      <c r="H40" s="5"/>
    </row>
    <row r="41" spans="2:8" ht="80.25" customHeight="1" x14ac:dyDescent="0.45">
      <c r="B41" s="3">
        <v>15</v>
      </c>
      <c r="C41" s="12"/>
      <c r="D41" s="5"/>
      <c r="E41" s="18"/>
      <c r="F41" s="19"/>
      <c r="G41" s="20"/>
      <c r="H41" s="5"/>
    </row>
    <row r="43" spans="2:8" ht="25.5" x14ac:dyDescent="0.45">
      <c r="E43" s="9"/>
      <c r="F43" s="10"/>
      <c r="G43" s="9"/>
    </row>
    <row r="47" spans="2:8" ht="20.149999999999999" customHeight="1" x14ac:dyDescent="0.45"/>
  </sheetData>
  <mergeCells count="20">
    <mergeCell ref="B2:H2"/>
    <mergeCell ref="E30:G30"/>
    <mergeCell ref="E31:G31"/>
    <mergeCell ref="E32:G32"/>
    <mergeCell ref="E33:G33"/>
    <mergeCell ref="B3:H3"/>
    <mergeCell ref="B24:E24"/>
    <mergeCell ref="E26:G26"/>
    <mergeCell ref="E27:G27"/>
    <mergeCell ref="E28:G28"/>
    <mergeCell ref="E29:G29"/>
    <mergeCell ref="C4:H4"/>
    <mergeCell ref="E41:G41"/>
    <mergeCell ref="E38:G38"/>
    <mergeCell ref="E39:G39"/>
    <mergeCell ref="E40:G40"/>
    <mergeCell ref="E34:G34"/>
    <mergeCell ref="E35:G35"/>
    <mergeCell ref="E36:G36"/>
    <mergeCell ref="E37:G37"/>
  </mergeCells>
  <phoneticPr fontId="2" type="noConversion"/>
  <hyperlinks>
    <hyperlink ref="D6" r:id="rId1"/>
    <hyperlink ref="D9" r:id="rId2"/>
    <hyperlink ref="D10" r:id="rId3"/>
    <hyperlink ref="D11" r:id="rId4"/>
    <hyperlink ref="D12" r:id="rId5"/>
    <hyperlink ref="D13" r:id="rId6"/>
    <hyperlink ref="D14" r:id="rId7"/>
    <hyperlink ref="D15" r:id="rId8"/>
    <hyperlink ref="D16" r:id="rId9"/>
  </hyperlinks>
  <pageMargins left="0.7" right="0.7" top="0.75" bottom="0.75" header="0.3" footer="0.3"/>
  <pageSetup paperSize="9" scale="39" orientation="portrait" r:id="rId10"/>
  <drawing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구매 장비 신청서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LG</cp:lastModifiedBy>
  <cp:lastPrinted>2022-07-27T05:27:54Z</cp:lastPrinted>
  <dcterms:created xsi:type="dcterms:W3CDTF">2021-07-06T23:39:54Z</dcterms:created>
  <dcterms:modified xsi:type="dcterms:W3CDTF">2023-07-23T10:12:13Z</dcterms:modified>
</cp:coreProperties>
</file>