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ami1jvl_bosch_com/Documents/ETS DTA JVL/DS1 - Entregas/Gabriel Reis/Excel - Atividade 2/"/>
    </mc:Choice>
  </mc:AlternateContent>
  <xr:revisionPtr revIDLastSave="652" documentId="8_{AAA696CC-5215-4024-9751-90A6B71865C0}" xr6:coauthVersionLast="47" xr6:coauthVersionMax="47" xr10:uidLastSave="{CA6DB6B2-06DF-4966-AC55-54EC6232C8EA}"/>
  <bookViews>
    <workbookView xWindow="28680" yWindow="-120" windowWidth="29040" windowHeight="15840" xr2:uid="{0E95AE39-A006-4A2B-B950-EBC4A2A14DA0}"/>
  </bookViews>
  <sheets>
    <sheet name="Ferramentas" sheetId="1" r:id="rId1"/>
    <sheet name="Oculto" sheetId="2" r:id="rId2"/>
  </sheets>
  <definedNames>
    <definedName name="_xlnm._FilterDatabase" localSheetId="0" hidden="1">Ferramentas!$A$5:$G$15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H7" i="1"/>
  <c r="G7" i="1" l="1"/>
  <c r="G8" i="1"/>
  <c r="G9" i="1"/>
  <c r="G10" i="1"/>
  <c r="G11" i="1"/>
  <c r="G12" i="1"/>
  <c r="G13" i="1"/>
  <c r="G14" i="1"/>
  <c r="G15" i="1"/>
  <c r="G6" i="1"/>
</calcChain>
</file>

<file path=xl/sharedStrings.xml><?xml version="1.0" encoding="utf-8"?>
<sst xmlns="http://schemas.openxmlformats.org/spreadsheetml/2006/main" count="67" uniqueCount="40">
  <si>
    <t>Nome do Produto</t>
  </si>
  <si>
    <t>Categoria</t>
  </si>
  <si>
    <t>Preço</t>
  </si>
  <si>
    <t>Furadeira à bateria Bosch GSB 185-LI</t>
  </si>
  <si>
    <t>Volts</t>
  </si>
  <si>
    <t>Bateria ou Cabo</t>
  </si>
  <si>
    <t>18V</t>
  </si>
  <si>
    <t>Bateria</t>
  </si>
  <si>
    <t>Total a ser parcelado</t>
  </si>
  <si>
    <t>Furadeira de Impacto Bosch GSB 16 RE 850W</t>
  </si>
  <si>
    <t>127V ou 220V</t>
  </si>
  <si>
    <t>Cabo</t>
  </si>
  <si>
    <t xml:space="preserve">Aspirador de pó Bosch GAS 15 PS 1100W </t>
  </si>
  <si>
    <t>220V</t>
  </si>
  <si>
    <t>Furadeira</t>
  </si>
  <si>
    <t>Aspiradores e Sopradores</t>
  </si>
  <si>
    <t>Lanterna a bateria Bosch GLI, 300 lúmens SB</t>
  </si>
  <si>
    <t>Lanterna</t>
  </si>
  <si>
    <t>Serra Tico-Tico a bateria Bosch GST</t>
  </si>
  <si>
    <t>Serras</t>
  </si>
  <si>
    <t>12V</t>
  </si>
  <si>
    <t>Chave de Impacto a bateria Bosch GDS -1050 BITURBO BRUSHLESS, SB</t>
  </si>
  <si>
    <t>Chave de Impacto</t>
  </si>
  <si>
    <t>Esmerilhadeira angular Bosch GWS 9-125 S, 1,7 kg, 900 W</t>
  </si>
  <si>
    <t>Esmirilhadeiras e Retificas</t>
  </si>
  <si>
    <t>220V ou 127V</t>
  </si>
  <si>
    <t>Serra de Mesa Bosch GTS 254 1800W disco de 254mm</t>
  </si>
  <si>
    <t>Esmerilhadeira Angular a bateria -  Bosch GWS -10 PC</t>
  </si>
  <si>
    <t>Sistema de Aspiração de pó p/ marteletes Bosch GDE</t>
  </si>
  <si>
    <t>Valor parcela</t>
  </si>
  <si>
    <t>Tabela</t>
  </si>
  <si>
    <t>Preenchimento</t>
  </si>
  <si>
    <t>Tipos de celula</t>
  </si>
  <si>
    <t>Impressao</t>
  </si>
  <si>
    <t>Recursos Utilizados</t>
  </si>
  <si>
    <t>Parcelas</t>
  </si>
  <si>
    <t>BOSCH</t>
  </si>
  <si>
    <t>Média de Preço</t>
  </si>
  <si>
    <t>Alimentação</t>
  </si>
  <si>
    <t>Quant.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</si>
</sst>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0"/>
      <color rgb="FFFF0000"/>
      <name val="Arial Black"/>
      <family val="2"/>
    </font>
    <font>
      <sz val="10"/>
      <color theme="1"/>
      <name val="Arial"/>
      <family val="2"/>
    </font>
    <font>
      <sz val="12"/>
      <color theme="1"/>
      <name val="Arial Black"/>
      <family val="2"/>
    </font>
    <font>
      <sz val="44"/>
      <color rgb="FFFF0000"/>
      <name val="Arial Black"/>
      <family val="2"/>
    </font>
    <font>
      <b/>
      <sz val="16"/>
      <color theme="0"/>
      <name val="Arial"/>
      <family val="2"/>
    </font>
    <font>
      <b/>
      <sz val="12"/>
      <color theme="0"/>
      <name val="Arial Black"/>
      <family val="2"/>
    </font>
    <font>
      <sz val="12"/>
      <color theme="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Font="0" applyFill="0" applyAlignment="0">
      <alignment horizontal="center" vertical="center" wrapText="1"/>
    </xf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0" applyNumberFormat="1"/>
    <xf numFmtId="0" fontId="3" fillId="0" borderId="0" xfId="0" applyFont="1" applyAlignment="1">
      <alignment horizontal="center" vertical="center" wrapText="1"/>
    </xf>
    <xf numFmtId="44" fontId="3" fillId="0" borderId="0" xfId="0" applyNumberFormat="1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44" fontId="0" fillId="4" borderId="0" xfId="0" applyNumberFormat="1" applyFill="1"/>
    <xf numFmtId="0" fontId="0" fillId="4" borderId="0" xfId="0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44" fontId="4" fillId="5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4" borderId="0" xfId="0" applyNumberFormat="1" applyFill="1"/>
    <xf numFmtId="0" fontId="6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8" fillId="6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44" fontId="7" fillId="6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44" fontId="6" fillId="4" borderId="0" xfId="0" applyNumberFormat="1" applyFont="1" applyFill="1" applyAlignment="1">
      <alignment horizontal="center" vertical="center" wrapText="1"/>
    </xf>
  </cellXfs>
  <cellStyles count="2">
    <cellStyle name="Estilo 1" xfId="1" xr:uid="{D756E846-67AB-47F3-A703-D4CC0909FB44}"/>
    <cellStyle name="Normal" xfId="0" builtinId="0"/>
  </cellStyles>
  <dxfs count="10"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Black"/>
        <family val="2"/>
        <scheme val="none"/>
      </font>
      <fill>
        <patternFill patternType="solid">
          <fgColor indexed="64"/>
          <bgColor rgb="FF002060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14</xdr:row>
      <xdr:rowOff>400050</xdr:rowOff>
    </xdr:from>
    <xdr:to>
      <xdr:col>9</xdr:col>
      <xdr:colOff>0</xdr:colOff>
      <xdr:row>15</xdr:row>
      <xdr:rowOff>28575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355407-05B8-4B1E-8213-EA6512C250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426" t="-8132" r="-224" b="73062"/>
        <a:stretch/>
      </xdr:blipFill>
      <xdr:spPr>
        <a:xfrm>
          <a:off x="9525" y="6172200"/>
          <a:ext cx="10544175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761999</xdr:colOff>
      <xdr:row>1</xdr:row>
      <xdr:rowOff>219074</xdr:rowOff>
    </xdr:from>
    <xdr:to>
      <xdr:col>6</xdr:col>
      <xdr:colOff>485775</xdr:colOff>
      <xdr:row>3</xdr:row>
      <xdr:rowOff>104775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37B91E4-0F34-70EA-EF41-DD9CF5A7C3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6277" t="24452" r="19708" b="20528"/>
        <a:stretch/>
      </xdr:blipFill>
      <xdr:spPr>
        <a:xfrm>
          <a:off x="6819899" y="219074"/>
          <a:ext cx="704851" cy="68580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0</xdr:row>
      <xdr:rowOff>0</xdr:rowOff>
    </xdr:from>
    <xdr:to>
      <xdr:col>9</xdr:col>
      <xdr:colOff>38100</xdr:colOff>
      <xdr:row>1</xdr:row>
      <xdr:rowOff>66675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BE68AF-5420-4506-8BDD-8E950CE084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426" t="-8132" r="-224" b="73062"/>
        <a:stretch/>
      </xdr:blipFill>
      <xdr:spPr>
        <a:xfrm>
          <a:off x="47625" y="0"/>
          <a:ext cx="10544175" cy="104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650F2-EF93-4E04-B98A-F20BB6174312}" name="Tabela2" displayName="Tabela2" ref="A5:G15" totalsRowShown="0" headerRowDxfId="9" dataDxfId="8">
  <autoFilter ref="A5:G15" xr:uid="{265650F2-EF93-4E04-B98A-F20BB6174312}"/>
  <tableColumns count="7">
    <tableColumn id="1" xr3:uid="{A4EB5368-4576-4A13-B43A-549ED113CA28}" name="Nome do Produto" dataDxfId="7"/>
    <tableColumn id="2" xr3:uid="{06E85D60-36EC-4077-B37B-B458A6E9E0AB}" name="Categoria" dataDxfId="6"/>
    <tableColumn id="3" xr3:uid="{9267E3BE-7D70-436E-8190-C99E56A8ADF5}" name="Preço" dataDxfId="5"/>
    <tableColumn id="4" xr3:uid="{2B000904-FC56-4EFA-8476-E91AAF1FEA48}" name="Volts" dataDxfId="4"/>
    <tableColumn id="5" xr3:uid="{2A400856-7AAE-4D16-B17F-D8145692C76B}" name="Bateria ou Cabo" dataDxfId="3"/>
    <tableColumn id="6" xr3:uid="{FF9DB87C-26F1-4AB1-B694-EB7981897BE4}" name="Total a ser parcelado" dataDxfId="2"/>
    <tableColumn id="7" xr3:uid="{ADFCBC7A-904C-43E5-8527-A9D976D11428}" name="Valor parcela" dataDxfId="1">
      <calculatedColumnFormula>ABS(C6/F6)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1A1860-ECDC-4D24-BA46-2C8FF9D78D11}" name="Tabela14" displayName="Tabela14" ref="U1:U5" totalsRowShown="0" headerRowDxfId="0">
  <autoFilter ref="U1:U5" xr:uid="{591A1860-ECDC-4D24-BA46-2C8FF9D78D11}"/>
  <tableColumns count="1">
    <tableColumn id="1" xr3:uid="{361F8ECE-52AF-46A0-99A3-2E667D808BF5}" name="Recursos Utilizad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B5142B-6D8B-4BDB-8DE2-4211DD2D760A}" name="Tabela5" displayName="Tabela5" ref="U7:U17" totalsRowShown="0">
  <autoFilter ref="U7:U17" xr:uid="{E1B5142B-6D8B-4BDB-8DE2-4211DD2D760A}"/>
  <tableColumns count="1">
    <tableColumn id="1" xr3:uid="{8459C76D-D6E3-4013-9619-1D58ADACA088}" name="Parcel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66223-5D81-46A3-8070-D1A114F078F7}" name="Tabela1" displayName="Tabela1" ref="U19:U25" totalsRowShown="0">
  <autoFilter ref="U19:U25" xr:uid="{BA866223-5D81-46A3-8070-D1A114F078F7}"/>
  <tableColumns count="1">
    <tableColumn id="1" xr3:uid="{13461C4C-0F1F-4ABF-8DF0-6C0C6058D791}" name="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CAF651-63F3-4058-BCD0-471430EA4F03}" name="Tabela4" displayName="Tabela4" ref="U27:U29" totalsRowShown="0">
  <autoFilter ref="U27:U29" xr:uid="{FECAF651-63F3-4058-BCD0-471430EA4F03}"/>
  <tableColumns count="1">
    <tableColumn id="1" xr3:uid="{B65C65F2-82C5-4F04-AE99-260A466375BB}" name="Aliment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C9A8-9227-45D0-9379-48519C9003DD}">
  <dimension ref="A1:N25"/>
  <sheetViews>
    <sheetView showGridLines="0" tabSelected="1" zoomScaleNormal="100" workbookViewId="0">
      <selection activeCell="I7" sqref="I7:I15"/>
    </sheetView>
  </sheetViews>
  <sheetFormatPr defaultRowHeight="15" x14ac:dyDescent="0.25"/>
  <cols>
    <col min="1" max="1" width="41.5703125" customWidth="1"/>
    <col min="2" max="2" width="13.7109375" style="1" customWidth="1"/>
    <col min="3" max="3" width="12.7109375" customWidth="1"/>
    <col min="4" max="4" width="11.28515625" style="2" customWidth="1"/>
    <col min="5" max="5" width="11.5703125" customWidth="1"/>
    <col min="6" max="6" width="14.7109375" customWidth="1"/>
    <col min="7" max="7" width="13.42578125" customWidth="1"/>
    <col min="8" max="8" width="18.5703125" style="11" customWidth="1"/>
    <col min="9" max="9" width="20.7109375" customWidth="1"/>
    <col min="12" max="12" width="8.140625" customWidth="1"/>
    <col min="13" max="14" width="9.140625" hidden="1" customWidth="1"/>
    <col min="15" max="15" width="12.42578125" customWidth="1"/>
  </cols>
  <sheetData>
    <row r="1" spans="1:10" ht="3" customHeight="1" x14ac:dyDescent="0.25"/>
    <row r="2" spans="1:10" ht="31.5" customHeight="1" x14ac:dyDescent="0.25">
      <c r="A2" s="19" t="s">
        <v>36</v>
      </c>
      <c r="B2" s="20"/>
      <c r="C2" s="20"/>
      <c r="D2" s="20"/>
      <c r="E2" s="20"/>
      <c r="F2" s="20"/>
      <c r="G2" s="20"/>
      <c r="H2" s="12"/>
      <c r="I2" s="6"/>
      <c r="J2" s="6"/>
    </row>
    <row r="3" spans="1:10" ht="31.5" customHeight="1" x14ac:dyDescent="0.25">
      <c r="A3" s="20"/>
      <c r="B3" s="20"/>
      <c r="C3" s="20"/>
      <c r="D3" s="20"/>
      <c r="E3" s="20"/>
      <c r="F3" s="20"/>
      <c r="G3" s="20"/>
      <c r="H3" s="12"/>
      <c r="I3" s="6"/>
      <c r="J3" s="6"/>
    </row>
    <row r="4" spans="1:10" ht="15" customHeight="1" x14ac:dyDescent="0.25">
      <c r="A4" s="20"/>
      <c r="B4" s="20"/>
      <c r="C4" s="20"/>
      <c r="D4" s="20"/>
      <c r="E4" s="20"/>
      <c r="F4" s="20"/>
      <c r="G4" s="20"/>
      <c r="H4" s="12"/>
      <c r="I4" s="6"/>
      <c r="J4" s="6"/>
    </row>
    <row r="5" spans="1:10" ht="36" customHeight="1" x14ac:dyDescent="0.4">
      <c r="A5" s="9" t="s">
        <v>0</v>
      </c>
      <c r="B5" s="9" t="s">
        <v>1</v>
      </c>
      <c r="C5" s="10" t="s">
        <v>2</v>
      </c>
      <c r="D5" s="9" t="s">
        <v>4</v>
      </c>
      <c r="E5" s="9" t="s">
        <v>5</v>
      </c>
      <c r="F5" s="9" t="s">
        <v>8</v>
      </c>
      <c r="G5" s="10" t="s">
        <v>29</v>
      </c>
      <c r="H5" s="17" t="s">
        <v>37</v>
      </c>
      <c r="I5" s="14" t="s">
        <v>39</v>
      </c>
    </row>
    <row r="6" spans="1:10" ht="37.5" customHeight="1" x14ac:dyDescent="0.4">
      <c r="A6" s="3" t="s">
        <v>3</v>
      </c>
      <c r="B6" s="3" t="s">
        <v>14</v>
      </c>
      <c r="C6" s="4">
        <v>939</v>
      </c>
      <c r="D6" s="3" t="s">
        <v>6</v>
      </c>
      <c r="E6" s="3" t="s">
        <v>7</v>
      </c>
      <c r="F6" s="3">
        <v>1</v>
      </c>
      <c r="G6" s="4">
        <f t="shared" ref="G6:G15" si="0">ABS(C6/F6)</f>
        <v>939</v>
      </c>
      <c r="H6" s="17"/>
      <c r="I6" s="15" t="s">
        <v>15</v>
      </c>
    </row>
    <row r="7" spans="1:10" ht="37.5" customHeight="1" x14ac:dyDescent="0.25">
      <c r="A7" s="3" t="s">
        <v>9</v>
      </c>
      <c r="B7" s="3" t="s">
        <v>14</v>
      </c>
      <c r="C7" s="4">
        <v>600</v>
      </c>
      <c r="D7" s="3" t="s">
        <v>10</v>
      </c>
      <c r="E7" s="3" t="s">
        <v>11</v>
      </c>
      <c r="F7" s="3">
        <v>2</v>
      </c>
      <c r="G7" s="4">
        <f t="shared" si="0"/>
        <v>300</v>
      </c>
      <c r="H7" s="18">
        <f>ABS(AVERAGE(Tabela2[Preço]))</f>
        <v>1426.8879999999999</v>
      </c>
      <c r="I7" s="16">
        <f>COUNTIF(Tabela2[Categoria],I6)</f>
        <v>2</v>
      </c>
    </row>
    <row r="8" spans="1:10" ht="37.5" customHeight="1" x14ac:dyDescent="0.25">
      <c r="A8" s="3" t="s">
        <v>12</v>
      </c>
      <c r="B8" s="3" t="s">
        <v>15</v>
      </c>
      <c r="C8" s="4">
        <v>1724.18</v>
      </c>
      <c r="D8" s="3" t="s">
        <v>13</v>
      </c>
      <c r="E8" s="3" t="s">
        <v>11</v>
      </c>
      <c r="F8" s="3">
        <v>3</v>
      </c>
      <c r="G8" s="4">
        <f t="shared" si="0"/>
        <v>574.72666666666669</v>
      </c>
      <c r="H8" s="18"/>
      <c r="I8" s="16"/>
    </row>
    <row r="9" spans="1:10" ht="37.5" customHeight="1" x14ac:dyDescent="0.25">
      <c r="A9" s="3" t="s">
        <v>16</v>
      </c>
      <c r="B9" s="3" t="s">
        <v>17</v>
      </c>
      <c r="C9" s="4">
        <v>219</v>
      </c>
      <c r="D9" s="3" t="s">
        <v>6</v>
      </c>
      <c r="E9" s="3" t="s">
        <v>7</v>
      </c>
      <c r="F9" s="3">
        <v>4</v>
      </c>
      <c r="G9" s="4">
        <f t="shared" si="0"/>
        <v>54.75</v>
      </c>
      <c r="H9" s="18"/>
      <c r="I9" s="16"/>
    </row>
    <row r="10" spans="1:10" ht="37.5" customHeight="1" x14ac:dyDescent="0.25">
      <c r="A10" s="3" t="s">
        <v>18</v>
      </c>
      <c r="B10" s="3" t="s">
        <v>19</v>
      </c>
      <c r="C10" s="4">
        <v>849.91</v>
      </c>
      <c r="D10" s="3" t="s">
        <v>20</v>
      </c>
      <c r="E10" s="3" t="s">
        <v>7</v>
      </c>
      <c r="F10" s="3">
        <v>5</v>
      </c>
      <c r="G10" s="4">
        <f t="shared" si="0"/>
        <v>169.982</v>
      </c>
      <c r="H10" s="18"/>
      <c r="I10" s="16"/>
    </row>
    <row r="11" spans="1:10" ht="37.5" customHeight="1" x14ac:dyDescent="0.25">
      <c r="A11" s="3" t="s">
        <v>21</v>
      </c>
      <c r="B11" s="3" t="s">
        <v>22</v>
      </c>
      <c r="C11" s="4">
        <v>1859</v>
      </c>
      <c r="D11" s="3" t="s">
        <v>6</v>
      </c>
      <c r="E11" s="3" t="s">
        <v>7</v>
      </c>
      <c r="F11" s="3">
        <v>6</v>
      </c>
      <c r="G11" s="4">
        <f t="shared" si="0"/>
        <v>309.83333333333331</v>
      </c>
      <c r="H11" s="18"/>
      <c r="I11" s="16"/>
    </row>
    <row r="12" spans="1:10" ht="37.5" customHeight="1" x14ac:dyDescent="0.25">
      <c r="A12" s="3" t="s">
        <v>23</v>
      </c>
      <c r="B12" s="3" t="s">
        <v>24</v>
      </c>
      <c r="C12" s="4">
        <v>730.8</v>
      </c>
      <c r="D12" s="3" t="s">
        <v>25</v>
      </c>
      <c r="E12" s="3" t="s">
        <v>11</v>
      </c>
      <c r="F12" s="3">
        <v>7</v>
      </c>
      <c r="G12" s="4">
        <f t="shared" si="0"/>
        <v>104.39999999999999</v>
      </c>
      <c r="H12" s="18"/>
      <c r="I12" s="16"/>
    </row>
    <row r="13" spans="1:10" ht="37.5" customHeight="1" x14ac:dyDescent="0.25">
      <c r="A13" s="3" t="s">
        <v>26</v>
      </c>
      <c r="B13" s="3" t="s">
        <v>19</v>
      </c>
      <c r="C13" s="4">
        <v>1899</v>
      </c>
      <c r="D13" s="3" t="s">
        <v>25</v>
      </c>
      <c r="E13" s="3" t="s">
        <v>11</v>
      </c>
      <c r="F13" s="3">
        <v>8</v>
      </c>
      <c r="G13" s="4">
        <f t="shared" si="0"/>
        <v>237.375</v>
      </c>
      <c r="H13" s="18"/>
      <c r="I13" s="16"/>
    </row>
    <row r="14" spans="1:10" ht="37.5" customHeight="1" x14ac:dyDescent="0.25">
      <c r="A14" s="3" t="s">
        <v>27</v>
      </c>
      <c r="B14" s="3" t="s">
        <v>24</v>
      </c>
      <c r="C14" s="4">
        <v>4399</v>
      </c>
      <c r="D14" s="3" t="s">
        <v>6</v>
      </c>
      <c r="E14" s="3" t="s">
        <v>11</v>
      </c>
      <c r="F14" s="3">
        <v>9</v>
      </c>
      <c r="G14" s="4">
        <f t="shared" si="0"/>
        <v>488.77777777777777</v>
      </c>
      <c r="H14" s="18"/>
      <c r="I14" s="16"/>
    </row>
    <row r="15" spans="1:10" ht="37.5" customHeight="1" x14ac:dyDescent="0.25">
      <c r="A15" s="3" t="s">
        <v>28</v>
      </c>
      <c r="B15" s="3" t="s">
        <v>15</v>
      </c>
      <c r="C15" s="4">
        <v>1048.99</v>
      </c>
      <c r="D15" s="3" t="s">
        <v>6</v>
      </c>
      <c r="E15" s="3" t="s">
        <v>7</v>
      </c>
      <c r="F15" s="3">
        <v>10</v>
      </c>
      <c r="G15" s="4">
        <f t="shared" si="0"/>
        <v>104.899</v>
      </c>
      <c r="H15" s="18"/>
      <c r="I15" s="16"/>
    </row>
    <row r="16" spans="1:10" ht="33" customHeight="1" x14ac:dyDescent="0.25">
      <c r="A16" s="13"/>
      <c r="B16" s="21"/>
      <c r="C16" s="21"/>
      <c r="D16" s="21"/>
      <c r="E16" s="21"/>
      <c r="F16" s="21"/>
      <c r="G16" s="21"/>
      <c r="H16" s="12"/>
      <c r="I16" s="6"/>
    </row>
    <row r="17" spans="1:10" ht="8.25" customHeight="1" x14ac:dyDescent="0.25">
      <c r="A17" s="6"/>
      <c r="B17" s="8"/>
      <c r="C17" s="6"/>
      <c r="D17" s="7"/>
      <c r="E17" s="6"/>
      <c r="F17" s="6"/>
      <c r="G17" s="6"/>
      <c r="I17" s="6"/>
      <c r="J17" s="6"/>
    </row>
    <row r="18" spans="1:10" x14ac:dyDescent="0.25">
      <c r="A18" s="6"/>
      <c r="B18" s="8"/>
      <c r="C18" s="6"/>
      <c r="D18" s="7"/>
      <c r="E18" s="6"/>
      <c r="F18" s="6"/>
      <c r="G18" s="6"/>
      <c r="I18" s="6"/>
      <c r="J18" s="6"/>
    </row>
    <row r="19" spans="1:10" x14ac:dyDescent="0.25">
      <c r="A19" s="6"/>
      <c r="B19" s="8"/>
      <c r="C19" s="6"/>
      <c r="D19" s="7"/>
      <c r="E19" s="6"/>
      <c r="F19" s="6"/>
      <c r="G19" s="6"/>
      <c r="H19" s="12"/>
      <c r="I19" s="6"/>
      <c r="J19" s="6"/>
    </row>
    <row r="20" spans="1:10" x14ac:dyDescent="0.25">
      <c r="A20" s="6"/>
      <c r="B20" s="8"/>
      <c r="C20" s="6"/>
      <c r="D20" s="7"/>
      <c r="E20" s="6"/>
      <c r="F20" s="6"/>
      <c r="G20" s="6"/>
      <c r="H20" s="12"/>
      <c r="I20" s="6"/>
      <c r="J20" s="6"/>
    </row>
    <row r="21" spans="1:10" x14ac:dyDescent="0.25">
      <c r="A21" s="6"/>
      <c r="B21" s="8"/>
      <c r="C21" s="6"/>
      <c r="D21" s="7"/>
      <c r="E21" s="6"/>
      <c r="F21" s="6"/>
      <c r="G21" s="6"/>
      <c r="H21" s="12"/>
      <c r="I21" s="6"/>
      <c r="J21" s="6"/>
    </row>
    <row r="22" spans="1:10" x14ac:dyDescent="0.25">
      <c r="A22" s="6"/>
      <c r="B22" s="8"/>
      <c r="C22" s="6"/>
      <c r="D22" s="7"/>
      <c r="E22" s="6"/>
      <c r="F22" s="6"/>
      <c r="G22" s="6"/>
      <c r="H22" s="12"/>
      <c r="I22" s="6"/>
      <c r="J22" s="6"/>
    </row>
    <row r="23" spans="1:10" x14ac:dyDescent="0.25">
      <c r="A23" s="6"/>
      <c r="B23" s="8"/>
      <c r="C23" s="6"/>
      <c r="D23" s="7"/>
      <c r="E23" s="6"/>
      <c r="F23" s="6"/>
      <c r="G23" s="6"/>
      <c r="H23" s="12"/>
      <c r="I23" s="6"/>
      <c r="J23" s="6"/>
    </row>
    <row r="24" spans="1:10" x14ac:dyDescent="0.25">
      <c r="A24" s="6"/>
      <c r="B24" s="8"/>
      <c r="C24" s="6"/>
      <c r="D24" s="7"/>
      <c r="E24" s="6"/>
      <c r="F24" s="6"/>
      <c r="G24" s="6"/>
      <c r="H24" s="12"/>
      <c r="I24" s="6"/>
      <c r="J24" s="6"/>
    </row>
    <row r="25" spans="1:10" x14ac:dyDescent="0.25">
      <c r="A25" s="6"/>
      <c r="B25" s="8"/>
      <c r="C25" s="6"/>
      <c r="D25" s="7"/>
      <c r="E25" s="6"/>
      <c r="F25" s="6"/>
      <c r="G25" s="6"/>
      <c r="H25" s="12"/>
      <c r="I25" s="6"/>
      <c r="J25" s="6"/>
    </row>
  </sheetData>
  <mergeCells count="5">
    <mergeCell ref="I7:I15"/>
    <mergeCell ref="H5:H6"/>
    <mergeCell ref="H7:H15"/>
    <mergeCell ref="A2:G4"/>
    <mergeCell ref="B16:G16"/>
  </mergeCells>
  <dataValidations count="1">
    <dataValidation type="custom" allowBlank="1" showInputMessage="1" showErrorMessage="1" sqref="F5" xr:uid="{93037050-6CEB-421D-B4C3-161119044936}">
      <formula1>"A8:A17"</formula1>
    </dataValidation>
  </dataValidations>
  <pageMargins left="0.51181102362204722" right="0.51181102362204722" top="0.78740157480314965" bottom="0.78740157480314965" header="0.31496062992125984" footer="0.31496062992125984"/>
  <pageSetup paperSize="9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AE24BCA-5C3C-447A-BB15-E3065A155C8D}">
          <x14:formula1>
            <xm:f>Oculto!$U$8:$U$17</xm:f>
          </x14:formula1>
          <xm:sqref>F6:F15</xm:sqref>
        </x14:dataValidation>
        <x14:dataValidation type="list" allowBlank="1" showInputMessage="1" showErrorMessage="1" xr:uid="{FB5D3F66-C05D-4CB1-B8DC-C9E4F08F4A91}">
          <x14:formula1>
            <xm:f>Oculto!$U$20:$U$25</xm:f>
          </x14:formula1>
          <xm:sqref>B6:B15 I6</xm:sqref>
        </x14:dataValidation>
        <x14:dataValidation type="list" allowBlank="1" showInputMessage="1" showErrorMessage="1" xr:uid="{03155C0C-96DA-47A0-A232-12734965EACE}">
          <x14:formula1>
            <xm:f>Oculto!$U$28:$U$29</xm:f>
          </x14:formula1>
          <xm:sqref>E6:E15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3267-BF02-48E8-BB69-63CC941C57DD}">
  <dimension ref="U1:U29"/>
  <sheetViews>
    <sheetView workbookViewId="0">
      <selection activeCell="U24" sqref="U24"/>
    </sheetView>
  </sheetViews>
  <sheetFormatPr defaultRowHeight="15" x14ac:dyDescent="0.25"/>
  <cols>
    <col min="1" max="1" width="20.7109375" bestFit="1" customWidth="1"/>
    <col min="21" max="21" width="20.7109375" bestFit="1" customWidth="1"/>
  </cols>
  <sheetData>
    <row r="1" spans="21:21" x14ac:dyDescent="0.25">
      <c r="U1" s="5" t="s">
        <v>34</v>
      </c>
    </row>
    <row r="2" spans="21:21" x14ac:dyDescent="0.25">
      <c r="U2" t="s">
        <v>30</v>
      </c>
    </row>
    <row r="3" spans="21:21" x14ac:dyDescent="0.25">
      <c r="U3" t="s">
        <v>31</v>
      </c>
    </row>
    <row r="4" spans="21:21" x14ac:dyDescent="0.25">
      <c r="U4" t="s">
        <v>32</v>
      </c>
    </row>
    <row r="5" spans="21:21" x14ac:dyDescent="0.25">
      <c r="U5" t="s">
        <v>33</v>
      </c>
    </row>
    <row r="7" spans="21:21" x14ac:dyDescent="0.25">
      <c r="U7" t="s">
        <v>35</v>
      </c>
    </row>
    <row r="8" spans="21:21" x14ac:dyDescent="0.25">
      <c r="U8">
        <v>1</v>
      </c>
    </row>
    <row r="9" spans="21:21" x14ac:dyDescent="0.25">
      <c r="U9">
        <v>2</v>
      </c>
    </row>
    <row r="10" spans="21:21" x14ac:dyDescent="0.25">
      <c r="U10">
        <v>3</v>
      </c>
    </row>
    <row r="11" spans="21:21" x14ac:dyDescent="0.25">
      <c r="U11">
        <v>4</v>
      </c>
    </row>
    <row r="12" spans="21:21" x14ac:dyDescent="0.25">
      <c r="U12">
        <v>5</v>
      </c>
    </row>
    <row r="13" spans="21:21" x14ac:dyDescent="0.25">
      <c r="U13">
        <v>6</v>
      </c>
    </row>
    <row r="14" spans="21:21" x14ac:dyDescent="0.25">
      <c r="U14">
        <v>7</v>
      </c>
    </row>
    <row r="15" spans="21:21" x14ac:dyDescent="0.25">
      <c r="U15">
        <v>8</v>
      </c>
    </row>
    <row r="16" spans="21:21" x14ac:dyDescent="0.25">
      <c r="U16">
        <v>9</v>
      </c>
    </row>
    <row r="17" spans="21:21" x14ac:dyDescent="0.25">
      <c r="U17">
        <v>10</v>
      </c>
    </row>
    <row r="19" spans="21:21" x14ac:dyDescent="0.25">
      <c r="U19" t="s">
        <v>1</v>
      </c>
    </row>
    <row r="20" spans="21:21" x14ac:dyDescent="0.25">
      <c r="U20" s="3" t="s">
        <v>14</v>
      </c>
    </row>
    <row r="21" spans="21:21" ht="25.5" x14ac:dyDescent="0.25">
      <c r="U21" s="3" t="s">
        <v>15</v>
      </c>
    </row>
    <row r="22" spans="21:21" x14ac:dyDescent="0.25">
      <c r="U22" s="3" t="s">
        <v>17</v>
      </c>
    </row>
    <row r="23" spans="21:21" x14ac:dyDescent="0.25">
      <c r="U23" s="3" t="s">
        <v>19</v>
      </c>
    </row>
    <row r="24" spans="21:21" x14ac:dyDescent="0.25">
      <c r="U24" s="3" t="s">
        <v>22</v>
      </c>
    </row>
    <row r="25" spans="21:21" ht="25.5" x14ac:dyDescent="0.25">
      <c r="U25" s="3" t="s">
        <v>24</v>
      </c>
    </row>
    <row r="27" spans="21:21" x14ac:dyDescent="0.25">
      <c r="U27" t="s">
        <v>38</v>
      </c>
    </row>
    <row r="28" spans="21:21" x14ac:dyDescent="0.25">
      <c r="U28" t="s">
        <v>7</v>
      </c>
    </row>
    <row r="29" spans="21:21" x14ac:dyDescent="0.25">
      <c r="U29" t="s">
        <v>11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Ferramentas</vt:lpstr>
      <vt:lpstr>Oculto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 Gabriel (SO/BUD3-ETS)</dc:creator>
  <cp:lastModifiedBy>Reis Gabriel (SO/BUD3-ETS)</cp:lastModifiedBy>
  <cp:lastPrinted>2023-10-02T12:25:36Z</cp:lastPrinted>
  <dcterms:created xsi:type="dcterms:W3CDTF">2023-09-28T14:12:57Z</dcterms:created>
  <dcterms:modified xsi:type="dcterms:W3CDTF">2023-10-03T12:39:48Z</dcterms:modified>
</cp:coreProperties>
</file>