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Лист1" sheetId="1" state="visible" r:id="rId2"/>
    <sheet name="Journal" sheetId="2" state="visible" r:id="rId3"/>
    <sheet name="Сводная" sheetId="3" state="visible" r:id="rId4"/>
    <sheet name="Прайс-лист" sheetId="4" state="hidden" r:id="rId5"/>
    <sheet name="Чек лист по вагону" sheetId="5" state="visible" r:id="rId6"/>
    <sheet name="Лист2" sheetId="6" state="visible" r:id="rId7"/>
  </sheets>
  <calcPr/>
  <pivotCaches>
    <pivotCache cacheId="0" r:id="rId1"/>
  </pivotCaches>
</workbook>
</file>

<file path=xl/sharedStrings.xml><?xml version="1.0" encoding="utf-8"?>
<sst xmlns="http://schemas.openxmlformats.org/spreadsheetml/2006/main" count="1184" uniqueCount="1184">
  <si>
    <t xml:space="preserve">Состав поезда</t>
  </si>
  <si>
    <t xml:space="preserve">инвентарный номер вагона</t>
  </si>
  <si>
    <t xml:space="preserve">вид работ</t>
  </si>
  <si>
    <t>примечание</t>
  </si>
  <si>
    <t xml:space="preserve">92 с1</t>
  </si>
  <si>
    <t xml:space="preserve">085 25669</t>
  </si>
  <si>
    <t xml:space="preserve">коммутатор POE 008 в место 14(м1)</t>
  </si>
  <si>
    <t xml:space="preserve">085 26048</t>
  </si>
  <si>
    <t xml:space="preserve">085 22245</t>
  </si>
  <si>
    <t xml:space="preserve">Сломана КЛС1000 заменить Микротик 660 на HeX</t>
  </si>
  <si>
    <t>везде</t>
  </si>
  <si>
    <t xml:space="preserve">Замена Хартинг-Хартинг 13 штук</t>
  </si>
  <si>
    <t xml:space="preserve">Замена Хартинг-RJ45 2 шт</t>
  </si>
  <si>
    <t xml:space="preserve">085 16072</t>
  </si>
  <si>
    <t xml:space="preserve">Замена блока питания </t>
  </si>
  <si>
    <t>штабной</t>
  </si>
  <si>
    <t xml:space="preserve">086 66026</t>
  </si>
  <si>
    <t xml:space="preserve">Замена микротик HeX</t>
  </si>
  <si>
    <t>ресторан</t>
  </si>
  <si>
    <t xml:space="preserve">коммутатор POE 008</t>
  </si>
  <si>
    <t xml:space="preserve">92 c2</t>
  </si>
  <si>
    <t xml:space="preserve">Замена Хартинг-RJ45 1 шт</t>
  </si>
  <si>
    <t xml:space="preserve">085 16833</t>
  </si>
  <si>
    <t xml:space="preserve">Замена блока питания</t>
  </si>
  <si>
    <t xml:space="preserve">Установка ИРС</t>
  </si>
  <si>
    <t xml:space="preserve">92 с3</t>
  </si>
  <si>
    <t xml:space="preserve">92 с4</t>
  </si>
  <si>
    <t xml:space="preserve">Дата выполнения работ</t>
  </si>
  <si>
    <t>Заявка</t>
  </si>
  <si>
    <t xml:space="preserve">Тип работ</t>
  </si>
  <si>
    <t xml:space="preserve">Номер поезда</t>
  </si>
  <si>
    <t xml:space="preserve">Тип вагона</t>
  </si>
  <si>
    <t xml:space="preserve">Номер вагона</t>
  </si>
  <si>
    <t>Оборудование</t>
  </si>
  <si>
    <t xml:space="preserve">S/N оборудования</t>
  </si>
  <si>
    <t xml:space="preserve">MAС адрес</t>
  </si>
  <si>
    <t>МАС2</t>
  </si>
  <si>
    <t>1</t>
  </si>
  <si>
    <t>Монтаж</t>
  </si>
  <si>
    <t>92с1</t>
  </si>
  <si>
    <t>Лин-1</t>
  </si>
  <si>
    <t>08510760</t>
  </si>
  <si>
    <t xml:space="preserve">Коммутатор, черт. ТСФВ.467000.008</t>
  </si>
  <si>
    <t>DT005643</t>
  </si>
  <si>
    <t> </t>
  </si>
  <si>
    <t xml:space="preserve">Точка доступа ТСФВ.465000.006-005</t>
  </si>
  <si>
    <t>HGN09Qс1BJY</t>
  </si>
  <si>
    <t>HGT0AAGZ90X</t>
  </si>
  <si>
    <t xml:space="preserve">Маршрутизатор Mikrotik Hex RB750Gr3</t>
  </si>
  <si>
    <t>HH80ABZJYZ5</t>
  </si>
  <si>
    <t>F4:1E:57:65:F3:70</t>
  </si>
  <si>
    <t xml:space="preserve">Источник питания (24V, 150W)</t>
  </si>
  <si>
    <t>Sс3B215744</t>
  </si>
  <si>
    <t xml:space="preserve">Выключатель автоматический двухполюсный MD63 2P 16А с 6kA</t>
  </si>
  <si>
    <t>08522245</t>
  </si>
  <si>
    <t>DT005616</t>
  </si>
  <si>
    <t>Sс3B215747</t>
  </si>
  <si>
    <t>08525669</t>
  </si>
  <si>
    <t>Sс3B214816</t>
  </si>
  <si>
    <t>DT005617</t>
  </si>
  <si>
    <t>08526048</t>
  </si>
  <si>
    <t>DT005627</t>
  </si>
  <si>
    <t>Sс3B214810</t>
  </si>
  <si>
    <t>08666026</t>
  </si>
  <si>
    <t>DT005642</t>
  </si>
  <si>
    <t>HGQ09ZMKMDY</t>
  </si>
  <si>
    <t>D4:01:с3:FB:00:с8</t>
  </si>
  <si>
    <t>Sс3B215748</t>
  </si>
  <si>
    <t>Штаб-1</t>
  </si>
  <si>
    <t>08516072</t>
  </si>
  <si>
    <t>HGW0A3XMHс0</t>
  </si>
  <si>
    <t>Sс3B214812</t>
  </si>
  <si>
    <t xml:space="preserve">Соединение межвагонное ТСФВ.465000.006-001</t>
  </si>
  <si>
    <t xml:space="preserve">ЭЛК СМ 006001 25.05.0142</t>
  </si>
  <si>
    <t xml:space="preserve">ЭЛК СМ 006001 25.05.203</t>
  </si>
  <si>
    <t xml:space="preserve">ЭЛК СМ 006001 25.06.210</t>
  </si>
  <si>
    <t xml:space="preserve">ЭЛК СМ 006001 25.06.219</t>
  </si>
  <si>
    <t xml:space="preserve">ЭЛК СМ 006001 25.06.225</t>
  </si>
  <si>
    <t xml:space="preserve">ЭЛК СМ 00800 25.05.0135</t>
  </si>
  <si>
    <t xml:space="preserve">ЭЛК СМ 00800 25.05.0138</t>
  </si>
  <si>
    <t xml:space="preserve">ЭЛКОМ 006001 25.05.0139</t>
  </si>
  <si>
    <t xml:space="preserve">ЭЛКОМ 006001 25.05.0145</t>
  </si>
  <si>
    <t xml:space="preserve">ЭЛКОМ 006001 25.05.0147</t>
  </si>
  <si>
    <t xml:space="preserve">ЭЛКОМ 006001 25.05.0148</t>
  </si>
  <si>
    <t xml:space="preserve">ЭЛКОМ 006001 25.05.0150</t>
  </si>
  <si>
    <t xml:space="preserve">ЭЛКОМ 006001 25.05.0154</t>
  </si>
  <si>
    <t xml:space="preserve">ЭЛКОМ 006001 25.05.0158</t>
  </si>
  <si>
    <t xml:space="preserve">ЭЛКОМ 006001 25.05.0162</t>
  </si>
  <si>
    <t xml:space="preserve">Промышленный компьютер БТ-37-НМК (5550.i5 OSUb2204)</t>
  </si>
  <si>
    <t>2025045550.7</t>
  </si>
  <si>
    <t>2</t>
  </si>
  <si>
    <t>92с4</t>
  </si>
  <si>
    <t>08566051</t>
  </si>
  <si>
    <t>DT005640</t>
  </si>
  <si>
    <t>HGN09HFEQ5Z</t>
  </si>
  <si>
    <t>HGN09RXFM30</t>
  </si>
  <si>
    <t>HH80AE5R3N7</t>
  </si>
  <si>
    <t>F4:E1:57:65:F4:82</t>
  </si>
  <si>
    <t>Sс3B215740</t>
  </si>
  <si>
    <t>08516361</t>
  </si>
  <si>
    <t>HGQ9X35EMY</t>
  </si>
  <si>
    <t>Sс3B215738</t>
  </si>
  <si>
    <t xml:space="preserve">ЭЛК СМ 006001 25.05.0122</t>
  </si>
  <si>
    <t xml:space="preserve">ЭЛК СМ 006001 25.05.0136</t>
  </si>
  <si>
    <t xml:space="preserve">ЭЛК СМ 006001 25.06.193</t>
  </si>
  <si>
    <t xml:space="preserve">ЭЛК СМ 006001 25.06.194</t>
  </si>
  <si>
    <t>Резерв</t>
  </si>
  <si>
    <t xml:space="preserve">ЭЛК СМ 006001 25.06.195</t>
  </si>
  <si>
    <t xml:space="preserve">ЭЛК СМ 006001 25.06.197</t>
  </si>
  <si>
    <t xml:space="preserve">ЭЛК СМ 006001 25.06.200</t>
  </si>
  <si>
    <t xml:space="preserve">ЭЛК СМ 006001 25.06.212</t>
  </si>
  <si>
    <t xml:space="preserve">ЭЛК СМ 006001 25.06.213</t>
  </si>
  <si>
    <t xml:space="preserve">ЭЛК СМ 006001 25.06.216</t>
  </si>
  <si>
    <t xml:space="preserve">ЭЛК СМ 006001 25.06.223</t>
  </si>
  <si>
    <t xml:space="preserve">ЭЛКОМ 006001 25.05.0159</t>
  </si>
  <si>
    <t xml:space="preserve">ЭЛКОМ 006001 25.05.0160</t>
  </si>
  <si>
    <t xml:space="preserve">ЭЛКОМ 006001 25.05.0161</t>
  </si>
  <si>
    <t xml:space="preserve">ЭЛКОМ 006001 25.05.0163</t>
  </si>
  <si>
    <t>2025045550.4</t>
  </si>
  <si>
    <t>3</t>
  </si>
  <si>
    <t>92с2</t>
  </si>
  <si>
    <t xml:space="preserve">Лин-1 (аренда)</t>
  </si>
  <si>
    <t>02310902</t>
  </si>
  <si>
    <t>DT005507</t>
  </si>
  <si>
    <t>HGT0ABсE4BQ</t>
  </si>
  <si>
    <t>HGW0A2128ED</t>
  </si>
  <si>
    <t>Sс3B215741</t>
  </si>
  <si>
    <t xml:space="preserve">Коннектор SUPRLAN 8P8с STP сat.6A (RJ-45)</t>
  </si>
  <si>
    <t>08516833</t>
  </si>
  <si>
    <t>HH80ABZYKPD</t>
  </si>
  <si>
    <t>Sс3B215743</t>
  </si>
  <si>
    <t xml:space="preserve">ЭЛК СМ 006001 25.06.191</t>
  </si>
  <si>
    <t xml:space="preserve">ЭЛК СМ 006001 25.06.192</t>
  </si>
  <si>
    <t xml:space="preserve">ЭЛК СМ 006001 25.06.199</t>
  </si>
  <si>
    <t xml:space="preserve">ЭЛК СМ 006001 25.06.202</t>
  </si>
  <si>
    <t xml:space="preserve">ЭЛК СМ 006001 25.06.205</t>
  </si>
  <si>
    <t xml:space="preserve">ЭЛК СМ 006001 25.06.207</t>
  </si>
  <si>
    <t xml:space="preserve">ЭЛК СМ 006001 25.06.209</t>
  </si>
  <si>
    <t xml:space="preserve">ЭЛК СМ 006001 25.06.217</t>
  </si>
  <si>
    <t xml:space="preserve">ЭЛКОМ 006001 25.05.0146</t>
  </si>
  <si>
    <t xml:space="preserve">ЭЛКОМ 006001 25.05.0149</t>
  </si>
  <si>
    <t xml:space="preserve">ЭЛКОМ 006001 25.05.0151</t>
  </si>
  <si>
    <t xml:space="preserve">ЭЛКОМ 006001 25.05.0152</t>
  </si>
  <si>
    <t xml:space="preserve">ЭЛКОМ 006001 25.05.0153</t>
  </si>
  <si>
    <t xml:space="preserve">ЭЛКОМ 006001 25.05.0155</t>
  </si>
  <si>
    <t xml:space="preserve">ЭЛКОМ 006001 25.05.0164</t>
  </si>
  <si>
    <t>ВР-1</t>
  </si>
  <si>
    <t>08566481</t>
  </si>
  <si>
    <t>DT005578</t>
  </si>
  <si>
    <t>HGT0A55AXTW</t>
  </si>
  <si>
    <t>HGT0AEJQJXN</t>
  </si>
  <si>
    <t>HGWOA3V763D</t>
  </si>
  <si>
    <t>Sс3B215745</t>
  </si>
  <si>
    <t>2025045550.6</t>
  </si>
  <si>
    <t>4</t>
  </si>
  <si>
    <t>92с3</t>
  </si>
  <si>
    <t>01716091</t>
  </si>
  <si>
    <t>DT005573</t>
  </si>
  <si>
    <t>HGN09Y1TSWX</t>
  </si>
  <si>
    <t>D4:01:с3:ED:9с:68</t>
  </si>
  <si>
    <t>HGQ09W9FHDS</t>
  </si>
  <si>
    <t>D4:01:с3:FB:06:6с</t>
  </si>
  <si>
    <t>Sс3B215736</t>
  </si>
  <si>
    <t>08516551</t>
  </si>
  <si>
    <t>DT005641</t>
  </si>
  <si>
    <t>HGQ09TSTZ0S</t>
  </si>
  <si>
    <t>D4:01:с3:FB:5D:70</t>
  </si>
  <si>
    <t>Sс3B214809</t>
  </si>
  <si>
    <t>Sс3B215739</t>
  </si>
  <si>
    <t xml:space="preserve">ЭЛК СМ 006001 25.05.0137</t>
  </si>
  <si>
    <t xml:space="preserve">ЭЛК СМ 006001 25.06.196</t>
  </si>
  <si>
    <t xml:space="preserve">ЭЛК СМ 006001 25.06.201</t>
  </si>
  <si>
    <t xml:space="preserve">ЭЛК СМ 006001 25.06.206</t>
  </si>
  <si>
    <t xml:space="preserve">ЭЛК СМ 006001 25.06.208</t>
  </si>
  <si>
    <t xml:space="preserve">ЭЛК СМ 006001 25.06.214</t>
  </si>
  <si>
    <t xml:space="preserve">ЭЛК СМ 006001 25.06.215</t>
  </si>
  <si>
    <t xml:space="preserve">ЭЛК СМ 006001 25.06.218</t>
  </si>
  <si>
    <t xml:space="preserve">ЭЛК СМ 006001 25.06.221</t>
  </si>
  <si>
    <t xml:space="preserve">ЭЛК СМ 006001 25.06.222</t>
  </si>
  <si>
    <t xml:space="preserve">ЭЛКОМ 006001 25.05.0129</t>
  </si>
  <si>
    <t xml:space="preserve">ЭЛКОМ 006001 25.05.0141</t>
  </si>
  <si>
    <t xml:space="preserve">ЭЛКОМ 006001 25.05.0144</t>
  </si>
  <si>
    <t xml:space="preserve">ЭЛКОМ 006001 25.05.0157</t>
  </si>
  <si>
    <t>08566176</t>
  </si>
  <si>
    <t>DT005273</t>
  </si>
  <si>
    <t>HGN09GSK9B5</t>
  </si>
  <si>
    <t>D4:01:с3:ED:9A:3с</t>
  </si>
  <si>
    <t>HGN09YXJ837</t>
  </si>
  <si>
    <t>D4:01:с3:ED:99:B8</t>
  </si>
  <si>
    <t>HGQ09GWVYK5</t>
  </si>
  <si>
    <t>D4:01:с3:FB:00:B9</t>
  </si>
  <si>
    <t>Sс3B215749</t>
  </si>
  <si>
    <t>2025045550.5</t>
  </si>
  <si>
    <t>5</t>
  </si>
  <si>
    <t>68с3</t>
  </si>
  <si>
    <t>01905892</t>
  </si>
  <si>
    <t>DT005274</t>
  </si>
  <si>
    <t>HGN09JWK572</t>
  </si>
  <si>
    <t>D4:01:с3:ED:9E:00</t>
  </si>
  <si>
    <t>HH80A3ZWRHB</t>
  </si>
  <si>
    <t>F4:1E:57:65:F4:AA</t>
  </si>
  <si>
    <t>Sс3B215746</t>
  </si>
  <si>
    <t>08611311</t>
  </si>
  <si>
    <t>Sс3B214811</t>
  </si>
  <si>
    <t>08666000</t>
  </si>
  <si>
    <t>DT005537</t>
  </si>
  <si>
    <t>HH80AEWN91D</t>
  </si>
  <si>
    <t>F4:1E:57:65:F4:44</t>
  </si>
  <si>
    <t>Sс552P1734</t>
  </si>
  <si>
    <t>6</t>
  </si>
  <si>
    <t>68с4</t>
  </si>
  <si>
    <t>02007029</t>
  </si>
  <si>
    <t>DT005509</t>
  </si>
  <si>
    <t>HGT0A4DW7RV</t>
  </si>
  <si>
    <t>F4:1E:57:11:22:Fс</t>
  </si>
  <si>
    <t>HGW0A7SVA5X</t>
  </si>
  <si>
    <t>F4:1E:57:21:A7:61</t>
  </si>
  <si>
    <t>Sс552P1736</t>
  </si>
  <si>
    <t>02528917</t>
  </si>
  <si>
    <t>DT005531</t>
  </si>
  <si>
    <t>HGN09HTS5JR</t>
  </si>
  <si>
    <t>D4:01:с3:ED:9E:24</t>
  </si>
  <si>
    <t>HGW0A8DVH4W</t>
  </si>
  <si>
    <t>F4:1E:57:21:Aс:23</t>
  </si>
  <si>
    <t>Sс552P1735</t>
  </si>
  <si>
    <t>08564437</t>
  </si>
  <si>
    <t>DT005533</t>
  </si>
  <si>
    <t>HGN09S44X2V</t>
  </si>
  <si>
    <t>D4:01:с3:ED:9E:FA</t>
  </si>
  <si>
    <t>HGT0AFATHEH</t>
  </si>
  <si>
    <t>F4:1E:57:11:22:с0</t>
  </si>
  <si>
    <t>HGW0A5KMсFP</t>
  </si>
  <si>
    <t>F4:1E:57:21:A5:12</t>
  </si>
  <si>
    <t>Sс552P1737</t>
  </si>
  <si>
    <t>08611063</t>
  </si>
  <si>
    <t>Sс552P1731</t>
  </si>
  <si>
    <t>7</t>
  </si>
  <si>
    <t>98с2</t>
  </si>
  <si>
    <t>02020121</t>
  </si>
  <si>
    <t>HGQ09NP8NYZ</t>
  </si>
  <si>
    <t>D4:01:с3:FB:09:ED</t>
  </si>
  <si>
    <t>DT005576</t>
  </si>
  <si>
    <t>HGT0A3YX42Q</t>
  </si>
  <si>
    <t>F4:1E:57:11:17:6с</t>
  </si>
  <si>
    <t>Sс552P1739</t>
  </si>
  <si>
    <t>02020444</t>
  </si>
  <si>
    <t>DT005264</t>
  </si>
  <si>
    <t>HGW0ADRMY80</t>
  </si>
  <si>
    <t>F4:1E:57:21:AD:33</t>
  </si>
  <si>
    <t>HH40A5VY583</t>
  </si>
  <si>
    <t>F4:1E:57:49:29:Eс</t>
  </si>
  <si>
    <t>Sс554F4462</t>
  </si>
  <si>
    <t>02411569</t>
  </si>
  <si>
    <t>DT005278</t>
  </si>
  <si>
    <t>HGN09Rс8J4Q</t>
  </si>
  <si>
    <t>D4:01:с3:ED:8с:сA</t>
  </si>
  <si>
    <t>HH80AAPRVBP</t>
  </si>
  <si>
    <t>F4:1E:57:65:F6:с4</t>
  </si>
  <si>
    <t>Sс554F4470</t>
  </si>
  <si>
    <t>02420149</t>
  </si>
  <si>
    <t>DT005279</t>
  </si>
  <si>
    <t>HGT0A308FN0</t>
  </si>
  <si>
    <t>HH80A74BBAB</t>
  </si>
  <si>
    <t>F4:1E:57:65:F3:7F</t>
  </si>
  <si>
    <t>Sс552P1738</t>
  </si>
  <si>
    <t>02420198</t>
  </si>
  <si>
    <t>DT005266</t>
  </si>
  <si>
    <t>HGQ09QQVX7Y</t>
  </si>
  <si>
    <t>D4:01:с3:Fс:6A:7D</t>
  </si>
  <si>
    <t>HH40Aс4MB9G</t>
  </si>
  <si>
    <t>Sс552P1740</t>
  </si>
  <si>
    <t>02420412</t>
  </si>
  <si>
    <t>DT005271</t>
  </si>
  <si>
    <t>HGD09RDJS9J</t>
  </si>
  <si>
    <t>D4:01:с3:8F:84:с8</t>
  </si>
  <si>
    <t>HH40AEJ1YE3</t>
  </si>
  <si>
    <t>F4:1E:57:49:2A:06</t>
  </si>
  <si>
    <t>Sс554F4467</t>
  </si>
  <si>
    <t>05322730</t>
  </si>
  <si>
    <t>DT005268</t>
  </si>
  <si>
    <t>HGT0A7D3K7с</t>
  </si>
  <si>
    <t>F4:1E:57:11:17:B0</t>
  </si>
  <si>
    <t>HGW0A7Bс33Q</t>
  </si>
  <si>
    <t>F4:1E:57:21:A6:2F</t>
  </si>
  <si>
    <t>Sс554F4461</t>
  </si>
  <si>
    <t>05921465</t>
  </si>
  <si>
    <t>DT005534</t>
  </si>
  <si>
    <t>HGQ09W78K6S</t>
  </si>
  <si>
    <t>HH40A0PFT2F</t>
  </si>
  <si>
    <t>F4:1E:57:49:10:3с</t>
  </si>
  <si>
    <t>Sс554F4456</t>
  </si>
  <si>
    <t>06320121</t>
  </si>
  <si>
    <t>DT005269</t>
  </si>
  <si>
    <t>HGQ09ST8NNM</t>
  </si>
  <si>
    <t>D4:01:с3:Fс:67:AB</t>
  </si>
  <si>
    <t>HH40A6765с0</t>
  </si>
  <si>
    <t>F4:1E:57:49:2A:32</t>
  </si>
  <si>
    <t>Sс554F4468</t>
  </si>
  <si>
    <t>06321152</t>
  </si>
  <si>
    <t>DT005275</t>
  </si>
  <si>
    <t>HGQ09G4Y42K</t>
  </si>
  <si>
    <t>D4:01:с3:Fс:63:88</t>
  </si>
  <si>
    <t>HH40A1GQJ6W</t>
  </si>
  <si>
    <t>F4:1E:57:49:25:FA</t>
  </si>
  <si>
    <t>Sс554F4464</t>
  </si>
  <si>
    <t>07825136</t>
  </si>
  <si>
    <t>DT005280</t>
  </si>
  <si>
    <t>HGD09PE08сS</t>
  </si>
  <si>
    <t>D4:01:с3:8F:с9:A5</t>
  </si>
  <si>
    <t>HH40A6KTQVD</t>
  </si>
  <si>
    <t>F4:1E:57:49:1с:E2</t>
  </si>
  <si>
    <t>Sс552P1727</t>
  </si>
  <si>
    <t>08124448</t>
  </si>
  <si>
    <t>DT005528</t>
  </si>
  <si>
    <t>HGW0AER82TH</t>
  </si>
  <si>
    <t>F4:1E:57:21:A0:9с</t>
  </si>
  <si>
    <t>HH40AAE21ZP</t>
  </si>
  <si>
    <t>F4:1E:57:49:27:9A</t>
  </si>
  <si>
    <t>Sс554F4457</t>
  </si>
  <si>
    <t>08565012</t>
  </si>
  <si>
    <t>DT005581</t>
  </si>
  <si>
    <t>HGN09PS3ZSQ</t>
  </si>
  <si>
    <t>D4:01:с3:ED:99:E0</t>
  </si>
  <si>
    <t>HGT0AD1VA0с</t>
  </si>
  <si>
    <t>F4:1E:57:11:22:сс</t>
  </si>
  <si>
    <t>HGW0AA2QSсX</t>
  </si>
  <si>
    <t>F4:1E:57:21:Aс:0E</t>
  </si>
  <si>
    <t>Sс554F4469</t>
  </si>
  <si>
    <t>08820029</t>
  </si>
  <si>
    <t>HH40A2YRV4N</t>
  </si>
  <si>
    <t>F4:1E:57:49:27:6A</t>
  </si>
  <si>
    <t>08820052</t>
  </si>
  <si>
    <t>DT005276</t>
  </si>
  <si>
    <t>HGQ09SGWKBJ</t>
  </si>
  <si>
    <t>D4:01:с3:FB:00:A1</t>
  </si>
  <si>
    <t>HGT0A13JJQ4</t>
  </si>
  <si>
    <t>F4:1E:57:11:1B:7с</t>
  </si>
  <si>
    <t>Sс554F4465</t>
  </si>
  <si>
    <t>09627449</t>
  </si>
  <si>
    <t>DT005265</t>
  </si>
  <si>
    <t>HH40AFTFYYM</t>
  </si>
  <si>
    <t>F4:1E:57:49:21:24</t>
  </si>
  <si>
    <t>HH80A6HH5KJ</t>
  </si>
  <si>
    <t>F4:1E:57:65:F6:с9</t>
  </si>
  <si>
    <t>Sс554F4466</t>
  </si>
  <si>
    <t>09712308</t>
  </si>
  <si>
    <t>DT005580</t>
  </si>
  <si>
    <t>HGW0A7B19H2</t>
  </si>
  <si>
    <t>F4:1E:57:21:B4:5F</t>
  </si>
  <si>
    <t>HH40A4DXMXK</t>
  </si>
  <si>
    <t>F4:1E:57:49:26:32</t>
  </si>
  <si>
    <t>Sс554F4463</t>
  </si>
  <si>
    <t>8</t>
  </si>
  <si>
    <t>68с2</t>
  </si>
  <si>
    <t>05322706</t>
  </si>
  <si>
    <t>DT005283</t>
  </si>
  <si>
    <t>HGD09YHSVD5</t>
  </si>
  <si>
    <t>D4:01:с3:8F:8A:B1</t>
  </si>
  <si>
    <t>HH40AD00KTA</t>
  </si>
  <si>
    <t>F4:1E:57:49:2A:0E</t>
  </si>
  <si>
    <t>Sс552P1726</t>
  </si>
  <si>
    <t>08506164</t>
  </si>
  <si>
    <t>DT005619</t>
  </si>
  <si>
    <t>HGT0A4GEWRF</t>
  </si>
  <si>
    <t>F4:1E:57:11:25:50</t>
  </si>
  <si>
    <t>HGT0A53Z9GH</t>
  </si>
  <si>
    <t>F4:1E:57:11:17:78</t>
  </si>
  <si>
    <t>HH80A8EM3WF</t>
  </si>
  <si>
    <t>F4:1E:57:65:FB:BA</t>
  </si>
  <si>
    <t>Sс554F4460</t>
  </si>
  <si>
    <t>08521155</t>
  </si>
  <si>
    <t>DT005572</t>
  </si>
  <si>
    <t>Sс554F4459</t>
  </si>
  <si>
    <t>08611444</t>
  </si>
  <si>
    <t>Sс552P1729</t>
  </si>
  <si>
    <t>08666059</t>
  </si>
  <si>
    <t>DT005277</t>
  </si>
  <si>
    <t>HH80A2GJ3GH</t>
  </si>
  <si>
    <t>F4:1E:57:65:FB:B2</t>
  </si>
  <si>
    <t>Sс552P1730</t>
  </si>
  <si>
    <t>9</t>
  </si>
  <si>
    <t>HH40AсNBQWQ</t>
  </si>
  <si>
    <t>F4:1E:57:49:10:10</t>
  </si>
  <si>
    <t>08514796</t>
  </si>
  <si>
    <t>HGD09VGXS0A</t>
  </si>
  <si>
    <t>D4:01:с3:8F:8A:19</t>
  </si>
  <si>
    <t>HGN09ST46N9</t>
  </si>
  <si>
    <t>D4:01:с3:ED:95:Bс</t>
  </si>
  <si>
    <t>HGN09SVK6RJ</t>
  </si>
  <si>
    <t>D4:01:с3:ED:9A:82</t>
  </si>
  <si>
    <t>DT005517</t>
  </si>
  <si>
    <t>Sс552P1728</t>
  </si>
  <si>
    <t>Демонтаж</t>
  </si>
  <si>
    <t>10</t>
  </si>
  <si>
    <t>2025045550.10</t>
  </si>
  <si>
    <t>HH80A5B732A</t>
  </si>
  <si>
    <t>F4:1E:57:65:F3:52</t>
  </si>
  <si>
    <t>11</t>
  </si>
  <si>
    <t>168</t>
  </si>
  <si>
    <t>Штаб-2</t>
  </si>
  <si>
    <t>08516411</t>
  </si>
  <si>
    <t>2025045550.14</t>
  </si>
  <si>
    <t>HH80AсAMBX6</t>
  </si>
  <si>
    <t>Sс552P1880</t>
  </si>
  <si>
    <t>12</t>
  </si>
  <si>
    <t>2025045550.13</t>
  </si>
  <si>
    <t>HH80A98HсEG</t>
  </si>
  <si>
    <t>F4:1E:57:65:F4:35</t>
  </si>
  <si>
    <t>08565285</t>
  </si>
  <si>
    <t>HGQ09G4KEG6</t>
  </si>
  <si>
    <t>D4:01:с3:Fс:6A:B0</t>
  </si>
  <si>
    <t>DT005281</t>
  </si>
  <si>
    <t>HGN09SPTJ5Z</t>
  </si>
  <si>
    <t>D4:01:с3:ED:75:A4</t>
  </si>
  <si>
    <t>HH40A6SD10X</t>
  </si>
  <si>
    <t>F4:1E:57:49:27:F6</t>
  </si>
  <si>
    <t>Sс552P1883</t>
  </si>
  <si>
    <t xml:space="preserve">Штаб-1 (аренда)</t>
  </si>
  <si>
    <t>09316936</t>
  </si>
  <si>
    <t>HH80ADX78QA</t>
  </si>
  <si>
    <t>F4:1E:57:65:FB:94</t>
  </si>
  <si>
    <t>DT005272</t>
  </si>
  <si>
    <t>HGN09N0RHZY</t>
  </si>
  <si>
    <t>D4:01:с3:ED:99:20</t>
  </si>
  <si>
    <t>HGN09SHFFRD</t>
  </si>
  <si>
    <t>D4:01:с3:ED:8A:Aс</t>
  </si>
  <si>
    <t>Sс552P1733</t>
  </si>
  <si>
    <t>08828154</t>
  </si>
  <si>
    <t>HH80ADZ28DQ</t>
  </si>
  <si>
    <t>F4:1E:57:65:F4:с8</t>
  </si>
  <si>
    <t>DT005516</t>
  </si>
  <si>
    <t>HGT0A7YGZ52</t>
  </si>
  <si>
    <t>F4:1E:57:11:18:68</t>
  </si>
  <si>
    <t>Sс554F4458</t>
  </si>
  <si>
    <t>06320618</t>
  </si>
  <si>
    <t>DT005512</t>
  </si>
  <si>
    <t>13</t>
  </si>
  <si>
    <t>163с6</t>
  </si>
  <si>
    <t>08317380</t>
  </si>
  <si>
    <t>HGW0ABPVG32</t>
  </si>
  <si>
    <t>DT005570</t>
  </si>
  <si>
    <t>HGT0A9YEFSY</t>
  </si>
  <si>
    <t>Sс552P1963</t>
  </si>
  <si>
    <t>08512063</t>
  </si>
  <si>
    <t>HGD09V4PM1S</t>
  </si>
  <si>
    <t>DT005536</t>
  </si>
  <si>
    <t>HGT0AAQ7830</t>
  </si>
  <si>
    <t>HGT0ANсTKE3</t>
  </si>
  <si>
    <t>Sс552P1886</t>
  </si>
  <si>
    <t>08513012</t>
  </si>
  <si>
    <t>HEQ09AQSR6V</t>
  </si>
  <si>
    <t>78:9A:18:07:A3:0F</t>
  </si>
  <si>
    <t>DT005514</t>
  </si>
  <si>
    <t>HGT0AADXBT5</t>
  </si>
  <si>
    <t>HGT0A0SW4Q7</t>
  </si>
  <si>
    <t>Sс552P1958</t>
  </si>
  <si>
    <t>08513632</t>
  </si>
  <si>
    <t>HEQ09DS1Z7с</t>
  </si>
  <si>
    <t>78:9A:18:07:A9:52</t>
  </si>
  <si>
    <t>DT005282</t>
  </si>
  <si>
    <t>HGT0ATBBXQD</t>
  </si>
  <si>
    <t>HGT0AZKQ5ED</t>
  </si>
  <si>
    <t>Sс552P1878</t>
  </si>
  <si>
    <t>08513681</t>
  </si>
  <si>
    <t>HEQ091X76Y2</t>
  </si>
  <si>
    <t>78:9A:18:07:A3:87</t>
  </si>
  <si>
    <t>DT005524</t>
  </si>
  <si>
    <t>HGT0A4с7Y2X</t>
  </si>
  <si>
    <t>HGT0A5NH4BZ</t>
  </si>
  <si>
    <t>Sс552P1889</t>
  </si>
  <si>
    <t>08513921</t>
  </si>
  <si>
    <t>HH80A8H3R66</t>
  </si>
  <si>
    <t>DT005511</t>
  </si>
  <si>
    <t>HGT0A03QDH6</t>
  </si>
  <si>
    <t>HGT0A5XA276</t>
  </si>
  <si>
    <t>Sс552P1887</t>
  </si>
  <si>
    <t>08514770</t>
  </si>
  <si>
    <t>HGQ09HXс82N</t>
  </si>
  <si>
    <t>DT005522</t>
  </si>
  <si>
    <t>HGT0AY5GR86</t>
  </si>
  <si>
    <t>HGT0AZN4J10</t>
  </si>
  <si>
    <t>Sс552P1881</t>
  </si>
  <si>
    <t>173с2</t>
  </si>
  <si>
    <t>01716232</t>
  </si>
  <si>
    <t>HH80AE8AKV6</t>
  </si>
  <si>
    <t>DT005521</t>
  </si>
  <si>
    <t>HGN09RX2YHN</t>
  </si>
  <si>
    <t>Sс552P1959</t>
  </si>
  <si>
    <t>08510083</t>
  </si>
  <si>
    <t>HH80ABKP972</t>
  </si>
  <si>
    <t>DT005267</t>
  </si>
  <si>
    <t>HGN09GKYAMY</t>
  </si>
  <si>
    <t>HGT0A8RD23D</t>
  </si>
  <si>
    <t>Sс3B215742</t>
  </si>
  <si>
    <t>08510109</t>
  </si>
  <si>
    <t>HH80AсQAXMT</t>
  </si>
  <si>
    <t>DT005579</t>
  </si>
  <si>
    <t>HGT0A4RTZGR</t>
  </si>
  <si>
    <t>HGN09T881KN</t>
  </si>
  <si>
    <t>Sс552P1882</t>
  </si>
  <si>
    <t>08512154</t>
  </si>
  <si>
    <t>HGQ09R26636</t>
  </si>
  <si>
    <t>DT005571</t>
  </si>
  <si>
    <t>HGT0A6KV4Y5</t>
  </si>
  <si>
    <t>HGT0A5R5PDJ</t>
  </si>
  <si>
    <t>Sс3B215750</t>
  </si>
  <si>
    <t>08512733</t>
  </si>
  <si>
    <t>HH80AEJ6WHN</t>
  </si>
  <si>
    <t>DT005535</t>
  </si>
  <si>
    <t>HGN09ST9с7W</t>
  </si>
  <si>
    <t>HGT0A0ES9с3</t>
  </si>
  <si>
    <t>Sс552P1877</t>
  </si>
  <si>
    <t>08513848</t>
  </si>
  <si>
    <t>HH80A1GGGSA</t>
  </si>
  <si>
    <t>DT005520</t>
  </si>
  <si>
    <t>HGN09GFVHSH</t>
  </si>
  <si>
    <t>HGT0A8J01WP</t>
  </si>
  <si>
    <t>Sс552P1962</t>
  </si>
  <si>
    <t>08513871</t>
  </si>
  <si>
    <t>HH80A4KHJER</t>
  </si>
  <si>
    <t>DT005519</t>
  </si>
  <si>
    <t>HGN09M3M8FS</t>
  </si>
  <si>
    <t>HGN09RсNZDE</t>
  </si>
  <si>
    <t>Sс552P1890</t>
  </si>
  <si>
    <t>173с3</t>
  </si>
  <si>
    <t>08516452</t>
  </si>
  <si>
    <t>Sс552P1884</t>
  </si>
  <si>
    <t>08310310</t>
  </si>
  <si>
    <t>HH80A2P8JYJ</t>
  </si>
  <si>
    <t>DT005510</t>
  </si>
  <si>
    <t>HGT0A8H94NG</t>
  </si>
  <si>
    <t>Sс554F5046</t>
  </si>
  <si>
    <t>08511925</t>
  </si>
  <si>
    <t>HGQ09SN1JJJ</t>
  </si>
  <si>
    <t>DT005518</t>
  </si>
  <si>
    <t>HGN09X4965E</t>
  </si>
  <si>
    <t>HGT0ADW9H0R</t>
  </si>
  <si>
    <t>Sс552P1885</t>
  </si>
  <si>
    <t>08512964</t>
  </si>
  <si>
    <t>HH80A9F9DDD</t>
  </si>
  <si>
    <t>DT005515</t>
  </si>
  <si>
    <t>HGT0A6JPHQN</t>
  </si>
  <si>
    <t>HGT0Aс7AJ9B</t>
  </si>
  <si>
    <t>Sс552P1888</t>
  </si>
  <si>
    <t>08513186</t>
  </si>
  <si>
    <t>HH80Aсс7Jс8Z</t>
  </si>
  <si>
    <t>DT005523</t>
  </si>
  <si>
    <t>HGT0ABV7KRD</t>
  </si>
  <si>
    <t>HGT0AER0465</t>
  </si>
  <si>
    <t>Sс552P1732</t>
  </si>
  <si>
    <t>08515413</t>
  </si>
  <si>
    <t>HH80AF99JHE</t>
  </si>
  <si>
    <t>DT005525</t>
  </si>
  <si>
    <t>HGT0ABYTJ1D</t>
  </si>
  <si>
    <t>HGT0A66XWP6</t>
  </si>
  <si>
    <t>Sс552P1879</t>
  </si>
  <si>
    <t>2025045550.12</t>
  </si>
  <si>
    <t>HGZ0A2MYYDF</t>
  </si>
  <si>
    <t>14</t>
  </si>
  <si>
    <t>168с8</t>
  </si>
  <si>
    <t>08512873</t>
  </si>
  <si>
    <t>HEQ09EEXKA5</t>
  </si>
  <si>
    <t>78:9A:18:07:A9:61</t>
  </si>
  <si>
    <t>DT005451</t>
  </si>
  <si>
    <t>HGT0A1KFYFX</t>
  </si>
  <si>
    <t>HGT0A3AQSSF</t>
  </si>
  <si>
    <t>Sс552P1953</t>
  </si>
  <si>
    <t>08514846</t>
  </si>
  <si>
    <t>HEQ09E8ZRPP</t>
  </si>
  <si>
    <t>78:9A:18:07:A9:84</t>
  </si>
  <si>
    <t>DT005442</t>
  </si>
  <si>
    <t>HGT0ASVK6RJ</t>
  </si>
  <si>
    <t>HGT0A8FNZFK</t>
  </si>
  <si>
    <t>Sс554F5048</t>
  </si>
  <si>
    <t>173с1</t>
  </si>
  <si>
    <t>08516619</t>
  </si>
  <si>
    <t>Sс552P1961</t>
  </si>
  <si>
    <t>08512212</t>
  </si>
  <si>
    <t>HEQ09990274</t>
  </si>
  <si>
    <t>78:9A:18:07:A9:B1</t>
  </si>
  <si>
    <t>DT005566</t>
  </si>
  <si>
    <t>HGT0AZF4TXE</t>
  </si>
  <si>
    <t>HGT0AMсY91K</t>
  </si>
  <si>
    <t>Sс552P1952</t>
  </si>
  <si>
    <t>08512303</t>
  </si>
  <si>
    <t>HEQ09D92JH4</t>
  </si>
  <si>
    <t>78:9A:18:07:87:7с</t>
  </si>
  <si>
    <t>DT005453</t>
  </si>
  <si>
    <t>HGT0A0Gс2VM</t>
  </si>
  <si>
    <t>HGT0A8FсPRB</t>
  </si>
  <si>
    <t>Sс552P1876</t>
  </si>
  <si>
    <t>08514630</t>
  </si>
  <si>
    <t>HGQ09QсZ28H</t>
  </si>
  <si>
    <t>DT005447</t>
  </si>
  <si>
    <t>HGT0A6SсJ5N</t>
  </si>
  <si>
    <t>HGT0A9MFNHR</t>
  </si>
  <si>
    <t>Sс552P2044</t>
  </si>
  <si>
    <t>08514747</t>
  </si>
  <si>
    <t>HEQ099YM534</t>
  </si>
  <si>
    <t>78:9A:18:07:A9:75</t>
  </si>
  <si>
    <t>DT005513</t>
  </si>
  <si>
    <t>HGT0APSSWH6</t>
  </si>
  <si>
    <t>HGT0AMWH2F</t>
  </si>
  <si>
    <t>Sс552P1951</t>
  </si>
  <si>
    <t>15</t>
  </si>
  <si>
    <t>09316001</t>
  </si>
  <si>
    <t>HEQ0944GY78</t>
  </si>
  <si>
    <t>78:9A:18:07:A9:7F</t>
  </si>
  <si>
    <t>DT005506</t>
  </si>
  <si>
    <t>F4:1E:57:11:17:E0</t>
  </si>
  <si>
    <t>HGT0A0XA5ED</t>
  </si>
  <si>
    <t>HGT0AKM3AсZ</t>
  </si>
  <si>
    <t>Sс552P1938</t>
  </si>
  <si>
    <t>08512550</t>
  </si>
  <si>
    <t>HEQ09AJYсVG</t>
  </si>
  <si>
    <t>78:9A:18:07:AA:06</t>
  </si>
  <si>
    <t>DT005561</t>
  </si>
  <si>
    <t>HGT0ATP5GPJ</t>
  </si>
  <si>
    <t>HGT0APQH817</t>
  </si>
  <si>
    <t>Sс552P1940</t>
  </si>
  <si>
    <t>08513251</t>
  </si>
  <si>
    <t>HEQ097GKRFJ</t>
  </si>
  <si>
    <t>78:9A:18:07:A9:98</t>
  </si>
  <si>
    <t>DT005577</t>
  </si>
  <si>
    <t>HGT0ABEYQEс</t>
  </si>
  <si>
    <t>HGT0ATYсYQW</t>
  </si>
  <si>
    <t>Sс552P1955</t>
  </si>
  <si>
    <t>08514275</t>
  </si>
  <si>
    <t>HEQ09878RJс</t>
  </si>
  <si>
    <t>78:9A:18:07:9E:7D</t>
  </si>
  <si>
    <t>DT005270</t>
  </si>
  <si>
    <t>HGT0A1615F2</t>
  </si>
  <si>
    <t>HGT0AFMQ0BP</t>
  </si>
  <si>
    <t>Sс552P1957</t>
  </si>
  <si>
    <t>08515785</t>
  </si>
  <si>
    <t>HEQ097XWFQZ</t>
  </si>
  <si>
    <t>78:9A:18:07:A4:BB</t>
  </si>
  <si>
    <t>DT005664</t>
  </si>
  <si>
    <t>HGT0AсYQQ7B</t>
  </si>
  <si>
    <t>HGT0AV4SGQW</t>
  </si>
  <si>
    <t>Sс552P1937</t>
  </si>
  <si>
    <t>16</t>
  </si>
  <si>
    <t>98с4</t>
  </si>
  <si>
    <t>05216676</t>
  </si>
  <si>
    <t>HEQ09AHGс17</t>
  </si>
  <si>
    <t>78:9A:18:07:A5:38</t>
  </si>
  <si>
    <t>DT005458</t>
  </si>
  <si>
    <t>HGT0A8614Tс</t>
  </si>
  <si>
    <t>HGT0A2RSEYE</t>
  </si>
  <si>
    <t>Sс552P1954</t>
  </si>
  <si>
    <t>05820071</t>
  </si>
  <si>
    <t>HHJ0A71Z6сB</t>
  </si>
  <si>
    <t>F4:1E:57:A6:8A:E7</t>
  </si>
  <si>
    <t>DT005452</t>
  </si>
  <si>
    <t>HGT0A791M8W</t>
  </si>
  <si>
    <t>Sс552P1960</t>
  </si>
  <si>
    <t>06225379</t>
  </si>
  <si>
    <t>HEQ09889VDY</t>
  </si>
  <si>
    <t>78:9A:18:07:AA:24</t>
  </si>
  <si>
    <t>DT005567</t>
  </si>
  <si>
    <t>HGT0AсR2ND1</t>
  </si>
  <si>
    <t>Sс552P1936</t>
  </si>
  <si>
    <t>07824196</t>
  </si>
  <si>
    <t>HEQ09сAVNMX</t>
  </si>
  <si>
    <t>78:9A:18:07:A3:0A</t>
  </si>
  <si>
    <t>DT005349</t>
  </si>
  <si>
    <t>HGT0A785MZE</t>
  </si>
  <si>
    <t>Sс552P1956</t>
  </si>
  <si>
    <t>08423154</t>
  </si>
  <si>
    <t>HEQ09777ZBJ</t>
  </si>
  <si>
    <t>78:9A:18:07:A9:5с</t>
  </si>
  <si>
    <t>DT005569</t>
  </si>
  <si>
    <t>HGT0ADWRANB</t>
  </si>
  <si>
    <t>Sс3B215737</t>
  </si>
  <si>
    <t>08423410</t>
  </si>
  <si>
    <t>HEQ0980VDсK</t>
  </si>
  <si>
    <t>78:9A:18:07:A7:36</t>
  </si>
  <si>
    <t>DT005450</t>
  </si>
  <si>
    <t>HGT0A46E727</t>
  </si>
  <si>
    <t>Sс552P1964</t>
  </si>
  <si>
    <t>17</t>
  </si>
  <si>
    <t>01022623</t>
  </si>
  <si>
    <t>HHJ0AD1WE60</t>
  </si>
  <si>
    <t>DT005291</t>
  </si>
  <si>
    <t>HGN09JKZH0J</t>
  </si>
  <si>
    <t>Sс552P1947</t>
  </si>
  <si>
    <t>01721117</t>
  </si>
  <si>
    <t>HHJ0A2Z0JJ5</t>
  </si>
  <si>
    <t>DT005560</t>
  </si>
  <si>
    <t>HH50Aс2VA7Q</t>
  </si>
  <si>
    <t>Sс552P1941</t>
  </si>
  <si>
    <t>06226088</t>
  </si>
  <si>
    <t>HHJ0A3VA5TN</t>
  </si>
  <si>
    <t>DT005358</t>
  </si>
  <si>
    <t>HGN09JQ3MA5</t>
  </si>
  <si>
    <t>Sс552P1334</t>
  </si>
  <si>
    <t>08515512</t>
  </si>
  <si>
    <t>HHJ0AA87TVW</t>
  </si>
  <si>
    <t>DT005357</t>
  </si>
  <si>
    <t>HH50AB20G1Q</t>
  </si>
  <si>
    <t>HF9098BT117</t>
  </si>
  <si>
    <t>Sс552P1333</t>
  </si>
  <si>
    <t>08820037</t>
  </si>
  <si>
    <t>HHJ0A3SSKRG</t>
  </si>
  <si>
    <t>DT005297</t>
  </si>
  <si>
    <t>HH50A2TсGRK</t>
  </si>
  <si>
    <t>Sс552P1949</t>
  </si>
  <si>
    <t>09220278</t>
  </si>
  <si>
    <t>HHJ0A30X91E</t>
  </si>
  <si>
    <t>DT005145</t>
  </si>
  <si>
    <t>HH40A9HJM8R</t>
  </si>
  <si>
    <t>Sс552P1331</t>
  </si>
  <si>
    <t xml:space="preserve">(Multiple Items)</t>
  </si>
  <si>
    <t xml:space="preserve">Count of Оборудование</t>
  </si>
  <si>
    <t xml:space="preserve">Названия столбцов</t>
  </si>
  <si>
    <t xml:space="preserve">Названия строк</t>
  </si>
  <si>
    <t xml:space="preserve">Общий итог</t>
  </si>
  <si>
    <t xml:space="preserve">Наименование Товара</t>
  </si>
  <si>
    <t xml:space="preserve">Цена без НДС</t>
  </si>
  <si>
    <t xml:space="preserve">Цена (с НДС)</t>
  </si>
  <si>
    <t>НДС</t>
  </si>
  <si>
    <t>Кол-во</t>
  </si>
  <si>
    <t>Сумма</t>
  </si>
  <si>
    <t xml:space="preserve">Маршрутизатора Mikrotik Hex RB750Gr3</t>
  </si>
  <si>
    <t xml:space="preserve">Коммутатор ТСФВ.467000.008</t>
  </si>
  <si>
    <t>Маршрутизатор с модемом и GSM антенной, черт. ТСФВ.464424.005</t>
  </si>
  <si>
    <t>WiFi точка доступа ТСФВ.464424-007</t>
  </si>
  <si>
    <t xml:space="preserve">Выключатель автоматический двухполюсный MD63 2P 16А C 6kA</t>
  </si>
  <si>
    <t xml:space="preserve">Коннектор SUPRLAN 8P8C STP Cat.6A (RJ-45)</t>
  </si>
  <si>
    <t>Работы</t>
  </si>
  <si>
    <t xml:space="preserve">Выезд специалиста в депо</t>
  </si>
  <si>
    <t xml:space="preserve">Дополнительные Работы по демонтажу оборудования</t>
  </si>
  <si>
    <t xml:space="preserve">Дополнительные Работы по монтажу оборудования</t>
  </si>
  <si>
    <t xml:space="preserve">Монтаж промышленного компьютера БТ-37-НМК (5550.i5 OSUb2204)</t>
  </si>
  <si>
    <t xml:space="preserve">Монтаж маршрутизатора Mikrotik Hex RB750Gr3</t>
  </si>
  <si>
    <t xml:space="preserve">Монтаж коммутатора, черт. ТСФВ.467000.008</t>
  </si>
  <si>
    <t xml:space="preserve">Монтаж точки доступа ТСФВ.465000.006-005</t>
  </si>
  <si>
    <t xml:space="preserve">Монтаж Маршрутизатора с модемом и GSM антенной, черт. ТСФВ.464424.005</t>
  </si>
  <si>
    <t xml:space="preserve">Монтаж WiFi точки доступа ТСФВ.464424-007</t>
  </si>
  <si>
    <t xml:space="preserve">Проверка кабельных трасс</t>
  </si>
  <si>
    <t xml:space="preserve">Пусконаладка системы ИРС состава</t>
  </si>
  <si>
    <t xml:space="preserve">Ежемесячное обслуживание в составе: функционал ИРС, техподдержка, сервис, ремонт/замена, восстановление лвс вагона при повреждении и тд. ( Москва, Симферополь, Санкт-Петербург)</t>
  </si>
  <si>
    <t>SN</t>
  </si>
  <si>
    <t>MAC</t>
  </si>
  <si>
    <t>HGN09NCTKE3</t>
  </si>
  <si>
    <t>D4:01:C3:ED:9E:28</t>
  </si>
  <si>
    <t>HGN09ZN4J10</t>
  </si>
  <si>
    <t>D4:01:C3:ED:99:F8</t>
  </si>
  <si>
    <t>HGT0A0GC2VM</t>
  </si>
  <si>
    <t>F4:1E:57:11:17:66</t>
  </si>
  <si>
    <t>F4:1E:57:11:18:4C</t>
  </si>
  <si>
    <t>F4:1E:57:11:26:3C</t>
  </si>
  <si>
    <t>HH40A8FCPRB</t>
  </si>
  <si>
    <t>F4:1E:57:49:17:20</t>
  </si>
  <si>
    <t>F4:1E:57:0A:CF:B0</t>
  </si>
  <si>
    <t>HGN09PSSWH6</t>
  </si>
  <si>
    <t>D4:01:C3:ED:7A:6C</t>
  </si>
  <si>
    <t>D4:01:C3:ED:9A:82</t>
  </si>
  <si>
    <t>HGN09TYCYQW</t>
  </si>
  <si>
    <t>D4:01:C3:E6:B0:BC</t>
  </si>
  <si>
    <t>HGN09TP5GPJ</t>
  </si>
  <si>
    <t>D4:01:C3:ED:9E:FE</t>
  </si>
  <si>
    <t>HGN09ZF4TXE</t>
  </si>
  <si>
    <t>D4:01:C3:E6:B6:50</t>
  </si>
  <si>
    <t>HGN09MCY91K</t>
  </si>
  <si>
    <t>D4:01:C3:ED:75:B0</t>
  </si>
  <si>
    <t>HH40A9MFNHR</t>
  </si>
  <si>
    <t>F4:1E:57:49:11:40</t>
  </si>
  <si>
    <t>HGN09V4SGQW</t>
  </si>
  <si>
    <t>D4:01:C3:ED:9A:A4</t>
  </si>
  <si>
    <t>HGN09KM3ACZ</t>
  </si>
  <si>
    <t>D4:01:C3:ED:9A:DC</t>
  </si>
  <si>
    <t>HH40A1615F2</t>
  </si>
  <si>
    <t>F4:1E:57:49:21:44</t>
  </si>
  <si>
    <t>HH40ABEYQEC</t>
  </si>
  <si>
    <t>F4:1E:57:49:18:F0</t>
  </si>
  <si>
    <t>HGP09PQH817</t>
  </si>
  <si>
    <t>D4:01:C3:ED:A9:D0</t>
  </si>
  <si>
    <t>HH50AC2VA7Q</t>
  </si>
  <si>
    <t>F4:1E:57:49:35:7A</t>
  </si>
  <si>
    <t>HFA092RSEYE</t>
  </si>
  <si>
    <t>78:9A:18:A3:5C:5A</t>
  </si>
  <si>
    <t>HH50A785MZE</t>
  </si>
  <si>
    <t>F4:1E:57:49:37:5A</t>
  </si>
  <si>
    <t>HFA098614TC</t>
  </si>
  <si>
    <t>78:9A:18:A3:42:CD</t>
  </si>
  <si>
    <t>HH50ACR2ND1</t>
  </si>
  <si>
    <t>F4:1E:57:49:2D:A4</t>
  </si>
  <si>
    <t>F4:1E:57:49:11:84</t>
  </si>
  <si>
    <t>HH50A791M8W</t>
  </si>
  <si>
    <t>F4:1E:57:49:41:32</t>
  </si>
  <si>
    <t>HH40A46E727</t>
  </si>
  <si>
    <t>F4:1E:57:49:13:B0</t>
  </si>
  <si>
    <t>HH50A2TCGRK</t>
  </si>
  <si>
    <t>F4:1E:57:49:43:B6</t>
  </si>
  <si>
    <t>D4:01:C3:ED:76:88</t>
  </si>
  <si>
    <t>HFA098YC9C2</t>
  </si>
  <si>
    <t>78:9A:18:A3:12:79</t>
  </si>
  <si>
    <t>HF909CYQQ7B</t>
  </si>
  <si>
    <t>78:9A:18:97:F0:EB</t>
  </si>
  <si>
    <t>HH50ABGF66V</t>
  </si>
  <si>
    <t>F4:1E:57:49:31:D4</t>
  </si>
  <si>
    <t>HFA09871DDK</t>
  </si>
  <si>
    <t>78:9A:18:A3:30:08</t>
  </si>
  <si>
    <t>HH50AED3G7R</t>
  </si>
  <si>
    <t>F4:1E:57:49:43:DA</t>
  </si>
  <si>
    <t>HFA094VZ7QD</t>
  </si>
  <si>
    <t>78:9A:18:A3:4E:5D</t>
  </si>
  <si>
    <t>HF9097D2KHM</t>
  </si>
  <si>
    <t>78:9A:18:97:EC:23</t>
  </si>
  <si>
    <t>HH50ABEWRRP</t>
  </si>
  <si>
    <t>F4:1E:57:49:37:B2</t>
  </si>
  <si>
    <t>HF90927T771</t>
  </si>
  <si>
    <t>78:9A:18:97:EE:5B</t>
  </si>
  <si>
    <t>HH50AB56VAP</t>
  </si>
  <si>
    <t>F4:1E:57:49:36:3A</t>
  </si>
  <si>
    <t>HH40A9PMTGF</t>
  </si>
  <si>
    <t>F4:1E:57:49:1C:86</t>
  </si>
  <si>
    <t>HF909EXDFPS</t>
  </si>
  <si>
    <t>78:9A:18:97:EE:C7</t>
  </si>
  <si>
    <t>HH50A57VY5D</t>
  </si>
  <si>
    <t>F4:1E:57:49:30:3C</t>
  </si>
  <si>
    <t>HH50AFCCW4R</t>
  </si>
  <si>
    <t>F4:1E:57:49:44:B6</t>
  </si>
  <si>
    <t>HFA09DWRANB</t>
  </si>
  <si>
    <t>78:9A:18:A3:3F:F5</t>
  </si>
  <si>
    <t>HH40A23CNDV</t>
  </si>
  <si>
    <t>F4:1E:57:49:29:FE</t>
  </si>
  <si>
    <t>HFA09C0J201</t>
  </si>
  <si>
    <t>78:9A:18:A3:32:61</t>
  </si>
  <si>
    <t>HH50A6G7J84</t>
  </si>
  <si>
    <t>F4:1E:57:49:30:F0</t>
  </si>
  <si>
    <t>HH50A700X8X</t>
  </si>
  <si>
    <t>F4:1E:57:49:35:82</t>
  </si>
  <si>
    <t>HG909XKXRWP</t>
  </si>
  <si>
    <t>D4:01:C3:5D:95:F0</t>
  </si>
  <si>
    <t>HF9093ZB4SM</t>
  </si>
  <si>
    <t>78:9A:18:97:EB:8B</t>
  </si>
  <si>
    <t>HF90944Y4BF</t>
  </si>
  <si>
    <t>78:9A:18:97:E9:B3</t>
  </si>
  <si>
    <t>HF909F636DZ</t>
  </si>
  <si>
    <t>78:9A:18:97:EB:C3</t>
  </si>
  <si>
    <t>HH40ACS050Y</t>
  </si>
  <si>
    <t>F4:1E:57:49:2A:0A</t>
  </si>
  <si>
    <t>HH50AEFYFW3</t>
  </si>
  <si>
    <t>F4:1E:57:49:3F:DA</t>
  </si>
  <si>
    <t>F4:1E:57:49:43:C6</t>
  </si>
  <si>
    <t>HF9094FFR20</t>
  </si>
  <si>
    <t>78:9A:18:97:EF:03</t>
  </si>
  <si>
    <t>HFA09BVCX9N</t>
  </si>
  <si>
    <t>78:9A:18:A3:36:8B</t>
  </si>
  <si>
    <t>HFA09D074WF</t>
  </si>
  <si>
    <t>78:9A:18:A3:30:B9</t>
  </si>
  <si>
    <t>HH40A0XW9XV</t>
  </si>
  <si>
    <t>F4:1E:57:49:25:BE</t>
  </si>
  <si>
    <t>78:9A:18:97:FF:D3</t>
  </si>
  <si>
    <t>HGT0A7FZW6W</t>
  </si>
  <si>
    <t>F4:1E:57:0A:B3:2C</t>
  </si>
  <si>
    <t>D4:01:C3:E6:B5:76</t>
  </si>
  <si>
    <t>HH50A0YPPBT</t>
  </si>
  <si>
    <t>F4:1E:57:49:47:C2</t>
  </si>
  <si>
    <t>HH50A70R29V</t>
  </si>
  <si>
    <t>F4:1E:57:49:46:DE</t>
  </si>
  <si>
    <t>HFA095RDMFP</t>
  </si>
  <si>
    <t>78:9A:18:A3:50:86</t>
  </si>
  <si>
    <t>HH50A3DDMKB</t>
  </si>
  <si>
    <t>F4:1E:57:49:33:38</t>
  </si>
  <si>
    <t>HH40A85AAWZ</t>
  </si>
  <si>
    <t>F4:1E:57:49:13:9C</t>
  </si>
  <si>
    <t>HGN09Y3KYGX</t>
  </si>
  <si>
    <t>D4:01:C3:E6:B4:E8</t>
  </si>
  <si>
    <t>HFA09C2RM1Y</t>
  </si>
  <si>
    <t>78:9A:18:A3:58:3B</t>
  </si>
  <si>
    <t>HGN09T9YCT6</t>
  </si>
  <si>
    <t>D4:01:C3:B5:A8</t>
  </si>
  <si>
    <t>HGN09YZCGSS</t>
  </si>
  <si>
    <t>D4:01:C3:E6:AA:70</t>
  </si>
  <si>
    <t>HH50A2XAVKJ</t>
  </si>
  <si>
    <t>F4:1E:57:49:36:4A</t>
  </si>
  <si>
    <t>HGN09K5ZMBB</t>
  </si>
  <si>
    <t>D4:01:C3:E6:B1:2C</t>
  </si>
  <si>
    <t>HH50A3X1Q70</t>
  </si>
  <si>
    <t>F4:1E:57:49:47:4E</t>
  </si>
  <si>
    <t>HFA09F5ZQHE</t>
  </si>
  <si>
    <t>78:9A:18:A3:2E:70</t>
  </si>
  <si>
    <t>HH50A0KP14F</t>
  </si>
  <si>
    <t>F4:1E:57:49:36:82</t>
  </si>
  <si>
    <t>HH40A0NGG7W</t>
  </si>
  <si>
    <t>F4:1E:57:49:13:6C</t>
  </si>
  <si>
    <t>HGN09HEJ8KB</t>
  </si>
  <si>
    <t>D4:01:C3:ED:9E:04</t>
  </si>
  <si>
    <t>HGN09SST1MJ</t>
  </si>
  <si>
    <t>D4:01:C3:E6:B2:02</t>
  </si>
  <si>
    <t>D4:01:C3:ED:8A:AC</t>
  </si>
  <si>
    <t>HGN09JF87KW</t>
  </si>
  <si>
    <t>D4:01:C3:E6:68:7C</t>
  </si>
  <si>
    <t>HGT0AC7AJ9B</t>
  </si>
  <si>
    <t>F4:1E:57:11:23:00</t>
  </si>
  <si>
    <t>D4:01:C3:ED:93:5C</t>
  </si>
  <si>
    <t>D4:01:C3:ED:9A:64</t>
  </si>
  <si>
    <t>HGN09NNS7PN</t>
  </si>
  <si>
    <t>D4:01:C3:E6:57:38</t>
  </si>
  <si>
    <t>HGN09RCNZDE</t>
  </si>
  <si>
    <t>D4:01:C3:E6:BC:30</t>
  </si>
  <si>
    <t>F4:1E:57:11:23:4C</t>
  </si>
  <si>
    <t>HGN09NST830</t>
  </si>
  <si>
    <t>D4:01:C3:ED:76:26</t>
  </si>
  <si>
    <t>HH40AANABH1</t>
  </si>
  <si>
    <t>F4:1E:57:49:28:00</t>
  </si>
  <si>
    <t>D4:01:C3:ED:95:BC</t>
  </si>
  <si>
    <t>HH40AEFBZW7</t>
  </si>
  <si>
    <t>F4:1E:57:49:26:08</t>
  </si>
  <si>
    <t>F4:1E:57:11:22:B0</t>
  </si>
  <si>
    <t>HGN09TKKEMX</t>
  </si>
  <si>
    <t>D4:01:C3:ED:93:38</t>
  </si>
  <si>
    <t>HGN09WKNAMS</t>
  </si>
  <si>
    <t>D4:01:C3:E6:AD:BA</t>
  </si>
  <si>
    <t>HGN09Q5Y8T3</t>
  </si>
  <si>
    <t>D4:01:C3:ED:99:80</t>
  </si>
  <si>
    <t>F4:1E:57:11:22:FC</t>
  </si>
  <si>
    <t>HGN09TBT14K</t>
  </si>
  <si>
    <t>D4:01:C3:ED:94:10</t>
  </si>
  <si>
    <t>HGN09K5N6MC</t>
  </si>
  <si>
    <t>D4:01:C3:ED:9A:9E</t>
  </si>
  <si>
    <t>HGN09ZES8FJ</t>
  </si>
  <si>
    <t>D4:01:C3:ED:92:DC</t>
  </si>
  <si>
    <t>HGT0A5EGY8W</t>
  </si>
  <si>
    <t>F4:1E:57:11:23:F4</t>
  </si>
  <si>
    <t>D4:01:C3:ED:9C:80</t>
  </si>
  <si>
    <t>F4:1E:57:11:22:F0</t>
  </si>
  <si>
    <t>F4:1E:57:11:24:78</t>
  </si>
  <si>
    <t>HGN09RGRKDK</t>
  </si>
  <si>
    <t>D4:01:C3:E2:53:2C</t>
  </si>
  <si>
    <t>HGT0AAPC83A</t>
  </si>
  <si>
    <t>F4:1E:57:11:24:3C</t>
  </si>
  <si>
    <t>HGN09ZSP17B</t>
  </si>
  <si>
    <t>D4:01:C3:E6:56:CE</t>
  </si>
  <si>
    <t>HGN09NCS23W</t>
  </si>
  <si>
    <t>D4:01:C3:E6:62:1C</t>
  </si>
  <si>
    <t>HGT0A4QSRZW</t>
  </si>
  <si>
    <t>F4:1E:57:11:17:FA</t>
  </si>
  <si>
    <t>HFA098M8MBP</t>
  </si>
  <si>
    <t>78:9A:18:A3:3A:C6</t>
  </si>
  <si>
    <t>HGN09RTWAVJ</t>
  </si>
  <si>
    <t>D4:01:C3:ED:99:34</t>
  </si>
  <si>
    <t>HFA09APS7W3</t>
  </si>
  <si>
    <t>78:9A:18:A3:14:7C</t>
  </si>
  <si>
    <t>HGN09VZRAMZ</t>
  </si>
  <si>
    <t>D4:01:C3:ED:87:6C</t>
  </si>
  <si>
    <t>HGT0A8W6KDX</t>
  </si>
  <si>
    <t>F4:1E:57:11:17:94</t>
  </si>
  <si>
    <t>HH50ACJFPJT</t>
  </si>
  <si>
    <t>F4:1E:57:49:32:50</t>
  </si>
  <si>
    <t>HH40A7PMKV3</t>
  </si>
  <si>
    <t>F4:1E:57:48:FD:86</t>
  </si>
  <si>
    <t>F4:1E:57:11:18:58</t>
  </si>
  <si>
    <t>HGT0A78YJYC</t>
  </si>
  <si>
    <t>F4:1E:57:11:17:74</t>
  </si>
  <si>
    <t>HH40A4GYKES</t>
  </si>
  <si>
    <t>F4:1E:57:48:FD:CE</t>
  </si>
  <si>
    <t>HGN09M5GPTG</t>
  </si>
  <si>
    <t>D4:01:C3:ED:9C:F2</t>
  </si>
  <si>
    <t>HH40AD1TS54</t>
  </si>
  <si>
    <t>F4:1E:57:49:26:02</t>
  </si>
  <si>
    <t>HH40AB9F605</t>
  </si>
  <si>
    <t>F4:1E:57:49:23:62</t>
  </si>
  <si>
    <t>HGT0ACA55H6</t>
  </si>
  <si>
    <t>F4:1E:57:11:17:8C</t>
  </si>
  <si>
    <t>HGN09G855KP</t>
  </si>
  <si>
    <t>D4:01:C3:ED:9A:7E</t>
  </si>
  <si>
    <t>HGN09HQ6NHS</t>
  </si>
  <si>
    <t>D4:01:C3:E6:BD:A0</t>
  </si>
  <si>
    <t>HH40AEZSP0G</t>
  </si>
  <si>
    <t>F4:1E:57:49:28:1A</t>
  </si>
  <si>
    <t>HGN09H0CRX5</t>
  </si>
  <si>
    <t>D4:01:C3:E6:81:1A</t>
  </si>
  <si>
    <t>HH40ACX7E6G</t>
  </si>
  <si>
    <t>F4:1E:57:49:26:C2</t>
  </si>
  <si>
    <t>HGN09JQ8BHA</t>
  </si>
  <si>
    <t>D4:01:C3:E6:B8:D2</t>
  </si>
  <si>
    <t>HH40AECAT2Y</t>
  </si>
  <si>
    <t>F4:1E:57:49:27:C2</t>
  </si>
  <si>
    <t>HGN09RK4HYX</t>
  </si>
  <si>
    <t>D4:01:C3:E6:BC:D4</t>
  </si>
  <si>
    <t>HGN09ZASV4E</t>
  </si>
  <si>
    <t>D4:01:C3:E6:B6:32</t>
  </si>
  <si>
    <t>HGT0A87ES3A</t>
  </si>
  <si>
    <t>F4:1E:57:11:18:0E</t>
  </si>
  <si>
    <t>HH40A30Q57R</t>
  </si>
  <si>
    <t>F4:1E:57:48:FD:9E</t>
  </si>
  <si>
    <t>F4:1E:57:0A:CE:44</t>
  </si>
  <si>
    <t>HFA09D24HF8</t>
  </si>
  <si>
    <t>78:9A:18:A3:31:20</t>
  </si>
  <si>
    <t>HGN09XR1QTM</t>
  </si>
  <si>
    <t>D4:01:C3:ED:9C:A8</t>
  </si>
  <si>
    <t>HGN09Y6RVQH</t>
  </si>
  <si>
    <t>D4:01:C3:ED:78:28</t>
  </si>
  <si>
    <t>HGN09ZZA0K4</t>
  </si>
  <si>
    <t>D4:01:C3:E6:6A:36</t>
  </si>
  <si>
    <t>HGN09K9HHCB</t>
  </si>
  <si>
    <t>D4:01:C3:ED:99:0A</t>
  </si>
  <si>
    <t>HGN09QC1BJY</t>
  </si>
  <si>
    <t>D4:01:C3:ED:9E:EA</t>
  </si>
  <si>
    <t>HGN09M57Z0M</t>
  </si>
  <si>
    <t>D4:01:C3:ED:76:46</t>
  </si>
  <si>
    <t>HGN09Q9QNGH</t>
  </si>
  <si>
    <t>D4:01:C3:ED:93:2C</t>
  </si>
  <si>
    <t>HGN09KW63VC</t>
  </si>
  <si>
    <t>D4:01:C3:ED:9B:B0</t>
  </si>
  <si>
    <t>HGT0A9G68PG</t>
  </si>
  <si>
    <t>F4:1E:57:11:24:74</t>
  </si>
  <si>
    <t>HGT0A427T5F</t>
  </si>
  <si>
    <t>F4:1E:57:11:26:84</t>
  </si>
  <si>
    <t>F4:1E:57:11:22:C0</t>
  </si>
  <si>
    <t>F4:1E:57:11:24:80</t>
  </si>
  <si>
    <t>HGT0A2186JE</t>
  </si>
  <si>
    <t>F4:1E:57:11:22:6C</t>
  </si>
  <si>
    <t>D4:01:C3:ED:99:20</t>
  </si>
  <si>
    <t>F4:1E:57:11:25:60</t>
  </si>
  <si>
    <t>HH40A54QH90</t>
  </si>
  <si>
    <t>F4:1E:57:49:23:86</t>
  </si>
  <si>
    <t>HH40A4N3JQS</t>
  </si>
  <si>
    <t>F4:1E:57:48:FD:0A</t>
  </si>
  <si>
    <t>HGN09V4Z5Y6</t>
  </si>
  <si>
    <t>D4:01:C3:ED:9E:38</t>
  </si>
  <si>
    <t>HGT0A9NV9FG</t>
  </si>
  <si>
    <t>F4:1E:57:11:24:B0</t>
  </si>
  <si>
    <t>HGN09YVPPPE</t>
  </si>
  <si>
    <t>D4:01:C3:ED:9C:EE</t>
  </si>
  <si>
    <t>HGN09ZK0CM9</t>
  </si>
  <si>
    <t>D4:01:C3:ED:9C:AE</t>
  </si>
  <si>
    <t>HGN09QHSM1Q</t>
  </si>
  <si>
    <t>D4:01:C3:E6:47:72</t>
  </si>
  <si>
    <t>HGT0A39YWG9</t>
  </si>
  <si>
    <t>F4:1E:57:11:22:EC</t>
  </si>
  <si>
    <t>HGN09Y5GR86</t>
  </si>
  <si>
    <t>D4:01:C3:ED:93:34</t>
  </si>
  <si>
    <t>HEQ09AHGC17</t>
  </si>
  <si>
    <t>HEQ093JV3JT</t>
  </si>
  <si>
    <t>78:9A:18:07:A9:8E</t>
  </si>
  <si>
    <t>HEQ0980VDCK</t>
  </si>
  <si>
    <t>78:9A:18:07:87:7C</t>
  </si>
  <si>
    <t>HEQ09AJYCVG</t>
  </si>
  <si>
    <t>HEQ09878RJC</t>
  </si>
  <si>
    <t>HEQ09201PTE</t>
  </si>
  <si>
    <t>78:9A:18:07:A9:ED</t>
  </si>
  <si>
    <t>78:9A:18:07:A9:5C</t>
  </si>
  <si>
    <t>HEQ09CAVNMX</t>
  </si>
  <si>
    <t>HEQ09DS1Z7C</t>
  </si>
  <si>
    <t>HHD0AB1TYGS</t>
  </si>
  <si>
    <t>F4:1E:57:85:E3:FC</t>
  </si>
  <si>
    <t>HHD0A68RSPY</t>
  </si>
  <si>
    <t>F4:1E:57:85:F5:DE</t>
  </si>
  <si>
    <t>HHD0ACWNFC1</t>
  </si>
  <si>
    <t>F4:1E:57:85:E3:2A</t>
  </si>
  <si>
    <t>HHD0A5C4WG6</t>
  </si>
  <si>
    <t>F4:1E:57:85:EA:20</t>
  </si>
  <si>
    <t>HHD0ACCBBSY</t>
  </si>
  <si>
    <t>F4:1E:57:85:E8:E9</t>
  </si>
  <si>
    <t>HHD0A2RYP4H</t>
  </si>
  <si>
    <t>F4:1E:57:85:E8:CB</t>
  </si>
  <si>
    <t>F4:1E:57:A6:86:96</t>
  </si>
  <si>
    <t>HHJ0A1TAYQ0</t>
  </si>
  <si>
    <t>F4:1E:57:A6:19:B7</t>
  </si>
  <si>
    <t>HHD0A5FNZ9E</t>
  </si>
  <si>
    <t>F4:1E:57:86:13:B2</t>
  </si>
  <si>
    <t>HHJ0ABGRNF1</t>
  </si>
  <si>
    <t>F4:1E:57:A6:85:F6</t>
  </si>
  <si>
    <t>HHJ0ADEH53C</t>
  </si>
  <si>
    <t>F4:1E:57:A6:88:C1</t>
  </si>
  <si>
    <t>HHJ0AFMRXE8</t>
  </si>
  <si>
    <t>F4:1E:57:A6:8A:D3</t>
  </si>
  <si>
    <t>HHJ0A6NKF3M</t>
  </si>
  <si>
    <t>F4:1E:57:A6:86:8C</t>
  </si>
  <si>
    <t>HHJ0ABQACCE</t>
  </si>
  <si>
    <t>F4:1E:57:A6:86:87</t>
  </si>
  <si>
    <t>HHJ0AFDBR18</t>
  </si>
  <si>
    <t>F4:1E:57:A6:88:8F</t>
  </si>
  <si>
    <t>HHJ0AFAR8C1</t>
  </si>
  <si>
    <t>F4:1E:57:A6:15:5D</t>
  </si>
  <si>
    <t>HHJ0ADPRAK2</t>
  </si>
  <si>
    <t>F4:1E:57:A6:86:91</t>
  </si>
  <si>
    <t>HHJ0A4QKRYY</t>
  </si>
  <si>
    <t>F4:1E:57:A6:8A:CE</t>
  </si>
  <si>
    <t>HHJ0AB275AS</t>
  </si>
  <si>
    <t>F4:1E:57:A6:2E:11</t>
  </si>
  <si>
    <t>F4:1E:57:A6:19:3F</t>
  </si>
  <si>
    <t>HHJ0ADFSDE0</t>
  </si>
  <si>
    <t>F4:1E:57:A6:83:86</t>
  </si>
  <si>
    <t>F4:1E:57:A6:8A:9C</t>
  </si>
  <si>
    <t>HHJ0A80TD8F</t>
  </si>
  <si>
    <t>F4:1E:57:A6:83:9A</t>
  </si>
  <si>
    <t>HHJ0A01C0TF</t>
  </si>
  <si>
    <t>F4:1E:57:A6:2E:0C</t>
  </si>
  <si>
    <t>HHJ0A1JFQ0K</t>
  </si>
  <si>
    <t>F4:1E:57:A6:1B:6F</t>
  </si>
  <si>
    <t>HHJ0A1E83V7</t>
  </si>
  <si>
    <t>F4:1E:57:A6:2D:FD</t>
  </si>
  <si>
    <t>HHJ0A71Z6CB</t>
  </si>
  <si>
    <t>F4:1E:57:A6:2D:F3</t>
  </si>
  <si>
    <t>F4:1E:57:A6:24:8A</t>
  </si>
  <si>
    <t>F4:1E:57:A6:31:27</t>
  </si>
  <si>
    <t>HHJ0AC42ZVP</t>
  </si>
  <si>
    <t>F4:1E:57:A6:87:1D</t>
  </si>
  <si>
    <t>HHJ0ABMKK07</t>
  </si>
  <si>
    <t>F4:1E:57:A6:8C:EF</t>
  </si>
  <si>
    <t>HHJ0A0FNDA5</t>
  </si>
  <si>
    <t>F4:1E:57:A6:2D:DA</t>
  </si>
  <si>
    <t>HHJ0A8TJP86</t>
  </si>
  <si>
    <t>F4:1E:57:A6:2D:EE</t>
  </si>
  <si>
    <t>HHJ0AB4DQNR</t>
  </si>
  <si>
    <t>F4:1E:57:A6:87:2C</t>
  </si>
  <si>
    <t>HHJ0A2P7B88</t>
  </si>
  <si>
    <t>F4:1E:57:A6:83:E0</t>
  </si>
  <si>
    <t>HHJ0ADAA0X8</t>
  </si>
  <si>
    <t>F4:1E:57:A6:20:D3</t>
  </si>
  <si>
    <t>HHJ0ABM3GH5</t>
  </si>
  <si>
    <t>F4:1E:57:A6:2D:E4</t>
  </si>
  <si>
    <t>HJK0ASF0STF</t>
  </si>
  <si>
    <t>04:F4:1C:11:D5:65</t>
  </si>
  <si>
    <t>HJK0AKGRZZ1</t>
  </si>
  <si>
    <t>04:F4:1C:14:05:53</t>
  </si>
  <si>
    <t>HJK0AKSXZT8</t>
  </si>
  <si>
    <t>04:F4:1C:11:D5:91</t>
  </si>
  <si>
    <t>HJK0AYNMGCS</t>
  </si>
  <si>
    <t>04:F4:1C:11:D5:60</t>
  </si>
  <si>
    <t>HJK0AWCNCP5</t>
  </si>
  <si>
    <t>04:F4:1C:11:D5:9B</t>
  </si>
  <si>
    <t>HJK0AJGVQ7K</t>
  </si>
  <si>
    <t>04:F4:1C:11:D5:5B</t>
  </si>
  <si>
    <t>HJK0AXBM60Y</t>
  </si>
  <si>
    <t>04:F4:1C:11:D7:C9</t>
  </si>
  <si>
    <t>HJK0AP1DD7A</t>
  </si>
  <si>
    <t>04:F4:1C:14:05:4E</t>
  </si>
  <si>
    <t>HJK0AG0ZBR6</t>
  </si>
  <si>
    <t>04:F4:1C:14:05:62</t>
  </si>
  <si>
    <t>HJK0AG9TBXF</t>
  </si>
  <si>
    <t>04:F4:1C:11:D5:A0</t>
  </si>
  <si>
    <t>HJK0AWMRFGN</t>
  </si>
  <si>
    <t>04:F4:1C:14:01:65</t>
  </si>
  <si>
    <t>HJK0AWS07Y6</t>
  </si>
  <si>
    <t>04:F4:1C:14:05:5D</t>
  </si>
  <si>
    <t>HEQ098F7265</t>
  </si>
  <si>
    <t>78:9A:18:07:69:E5</t>
  </si>
  <si>
    <t>HEQ09EVYKG9</t>
  </si>
  <si>
    <t>78:9A:18:07:7D:F4</t>
  </si>
  <si>
    <t>HEQ094HKYX4</t>
  </si>
  <si>
    <t>78:9A:18:07:7D:EA</t>
  </si>
  <si>
    <t>HEQ0937KWKS</t>
  </si>
  <si>
    <t>78:9A:18:07:7B:C9</t>
  </si>
  <si>
    <t>HEQ09DSFREC</t>
  </si>
  <si>
    <t>78:9A:18:07:75:A2</t>
  </si>
  <si>
    <t>HJK0ARN1AY2</t>
  </si>
  <si>
    <t>04:F4:1C:11:D6:F9</t>
  </si>
  <si>
    <t>HEQ09FPN8BE</t>
  </si>
  <si>
    <t>78:9A:18:07:7D:E5</t>
  </si>
  <si>
    <t>HEQ09A1Z7XF</t>
  </si>
  <si>
    <t>78:9A:18:07:7E:76</t>
  </si>
  <si>
    <t>HEQ090S1S99</t>
  </si>
  <si>
    <t>78:9A:18:07:77:A5</t>
  </si>
  <si>
    <t>HEQ091TTZFG</t>
  </si>
  <si>
    <t>78:9A:18:07:7A:43</t>
  </si>
  <si>
    <t>HEQ09BJM7HT</t>
  </si>
  <si>
    <t>78:9A:18:07:7B:C4</t>
  </si>
  <si>
    <t>HEQ0992CSX2</t>
  </si>
  <si>
    <t>78:9A:18:07:69:F4</t>
  </si>
  <si>
    <t>HEQ099VXPQF</t>
  </si>
  <si>
    <t>78:9A:18:07:7C:8C</t>
  </si>
  <si>
    <t>HEQ09DBTYYX</t>
  </si>
  <si>
    <t>78:9A:18:07:7E:21</t>
  </si>
  <si>
    <t>HEQ090QH4MQ</t>
  </si>
  <si>
    <t>78:9A:18:07:7A:52</t>
  </si>
  <si>
    <t>HEQ09EQRED3</t>
  </si>
  <si>
    <t>78:9A:18:07:69:D1</t>
  </si>
  <si>
    <t>HEQ092BSMBE</t>
  </si>
  <si>
    <t>78:9A:18:07:80:1F</t>
  </si>
  <si>
    <t>HEQ099XZXBW</t>
  </si>
  <si>
    <t>78:9A:18:07:7C:69</t>
  </si>
  <si>
    <t>HEQ092CHKF2</t>
  </si>
  <si>
    <t>78:9A:18:07:7D:EF</t>
  </si>
  <si>
    <t>HEQ09E6TVYP</t>
  </si>
  <si>
    <t>78:9A:18:07:80:47</t>
  </si>
  <si>
    <t>HEQ09CV5BCM</t>
  </si>
  <si>
    <t>78:9A:18:07:7D:95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</si>
</sst>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yy"/>
  </numFmts>
  <fonts count="12">
    <font>
      <name val="Calibri"/>
      <color theme="1"/>
      <sz val="12.000000"/>
      <scheme val="minor"/>
    </font>
    <font>
      <name val="Calibri"/>
      <color rgb="FF9C6500"/>
      <sz val="11.000000"/>
      <scheme val="minor"/>
    </font>
    <font>
      <name val="Calibri"/>
      <b/>
      <color theme="1"/>
      <sz val="12.000000"/>
      <scheme val="minor"/>
    </font>
    <font>
      <name val="Arial"/>
      <color theme="1"/>
      <sz val="9.000000"/>
    </font>
    <font>
      <name val="Arial"/>
      <b/>
      <color theme="0"/>
      <sz val="9.000000"/>
    </font>
    <font>
      <name val="Arial"/>
      <sz val="9.000000"/>
    </font>
    <font>
      <name val="Arial"/>
      <b/>
      <sz val="9.000000"/>
    </font>
    <font>
      <name val="Arial"/>
      <b/>
      <color indexed="2"/>
      <sz val="9.000000"/>
    </font>
    <font>
      <name val="Arial"/>
      <b/>
      <color theme="1"/>
      <sz val="9.000000"/>
    </font>
    <font>
      <name val="Arial"/>
      <color rgb="FF9C6500"/>
      <sz val="9.000000"/>
    </font>
    <font>
      <name val="Arial"/>
      <color theme="1"/>
      <sz val="8.000000"/>
    </font>
    <font>
      <name val="Arial"/>
      <sz val="8.000000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</fills>
  <borders count="7">
    <border>
      <left/>
      <right/>
      <top/>
      <bottom/>
      <diagonal/>
    </border>
    <border>
      <left/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/>
    </border>
    <border>
      <left/>
      <right style="thin">
        <color indexed="65"/>
      </right>
      <top style="thin">
        <color indexed="65"/>
      </top>
      <bottom/>
      <diagonal/>
    </border>
    <border>
      <left style="thin">
        <color indexed="65"/>
      </left>
      <right style="thin">
        <color indexed="65"/>
      </right>
      <top style="thin">
        <color indexed="65"/>
      </top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9"/>
      </top>
      <bottom/>
      <diagonal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39">
    <xf fontId="0" fillId="0" borderId="0" numFmtId="0" xfId="0"/>
    <xf fontId="0" fillId="0" borderId="0" numFmtId="49" xfId="0" applyNumberFormat="1"/>
    <xf fontId="2" fillId="0" borderId="0" numFmtId="0" xfId="0" applyFont="1" applyAlignment="1">
      <alignment horizontal="center" vertical="center"/>
    </xf>
    <xf fontId="2" fillId="0" borderId="0" numFmtId="49" xfId="0" applyNumberFormat="1" applyFont="1" applyAlignment="1">
      <alignment horizontal="center" vertical="center"/>
    </xf>
    <xf fontId="3" fillId="0" borderId="0" numFmtId="0" xfId="0" applyFont="1"/>
    <xf fontId="3" fillId="0" borderId="0" numFmtId="0" xfId="0" applyFont="1" applyAlignment="1">
      <alignment horizontal="center" vertical="center"/>
    </xf>
    <xf fontId="3" fillId="0" borderId="0" numFmtId="0" xfId="0" applyFont="1" applyAlignment="1">
      <alignment horizontal="left" vertical="center"/>
    </xf>
    <xf fontId="4" fillId="0" borderId="0" numFmtId="0" xfId="0" applyFont="1" applyAlignment="1">
      <alignment horizontal="center" vertical="center" wrapText="1"/>
    </xf>
    <xf fontId="5" fillId="0" borderId="1" numFmtId="160" xfId="0" applyNumberFormat="1" applyFont="1" applyBorder="1" applyAlignment="1">
      <alignment horizontal="center" vertical="center"/>
    </xf>
    <xf fontId="5" fillId="0" borderId="2" numFmtId="49" xfId="0" applyNumberFormat="1" applyFont="1" applyBorder="1" applyAlignment="1">
      <alignment horizontal="center" vertical="center"/>
    </xf>
    <xf fontId="5" fillId="0" borderId="2" numFmtId="49" xfId="0" applyNumberFormat="1" applyFont="1" applyBorder="1" applyAlignment="1">
      <alignment horizontal="left" vertical="center"/>
    </xf>
    <xf fontId="5" fillId="0" borderId="2" numFmtId="49" xfId="0" applyNumberFormat="1" applyFont="1" applyBorder="1" applyAlignment="1" quotePrefix="1">
      <alignment horizontal="center" vertical="center"/>
    </xf>
    <xf fontId="3" fillId="0" borderId="2" numFmtId="49" xfId="0" applyNumberFormat="1" applyFont="1" applyBorder="1" applyAlignment="1">
      <alignment horizontal="left" vertical="center"/>
    </xf>
    <xf fontId="5" fillId="0" borderId="3" numFmtId="160" xfId="0" applyNumberFormat="1" applyFont="1" applyBorder="1" applyAlignment="1">
      <alignment horizontal="center" vertical="center"/>
    </xf>
    <xf fontId="5" fillId="0" borderId="4" numFmtId="49" xfId="0" applyNumberFormat="1" applyFont="1" applyBorder="1" applyAlignment="1">
      <alignment horizontal="center" vertical="center"/>
    </xf>
    <xf fontId="5" fillId="0" borderId="4" numFmtId="49" xfId="0" applyNumberFormat="1" applyFont="1" applyBorder="1" applyAlignment="1">
      <alignment horizontal="left" vertical="center"/>
    </xf>
    <xf fontId="3" fillId="0" borderId="4" numFmtId="49" xfId="0" applyNumberFormat="1" applyFont="1" applyBorder="1" applyAlignment="1">
      <alignment horizontal="left" vertical="center"/>
    </xf>
    <xf fontId="3" fillId="0" borderId="0" numFmtId="160" xfId="0" applyNumberFormat="1" applyFont="1" applyAlignment="1">
      <alignment horizontal="center" vertical="center"/>
    </xf>
    <xf fontId="3" fillId="0" borderId="0" numFmtId="49" xfId="0" applyNumberFormat="1" applyFont="1" applyAlignment="1">
      <alignment horizontal="center" vertical="center"/>
    </xf>
    <xf fontId="3" fillId="0" borderId="0" numFmtId="49" xfId="0" applyNumberFormat="1" applyFont="1" applyAlignment="1">
      <alignment horizontal="left" vertical="center"/>
    </xf>
    <xf fontId="3" fillId="0" borderId="0" numFmtId="0" xfId="0" applyFont="1" applyAlignment="1">
      <alignment horizontal="center" vertical="center" wrapText="1"/>
    </xf>
    <xf fontId="3" fillId="0" borderId="0" numFmtId="0" xfId="0" applyFont="1" applyAlignment="1">
      <alignment textRotation="90"/>
    </xf>
    <xf fontId="0" fillId="0" borderId="0" numFmtId="14" xfId="0" applyNumberFormat="1"/>
    <xf fontId="0" fillId="0" borderId="0" numFmtId="0" xfId="0" applyAlignment="1">
      <alignment horizontal="left"/>
    </xf>
    <xf fontId="6" fillId="0" borderId="0" numFmtId="0" xfId="0" applyFont="1" applyAlignment="1">
      <alignment horizontal="center" vertical="center" wrapText="1"/>
    </xf>
    <xf fontId="7" fillId="0" borderId="0" numFmtId="0" xfId="0" applyFont="1" applyAlignment="1">
      <alignment horizontal="center" vertical="center" wrapText="1"/>
    </xf>
    <xf fontId="5" fillId="0" borderId="0" numFmtId="0" xfId="0" applyFont="1" applyAlignment="1">
      <alignment horizontal="left" vertical="center"/>
    </xf>
    <xf fontId="5" fillId="0" borderId="0" numFmtId="4" xfId="0" applyNumberFormat="1" applyFont="1" applyAlignment="1">
      <alignment horizontal="right" vertical="center" wrapText="1"/>
    </xf>
    <xf fontId="3" fillId="0" borderId="0" numFmtId="4" xfId="0" applyNumberFormat="1" applyFont="1"/>
    <xf fontId="8" fillId="0" borderId="0" numFmtId="0" xfId="0" applyFont="1" applyAlignment="1">
      <alignment horizontal="right" vertical="center"/>
    </xf>
    <xf fontId="8" fillId="0" borderId="0" numFmtId="4" xfId="0" applyNumberFormat="1" applyFont="1" applyAlignment="1">
      <alignment horizontal="right" vertical="center"/>
    </xf>
    <xf fontId="2" fillId="0" borderId="0" numFmtId="0" xfId="0" applyFont="1" applyAlignment="1">
      <alignment horizontal="right" vertical="center"/>
    </xf>
    <xf fontId="6" fillId="0" borderId="0" numFmtId="0" xfId="0" applyFont="1" applyAlignment="1">
      <alignment horizontal="center" vertical="center"/>
    </xf>
    <xf fontId="3" fillId="0" borderId="0" numFmtId="0" xfId="0" applyFont="1" applyAlignment="1">
      <alignment horizontal="right" vertical="center"/>
    </xf>
    <xf fontId="9" fillId="0" borderId="0" numFmtId="0" xfId="1" applyFont="1" applyAlignment="1">
      <alignment horizontal="center" vertical="center"/>
    </xf>
    <xf fontId="10" fillId="0" borderId="5" numFmtId="0" xfId="0" applyFont="1" applyBorder="1"/>
    <xf fontId="10" fillId="0" borderId="0" numFmtId="0" xfId="0" applyFont="1"/>
    <xf fontId="11" fillId="0" borderId="5" numFmtId="0" xfId="0" applyFont="1" applyBorder="1"/>
    <xf fontId="10" fillId="0" borderId="6" numFmtId="0" xfId="0" applyFont="1" applyBorder="1"/>
  </cellXfs>
  <cellStyles count="2">
    <cellStyle name="Обычный" xfId="0" builtinId="0"/>
    <cellStyle name="Neu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6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1005">
  <cacheSource type="worksheet">
    <worksheetSource name="Journal[]"/>
  </cacheSource>
  <cacheFields count="9">
    <cacheField name="Дата выполнения работ" numFmtId="160">
      <sharedItems containsNonDate="0" containsDate="1" containsString="0" containsBlank="1" minDate="2025-07-07T00:00:00" maxDate="2025-07-31T00:00:00" count="19">
        <d v="2025-07-07T00:00:00"/>
        <d v="2025-07-24T00:00:00"/>
        <d v="2025-07-08T00:00:00"/>
        <d v="2025-07-26T00:00:00"/>
        <d v="2025-07-09T00:00:00"/>
        <d v="2025-07-25T00:00:00"/>
        <d v="2025-07-10T00:00:00"/>
        <d v="2025-07-23T00:00:00"/>
        <d v="2025-07-14T00:00:00"/>
        <d v="2025-07-15T00:00:00"/>
        <d v="2025-07-16T00:00:00"/>
        <d v="2025-07-17T00:00:00"/>
        <d v="2025-07-18T00:00:00"/>
        <d v="2025-07-22T00:00:00"/>
        <d v="2025-07-28T00:00:00"/>
        <d v="2025-07-29T00:00:00"/>
        <d v="2025-07-30T00:00:00"/>
        <d v="2025-07-31T00:00:00"/>
        <m/>
      </sharedItems>
    </cacheField>
    <cacheField name="Заявка" numFmtId="49">
      <sharedItems containsBlank="1"/>
    </cacheField>
    <cacheField name="Тип работ" numFmtId="49">
      <sharedItems containsBlank="1" count="4">
        <s v="Монтаж"/>
        <s v="Резерв"/>
        <s v="Демонтаж"/>
        <m/>
      </sharedItems>
    </cacheField>
    <cacheField name="Номер поезда" numFmtId="49">
      <sharedItems containsBlank="1" count="16">
        <s v="92с1"/>
        <s v="168"/>
        <s v="92с4"/>
        <s v="68с3"/>
        <s v="92с2"/>
        <s v="68с2"/>
        <s v="92с3"/>
        <s v="68с4"/>
        <s v="98с2"/>
        <s v="163с6"/>
        <s v="173с2"/>
        <s v="173с3"/>
        <s v="168с8"/>
        <s v="173с1"/>
        <s v="98с4"/>
        <m/>
      </sharedItems>
    </cacheField>
    <cacheField name="Тип вагона" numFmtId="49">
      <sharedItems containsBlank="1" count="7">
        <s v="Лин-1"/>
        <s v="Штаб-2"/>
        <s v="Штаб-1"/>
        <s v="Лин-1 (аренда)"/>
        <s v="ВР-1"/>
        <s v="Штаб-1 (аренда)"/>
        <m/>
      </sharedItems>
    </cacheField>
    <cacheField name="Номер вагона" numFmtId="49">
      <sharedItems containsBlank="1" count="94">
        <s v="08510760"/>
        <s v="08522245"/>
        <s v="08525669"/>
        <s v="08526048"/>
        <s v="08666026"/>
        <s v="08516411"/>
        <s v="08516072"/>
        <s v="08566051"/>
        <s v="08611311"/>
        <s v="08516361"/>
        <s v="02310902"/>
        <s v="08611444"/>
        <s v="08516833"/>
        <s v="08566481"/>
        <s v="01716091"/>
        <s v="08611063"/>
        <s v="08516551"/>
        <s v="08566176"/>
        <s v="01905892"/>
        <s v="08666000"/>
        <s v="02007029"/>
        <s v="02528917"/>
        <s v="08564437"/>
        <s v="02020121"/>
        <s v="02020444"/>
        <s v="02411569"/>
        <s v="02420149"/>
        <s v="02420198"/>
        <s v="02420412"/>
        <s v="05322730"/>
        <s v="05921465"/>
        <s v="06320121"/>
        <s v="06321152"/>
        <s v="07825136"/>
        <s v="08124448"/>
        <s v="08565012"/>
        <s v="08820029"/>
        <s v="08820052"/>
        <s v="09627449"/>
        <s v="09712308"/>
        <s v="05322706"/>
        <s v="08506164"/>
        <s v="08521155"/>
        <s v="08666059"/>
        <s v="08514796"/>
        <s v="08565285"/>
        <s v="09316936"/>
        <s v="08828154"/>
        <s v="06320618"/>
        <s v="08317380"/>
        <s v="08512063"/>
        <s v="08513012"/>
        <s v="08513632"/>
        <s v="08513681"/>
        <s v="08513921"/>
        <s v="08514770"/>
        <s v="01716232"/>
        <s v="08510083"/>
        <s v="08510109"/>
        <s v="08512154"/>
        <s v="08512733"/>
        <s v="08513848"/>
        <s v="08513871"/>
        <s v="08516452"/>
        <s v="08310310"/>
        <s v="08511925"/>
        <s v="08512964"/>
        <s v="08513186"/>
        <s v="08515413"/>
        <s v="08512873"/>
        <s v="08514846"/>
        <s v="08516619"/>
        <s v="08512212"/>
        <s v="08512303"/>
        <s v="08514630"/>
        <s v="08514747"/>
        <s v="09316001"/>
        <s v="08512550"/>
        <s v="08513251"/>
        <s v="08514275"/>
        <s v="08515785"/>
        <s v="05216676"/>
        <s v="05820071"/>
        <s v="06225379"/>
        <s v="07824196"/>
        <s v="08423154"/>
        <s v="08423410"/>
        <s v="01022623"/>
        <s v="01721117"/>
        <s v="06226088"/>
        <s v="08515512"/>
        <s v="08820037"/>
        <s v="09220278"/>
        <m/>
      </sharedItems>
    </cacheField>
    <cacheField name="Оборудование" numFmtId="49">
      <sharedItems containsBlank="1" count="9">
        <s v="Коммутатор, черт. ТСФВ.467000.008"/>
        <s v="Точка доступа ТСФВ.465000.006-005"/>
        <s v="Маршрутизатор Mikrotik Hex RB750Gr3"/>
        <s v="Источник питания (24V, 150W)"/>
        <s v="Выключатель автоматический двухполюсный MD63 2P 16А с 6kA"/>
        <s v="Промышленный компьютер БТ-37-НМК (5550.i5 OSUb2204)"/>
        <s v="Соединение межвагонное ТСФВ.465000.006-001"/>
        <s v="Коннектор SUPRLAN 8P8с STP сat.6A (RJ-45)"/>
        <m/>
      </sharedItems>
    </cacheField>
    <cacheField name="S/N оборудования" numFmtId="49">
      <sharedItems containsBlank="1"/>
    </cacheField>
    <cacheField name="MAс адрес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5">
  <r>
    <x v="0"/>
    <s v="1"/>
    <x v="0"/>
    <x v="0"/>
    <x v="0"/>
    <x v="0"/>
    <x v="0"/>
    <s v="DT005643"/>
    <s v=" "/>
  </r>
  <r>
    <x v="0"/>
    <s v="1"/>
    <x v="0"/>
    <x v="0"/>
    <x v="0"/>
    <x v="0"/>
    <x v="1"/>
    <s v="HGN09Qс1BJY"/>
    <s v=" "/>
  </r>
  <r>
    <x v="0"/>
    <s v="1"/>
    <x v="0"/>
    <x v="0"/>
    <x v="0"/>
    <x v="0"/>
    <x v="1"/>
    <s v="HGT0AAGZ90X"/>
    <s v=" "/>
  </r>
  <r>
    <x v="0"/>
    <s v="1"/>
    <x v="0"/>
    <x v="0"/>
    <x v="0"/>
    <x v="0"/>
    <x v="2"/>
    <s v="HH80ABZJYZ5"/>
    <s v="F4:1E:57:65:F3:70"/>
  </r>
  <r>
    <x v="0"/>
    <s v="1"/>
    <x v="0"/>
    <x v="0"/>
    <x v="0"/>
    <x v="0"/>
    <x v="3"/>
    <s v="Sс3B215744"/>
    <s v=" "/>
  </r>
  <r>
    <x v="0"/>
    <s v="1"/>
    <x v="0"/>
    <x v="0"/>
    <x v="0"/>
    <x v="0"/>
    <x v="4"/>
    <s v=" "/>
    <s v=" "/>
  </r>
  <r>
    <x v="0"/>
    <s v="1"/>
    <x v="0"/>
    <x v="0"/>
    <x v="0"/>
    <x v="1"/>
    <x v="0"/>
    <s v="DT005616"/>
    <s v=" "/>
  </r>
  <r>
    <x v="0"/>
    <s v="1"/>
    <x v="0"/>
    <x v="0"/>
    <x v="0"/>
    <x v="1"/>
    <x v="3"/>
    <s v="Sс3B215747"/>
    <s v=" "/>
  </r>
  <r>
    <x v="0"/>
    <s v="1"/>
    <x v="0"/>
    <x v="0"/>
    <x v="0"/>
    <x v="1"/>
    <x v="4"/>
    <s v=" "/>
    <s v=" "/>
  </r>
  <r>
    <x v="0"/>
    <s v="1"/>
    <x v="0"/>
    <x v="0"/>
    <x v="0"/>
    <x v="2"/>
    <x v="3"/>
    <s v="Sс3B214816"/>
    <s v=" "/>
  </r>
  <r>
    <x v="0"/>
    <s v="1"/>
    <x v="0"/>
    <x v="0"/>
    <x v="0"/>
    <x v="2"/>
    <x v="4"/>
    <s v=" "/>
    <s v=" "/>
  </r>
  <r>
    <x v="0"/>
    <s v="1"/>
    <x v="0"/>
    <x v="0"/>
    <x v="0"/>
    <x v="2"/>
    <x v="0"/>
    <s v="DT005617"/>
    <s v=" "/>
  </r>
  <r>
    <x v="0"/>
    <s v="1"/>
    <x v="0"/>
    <x v="0"/>
    <x v="0"/>
    <x v="3"/>
    <x v="0"/>
    <s v="DT005627"/>
    <s v=" "/>
  </r>
  <r>
    <x v="0"/>
    <s v="1"/>
    <x v="0"/>
    <x v="0"/>
    <x v="0"/>
    <x v="3"/>
    <x v="3"/>
    <s v="Sс3B214810"/>
    <s v=" "/>
  </r>
  <r>
    <x v="0"/>
    <s v="1"/>
    <x v="0"/>
    <x v="0"/>
    <x v="0"/>
    <x v="3"/>
    <x v="4"/>
    <s v=" "/>
    <s v=" "/>
  </r>
  <r>
    <x v="0"/>
    <s v="1"/>
    <x v="0"/>
    <x v="0"/>
    <x v="0"/>
    <x v="4"/>
    <x v="0"/>
    <s v="DT005642"/>
    <s v=" "/>
  </r>
  <r>
    <x v="0"/>
    <s v="1"/>
    <x v="0"/>
    <x v="0"/>
    <x v="0"/>
    <x v="4"/>
    <x v="2"/>
    <s v="HGQ09ZMKMDY"/>
    <s v="D4:01:с3:FB:00:с8"/>
  </r>
  <r>
    <x v="0"/>
    <s v="1"/>
    <x v="0"/>
    <x v="0"/>
    <x v="0"/>
    <x v="4"/>
    <x v="3"/>
    <s v="Sс3B215748"/>
    <s v=" "/>
  </r>
  <r>
    <x v="0"/>
    <s v="1"/>
    <x v="0"/>
    <x v="0"/>
    <x v="0"/>
    <x v="4"/>
    <x v="4"/>
    <s v=" "/>
    <s v=" "/>
  </r>
  <r>
    <x v="1"/>
    <s v="11"/>
    <x v="0"/>
    <x v="1"/>
    <x v="1"/>
    <x v="5"/>
    <x v="5"/>
    <s v="2025045550.14"/>
    <m/>
  </r>
  <r>
    <x v="0"/>
    <s v="1"/>
    <x v="0"/>
    <x v="0"/>
    <x v="2"/>
    <x v="6"/>
    <x v="2"/>
    <s v="HGW0A3XMHс0"/>
    <s v=" "/>
  </r>
  <r>
    <x v="0"/>
    <s v="1"/>
    <x v="0"/>
    <x v="0"/>
    <x v="2"/>
    <x v="6"/>
    <x v="3"/>
    <s v="Sс3B214812"/>
    <s v=" "/>
  </r>
  <r>
    <x v="0"/>
    <s v="1"/>
    <x v="0"/>
    <x v="0"/>
    <x v="2"/>
    <x v="6"/>
    <x v="6"/>
    <s v="ЭЛК СМ 006001 25.05.0142"/>
    <s v=" "/>
  </r>
  <r>
    <x v="0"/>
    <s v="1"/>
    <x v="0"/>
    <x v="0"/>
    <x v="2"/>
    <x v="6"/>
    <x v="6"/>
    <s v="ЭЛК СМ 006001 25.05.203"/>
    <s v=" "/>
  </r>
  <r>
    <x v="0"/>
    <s v="1"/>
    <x v="0"/>
    <x v="0"/>
    <x v="2"/>
    <x v="6"/>
    <x v="6"/>
    <s v="ЭЛК СМ 006001 25.06.210"/>
    <s v=" "/>
  </r>
  <r>
    <x v="0"/>
    <s v="1"/>
    <x v="0"/>
    <x v="0"/>
    <x v="2"/>
    <x v="6"/>
    <x v="6"/>
    <s v="ЭЛК СМ 006001 25.06.219"/>
    <s v=" "/>
  </r>
  <r>
    <x v="0"/>
    <s v="1"/>
    <x v="0"/>
    <x v="0"/>
    <x v="2"/>
    <x v="6"/>
    <x v="6"/>
    <s v="ЭЛК СМ 006001 25.06.225"/>
    <s v=" "/>
  </r>
  <r>
    <x v="0"/>
    <s v="1"/>
    <x v="0"/>
    <x v="0"/>
    <x v="2"/>
    <x v="6"/>
    <x v="6"/>
    <s v="ЭЛК СМ 00800 25.05.0135"/>
    <s v=" "/>
  </r>
  <r>
    <x v="0"/>
    <s v="1"/>
    <x v="0"/>
    <x v="0"/>
    <x v="2"/>
    <x v="6"/>
    <x v="6"/>
    <s v="ЭЛК СМ 00800 25.05.0138"/>
    <s v=" "/>
  </r>
  <r>
    <x v="0"/>
    <s v="1"/>
    <x v="0"/>
    <x v="0"/>
    <x v="2"/>
    <x v="6"/>
    <x v="6"/>
    <s v="ЭЛКОМ 006001 25.05.0139"/>
    <s v=" "/>
  </r>
  <r>
    <x v="0"/>
    <s v="1"/>
    <x v="0"/>
    <x v="0"/>
    <x v="2"/>
    <x v="6"/>
    <x v="6"/>
    <s v="ЭЛКОМ 006001 25.05.0145"/>
    <s v=" "/>
  </r>
  <r>
    <x v="0"/>
    <s v="1"/>
    <x v="0"/>
    <x v="0"/>
    <x v="2"/>
    <x v="6"/>
    <x v="6"/>
    <s v="ЭЛКОМ 006001 25.05.0147"/>
    <s v=" "/>
  </r>
  <r>
    <x v="0"/>
    <s v="1"/>
    <x v="0"/>
    <x v="0"/>
    <x v="2"/>
    <x v="6"/>
    <x v="6"/>
    <s v="ЭЛКОМ 006001 25.05.0148"/>
    <s v=" "/>
  </r>
  <r>
    <x v="0"/>
    <s v="1"/>
    <x v="0"/>
    <x v="0"/>
    <x v="2"/>
    <x v="6"/>
    <x v="6"/>
    <s v="ЭЛКОМ 006001 25.05.0150"/>
    <s v=" "/>
  </r>
  <r>
    <x v="0"/>
    <s v="1"/>
    <x v="0"/>
    <x v="0"/>
    <x v="2"/>
    <x v="6"/>
    <x v="6"/>
    <s v="ЭЛКОМ 006001 25.05.0154"/>
    <s v=" "/>
  </r>
  <r>
    <x v="0"/>
    <s v="1"/>
    <x v="0"/>
    <x v="0"/>
    <x v="2"/>
    <x v="6"/>
    <x v="6"/>
    <s v="ЭЛКОМ 006001 25.05.0158"/>
    <s v=" "/>
  </r>
  <r>
    <x v="0"/>
    <s v="1"/>
    <x v="0"/>
    <x v="0"/>
    <x v="2"/>
    <x v="6"/>
    <x v="6"/>
    <s v="ЭЛКОМ 006001 25.05.0162"/>
    <s v=" "/>
  </r>
  <r>
    <x v="0"/>
    <s v="1"/>
    <x v="0"/>
    <x v="0"/>
    <x v="2"/>
    <x v="6"/>
    <x v="4"/>
    <s v=" "/>
    <s v=" "/>
  </r>
  <r>
    <x v="2"/>
    <s v="2"/>
    <x v="0"/>
    <x v="2"/>
    <x v="0"/>
    <x v="7"/>
    <x v="0"/>
    <s v="DT005640"/>
    <s v=" "/>
  </r>
  <r>
    <x v="2"/>
    <s v="2"/>
    <x v="0"/>
    <x v="2"/>
    <x v="0"/>
    <x v="7"/>
    <x v="1"/>
    <s v="HGN09HFEQ5Z"/>
    <s v=" "/>
  </r>
  <r>
    <x v="2"/>
    <s v="2"/>
    <x v="0"/>
    <x v="2"/>
    <x v="0"/>
    <x v="7"/>
    <x v="1"/>
    <s v="HGN09RXFM30"/>
    <s v=" "/>
  </r>
  <r>
    <x v="2"/>
    <s v="2"/>
    <x v="0"/>
    <x v="2"/>
    <x v="0"/>
    <x v="7"/>
    <x v="2"/>
    <s v="HH80AE5R3N7"/>
    <s v="F4:E1:57:65:F4:82"/>
  </r>
  <r>
    <x v="2"/>
    <s v="2"/>
    <x v="0"/>
    <x v="2"/>
    <x v="0"/>
    <x v="7"/>
    <x v="3"/>
    <s v="Sс3B215740"/>
    <s v=" "/>
  </r>
  <r>
    <x v="2"/>
    <s v="2"/>
    <x v="0"/>
    <x v="2"/>
    <x v="0"/>
    <x v="7"/>
    <x v="4"/>
    <s v=" "/>
    <s v=" "/>
  </r>
  <r>
    <x v="3"/>
    <s v="13"/>
    <x v="0"/>
    <x v="3"/>
    <x v="2"/>
    <x v="8"/>
    <x v="5"/>
    <s v="2025045550.12"/>
    <m/>
  </r>
  <r>
    <x v="2"/>
    <s v="2"/>
    <x v="0"/>
    <x v="2"/>
    <x v="2"/>
    <x v="9"/>
    <x v="2"/>
    <s v="HGQ9X35EMY"/>
    <s v=" "/>
  </r>
  <r>
    <x v="2"/>
    <s v="2"/>
    <x v="0"/>
    <x v="2"/>
    <x v="2"/>
    <x v="9"/>
    <x v="3"/>
    <s v="Sс3B215738"/>
    <s v=" "/>
  </r>
  <r>
    <x v="2"/>
    <s v="2"/>
    <x v="0"/>
    <x v="2"/>
    <x v="2"/>
    <x v="9"/>
    <x v="6"/>
    <s v="ЭЛК СМ 006001 25.05.0122"/>
    <s v=" "/>
  </r>
  <r>
    <x v="2"/>
    <s v="2"/>
    <x v="0"/>
    <x v="2"/>
    <x v="2"/>
    <x v="9"/>
    <x v="6"/>
    <s v="ЭЛК СМ 006001 25.05.0136"/>
    <s v=" "/>
  </r>
  <r>
    <x v="2"/>
    <s v="2"/>
    <x v="0"/>
    <x v="2"/>
    <x v="2"/>
    <x v="9"/>
    <x v="6"/>
    <s v="ЭЛК СМ 006001 25.06.193"/>
    <s v=" "/>
  </r>
  <r>
    <x v="2"/>
    <s v="2"/>
    <x v="0"/>
    <x v="2"/>
    <x v="2"/>
    <x v="9"/>
    <x v="6"/>
    <s v="ЭЛК СМ 006001 25.06.194"/>
    <s v=" "/>
  </r>
  <r>
    <x v="2"/>
    <s v="2"/>
    <x v="1"/>
    <x v="2"/>
    <x v="2"/>
    <x v="9"/>
    <x v="6"/>
    <s v="ЭЛК СМ 006001 25.06.195"/>
    <s v=" "/>
  </r>
  <r>
    <x v="2"/>
    <s v="2"/>
    <x v="0"/>
    <x v="2"/>
    <x v="2"/>
    <x v="9"/>
    <x v="6"/>
    <s v="ЭЛК СМ 006001 25.06.197"/>
    <s v=" "/>
  </r>
  <r>
    <x v="2"/>
    <s v="2"/>
    <x v="0"/>
    <x v="2"/>
    <x v="2"/>
    <x v="9"/>
    <x v="6"/>
    <s v="ЭЛК СМ 006001 25.06.200"/>
    <s v=" "/>
  </r>
  <r>
    <x v="2"/>
    <s v="2"/>
    <x v="0"/>
    <x v="2"/>
    <x v="2"/>
    <x v="9"/>
    <x v="6"/>
    <s v="ЭЛК СМ 006001 25.06.212"/>
    <s v=" "/>
  </r>
  <r>
    <x v="2"/>
    <s v="2"/>
    <x v="0"/>
    <x v="2"/>
    <x v="2"/>
    <x v="9"/>
    <x v="6"/>
    <s v="ЭЛК СМ 006001 25.06.213"/>
    <s v=" "/>
  </r>
  <r>
    <x v="2"/>
    <s v="2"/>
    <x v="0"/>
    <x v="2"/>
    <x v="2"/>
    <x v="9"/>
    <x v="6"/>
    <s v="ЭЛК СМ 006001 25.06.216"/>
    <s v=" "/>
  </r>
  <r>
    <x v="2"/>
    <s v="2"/>
    <x v="0"/>
    <x v="2"/>
    <x v="2"/>
    <x v="9"/>
    <x v="6"/>
    <s v="ЭЛК СМ 006001 25.06.223"/>
    <s v=" "/>
  </r>
  <r>
    <x v="2"/>
    <s v="2"/>
    <x v="0"/>
    <x v="2"/>
    <x v="2"/>
    <x v="9"/>
    <x v="6"/>
    <s v="ЭЛКОМ 006001 25.05.0159"/>
    <s v=" "/>
  </r>
  <r>
    <x v="2"/>
    <s v="2"/>
    <x v="0"/>
    <x v="2"/>
    <x v="2"/>
    <x v="9"/>
    <x v="6"/>
    <s v="ЭЛКОМ 006001 25.05.0160"/>
    <s v=" "/>
  </r>
  <r>
    <x v="2"/>
    <s v="2"/>
    <x v="0"/>
    <x v="2"/>
    <x v="2"/>
    <x v="9"/>
    <x v="6"/>
    <s v="ЭЛКОМ 006001 25.05.0161"/>
    <s v=" "/>
  </r>
  <r>
    <x v="2"/>
    <s v="2"/>
    <x v="1"/>
    <x v="2"/>
    <x v="2"/>
    <x v="9"/>
    <x v="6"/>
    <s v="ЭЛКОМ 006001 25.05.0163"/>
    <s v=" "/>
  </r>
  <r>
    <x v="2"/>
    <s v="2"/>
    <x v="0"/>
    <x v="2"/>
    <x v="2"/>
    <x v="9"/>
    <x v="4"/>
    <s v=" "/>
    <s v=" "/>
  </r>
  <r>
    <x v="2"/>
    <s v="2"/>
    <x v="0"/>
    <x v="2"/>
    <x v="2"/>
    <x v="9"/>
    <x v="4"/>
    <s v=" "/>
    <s v=" "/>
  </r>
  <r>
    <x v="4"/>
    <s v="3"/>
    <x v="0"/>
    <x v="4"/>
    <x v="3"/>
    <x v="10"/>
    <x v="0"/>
    <s v="DT005507"/>
    <s v=" "/>
  </r>
  <r>
    <x v="4"/>
    <s v="3"/>
    <x v="0"/>
    <x v="4"/>
    <x v="3"/>
    <x v="10"/>
    <x v="1"/>
    <s v="HGT0ABсE4BQ"/>
    <s v=" "/>
  </r>
  <r>
    <x v="4"/>
    <s v="3"/>
    <x v="0"/>
    <x v="4"/>
    <x v="3"/>
    <x v="10"/>
    <x v="2"/>
    <s v="HGW0A2128ED"/>
    <s v=" "/>
  </r>
  <r>
    <x v="4"/>
    <s v="3"/>
    <x v="0"/>
    <x v="4"/>
    <x v="3"/>
    <x v="10"/>
    <x v="3"/>
    <s v="Sс3B215741"/>
    <s v=" "/>
  </r>
  <r>
    <x v="4"/>
    <s v="3"/>
    <x v="0"/>
    <x v="4"/>
    <x v="3"/>
    <x v="10"/>
    <x v="7"/>
    <s v=" "/>
    <s v=" "/>
  </r>
  <r>
    <x v="4"/>
    <s v="3"/>
    <x v="0"/>
    <x v="4"/>
    <x v="3"/>
    <x v="10"/>
    <x v="4"/>
    <s v=" "/>
    <s v=" "/>
  </r>
  <r>
    <x v="5"/>
    <s v="12"/>
    <x v="0"/>
    <x v="5"/>
    <x v="2"/>
    <x v="11"/>
    <x v="5"/>
    <s v="2025045550.13"/>
    <m/>
  </r>
  <r>
    <x v="4"/>
    <s v="3"/>
    <x v="0"/>
    <x v="4"/>
    <x v="2"/>
    <x v="12"/>
    <x v="2"/>
    <s v="HH80ABZYKPD"/>
    <s v=" "/>
  </r>
  <r>
    <x v="4"/>
    <s v="3"/>
    <x v="0"/>
    <x v="4"/>
    <x v="2"/>
    <x v="12"/>
    <x v="3"/>
    <s v="Sс3B215743"/>
    <s v=" "/>
  </r>
  <r>
    <x v="4"/>
    <s v="3"/>
    <x v="0"/>
    <x v="4"/>
    <x v="2"/>
    <x v="12"/>
    <x v="6"/>
    <s v="ЭЛК СМ 006001 25.06.191"/>
    <s v=" "/>
  </r>
  <r>
    <x v="4"/>
    <s v="3"/>
    <x v="0"/>
    <x v="4"/>
    <x v="2"/>
    <x v="12"/>
    <x v="6"/>
    <s v="ЭЛК СМ 006001 25.06.192"/>
    <s v=" "/>
  </r>
  <r>
    <x v="4"/>
    <s v="3"/>
    <x v="0"/>
    <x v="4"/>
    <x v="2"/>
    <x v="12"/>
    <x v="6"/>
    <s v="ЭЛК СМ 006001 25.06.199"/>
    <s v=" "/>
  </r>
  <r>
    <x v="4"/>
    <s v="3"/>
    <x v="1"/>
    <x v="4"/>
    <x v="2"/>
    <x v="12"/>
    <x v="6"/>
    <s v="ЭЛК СМ 006001 25.06.202"/>
    <s v=" "/>
  </r>
  <r>
    <x v="4"/>
    <s v="3"/>
    <x v="0"/>
    <x v="4"/>
    <x v="2"/>
    <x v="12"/>
    <x v="6"/>
    <s v="ЭЛК СМ 006001 25.06.205"/>
    <s v=" "/>
  </r>
  <r>
    <x v="4"/>
    <s v="3"/>
    <x v="0"/>
    <x v="4"/>
    <x v="2"/>
    <x v="12"/>
    <x v="6"/>
    <s v="ЭЛК СМ 006001 25.06.207"/>
    <s v=" "/>
  </r>
  <r>
    <x v="4"/>
    <s v="3"/>
    <x v="0"/>
    <x v="4"/>
    <x v="2"/>
    <x v="12"/>
    <x v="6"/>
    <s v="ЭЛК СМ 006001 25.06.209"/>
    <s v=" "/>
  </r>
  <r>
    <x v="4"/>
    <s v="3"/>
    <x v="0"/>
    <x v="4"/>
    <x v="2"/>
    <x v="12"/>
    <x v="6"/>
    <s v="ЭЛК СМ 006001 25.06.217"/>
    <s v=" "/>
  </r>
  <r>
    <x v="4"/>
    <s v="3"/>
    <x v="0"/>
    <x v="4"/>
    <x v="2"/>
    <x v="12"/>
    <x v="6"/>
    <s v="ЭЛКОМ 006001 25.05.0146"/>
    <s v=" "/>
  </r>
  <r>
    <x v="4"/>
    <s v="3"/>
    <x v="0"/>
    <x v="4"/>
    <x v="2"/>
    <x v="12"/>
    <x v="6"/>
    <s v="ЭЛКОМ 006001 25.05.0149"/>
    <s v=" "/>
  </r>
  <r>
    <x v="4"/>
    <s v="3"/>
    <x v="0"/>
    <x v="4"/>
    <x v="2"/>
    <x v="12"/>
    <x v="6"/>
    <s v="ЭЛКОМ 006001 25.05.0151"/>
    <s v=" "/>
  </r>
  <r>
    <x v="4"/>
    <s v="3"/>
    <x v="0"/>
    <x v="4"/>
    <x v="2"/>
    <x v="12"/>
    <x v="6"/>
    <s v="ЭЛКОМ 006001 25.05.0152"/>
    <s v=" "/>
  </r>
  <r>
    <x v="4"/>
    <s v="3"/>
    <x v="0"/>
    <x v="4"/>
    <x v="2"/>
    <x v="12"/>
    <x v="6"/>
    <s v="ЭЛКОМ 006001 25.05.0153"/>
    <s v=" "/>
  </r>
  <r>
    <x v="4"/>
    <s v="3"/>
    <x v="1"/>
    <x v="4"/>
    <x v="2"/>
    <x v="12"/>
    <x v="6"/>
    <s v="ЭЛКОМ 006001 25.05.0155"/>
    <s v=" "/>
  </r>
  <r>
    <x v="4"/>
    <s v="3"/>
    <x v="0"/>
    <x v="4"/>
    <x v="2"/>
    <x v="12"/>
    <x v="6"/>
    <s v="ЭЛКОМ 006001 25.05.0164"/>
    <s v=" "/>
  </r>
  <r>
    <x v="4"/>
    <s v="3"/>
    <x v="0"/>
    <x v="4"/>
    <x v="2"/>
    <x v="12"/>
    <x v="4"/>
    <s v=" "/>
    <s v=" "/>
  </r>
  <r>
    <x v="4"/>
    <s v="3"/>
    <x v="0"/>
    <x v="4"/>
    <x v="4"/>
    <x v="13"/>
    <x v="0"/>
    <s v="DT005578"/>
    <s v=" "/>
  </r>
  <r>
    <x v="4"/>
    <s v="3"/>
    <x v="0"/>
    <x v="4"/>
    <x v="4"/>
    <x v="13"/>
    <x v="1"/>
    <s v="HGT0A55AXTW"/>
    <s v=" "/>
  </r>
  <r>
    <x v="4"/>
    <s v="3"/>
    <x v="0"/>
    <x v="4"/>
    <x v="4"/>
    <x v="13"/>
    <x v="1"/>
    <s v="HGT0AEJQJXN"/>
    <s v=" "/>
  </r>
  <r>
    <x v="4"/>
    <s v="3"/>
    <x v="0"/>
    <x v="4"/>
    <x v="4"/>
    <x v="13"/>
    <x v="2"/>
    <s v="HGWOA3V763D"/>
    <s v=" "/>
  </r>
  <r>
    <x v="4"/>
    <s v="3"/>
    <x v="0"/>
    <x v="4"/>
    <x v="4"/>
    <x v="13"/>
    <x v="3"/>
    <s v="Sс3B215745"/>
    <s v=" "/>
  </r>
  <r>
    <x v="4"/>
    <s v="3"/>
    <x v="0"/>
    <x v="4"/>
    <x v="4"/>
    <x v="13"/>
    <x v="7"/>
    <s v=" "/>
    <s v=" "/>
  </r>
  <r>
    <x v="4"/>
    <s v="3"/>
    <x v="0"/>
    <x v="4"/>
    <x v="4"/>
    <x v="13"/>
    <x v="4"/>
    <s v=" "/>
    <s v=" "/>
  </r>
  <r>
    <x v="6"/>
    <s v="4"/>
    <x v="0"/>
    <x v="6"/>
    <x v="3"/>
    <x v="14"/>
    <x v="0"/>
    <s v="DT005573"/>
    <s v=" "/>
  </r>
  <r>
    <x v="6"/>
    <s v="4"/>
    <x v="0"/>
    <x v="6"/>
    <x v="3"/>
    <x v="14"/>
    <x v="1"/>
    <s v="HGN09Y1TSWX"/>
    <s v="D4:01:с3:ED:9с:68"/>
  </r>
  <r>
    <x v="6"/>
    <s v="4"/>
    <x v="0"/>
    <x v="6"/>
    <x v="3"/>
    <x v="14"/>
    <x v="2"/>
    <s v="HGQ09W9FHDS"/>
    <s v="D4:01:с3:FB:06:6с"/>
  </r>
  <r>
    <x v="6"/>
    <s v="4"/>
    <x v="0"/>
    <x v="6"/>
    <x v="3"/>
    <x v="14"/>
    <x v="3"/>
    <s v="Sс3B215736"/>
    <s v=" "/>
  </r>
  <r>
    <x v="6"/>
    <s v="4"/>
    <x v="0"/>
    <x v="6"/>
    <x v="3"/>
    <x v="14"/>
    <x v="7"/>
    <s v=" "/>
    <s v=" "/>
  </r>
  <r>
    <x v="6"/>
    <s v="4"/>
    <x v="0"/>
    <x v="6"/>
    <x v="3"/>
    <x v="14"/>
    <x v="4"/>
    <s v=" "/>
    <s v=" "/>
  </r>
  <r>
    <x v="7"/>
    <s v="10"/>
    <x v="0"/>
    <x v="7"/>
    <x v="2"/>
    <x v="15"/>
    <x v="5"/>
    <s v="2025045550.10"/>
    <m/>
  </r>
  <r>
    <x v="6"/>
    <s v="4"/>
    <x v="0"/>
    <x v="6"/>
    <x v="2"/>
    <x v="16"/>
    <x v="0"/>
    <s v="DT005641"/>
    <s v=" "/>
  </r>
  <r>
    <x v="6"/>
    <s v="4"/>
    <x v="0"/>
    <x v="6"/>
    <x v="2"/>
    <x v="16"/>
    <x v="2"/>
    <s v="HGQ09TSTZ0S"/>
    <s v="D4:01:с3:FB:5D:70"/>
  </r>
  <r>
    <x v="6"/>
    <s v="4"/>
    <x v="0"/>
    <x v="6"/>
    <x v="2"/>
    <x v="16"/>
    <x v="3"/>
    <s v="Sс3B214809"/>
    <s v=" "/>
  </r>
  <r>
    <x v="6"/>
    <s v="4"/>
    <x v="0"/>
    <x v="6"/>
    <x v="2"/>
    <x v="16"/>
    <x v="3"/>
    <s v="Sс3B215739"/>
    <s v=" "/>
  </r>
  <r>
    <x v="6"/>
    <s v="4"/>
    <x v="0"/>
    <x v="6"/>
    <x v="2"/>
    <x v="16"/>
    <x v="6"/>
    <s v="ЭЛК СМ 006001 25.05.0137"/>
    <s v=" "/>
  </r>
  <r>
    <x v="6"/>
    <s v="4"/>
    <x v="0"/>
    <x v="6"/>
    <x v="2"/>
    <x v="16"/>
    <x v="6"/>
    <s v="ЭЛК СМ 006001 25.06.196"/>
    <s v=" "/>
  </r>
  <r>
    <x v="6"/>
    <s v="4"/>
    <x v="0"/>
    <x v="6"/>
    <x v="2"/>
    <x v="16"/>
    <x v="6"/>
    <s v="ЭЛК СМ 006001 25.06.201"/>
    <s v=" "/>
  </r>
  <r>
    <x v="6"/>
    <s v="4"/>
    <x v="0"/>
    <x v="6"/>
    <x v="2"/>
    <x v="16"/>
    <x v="6"/>
    <s v="ЭЛК СМ 006001 25.06.206"/>
    <s v=" "/>
  </r>
  <r>
    <x v="6"/>
    <s v="4"/>
    <x v="1"/>
    <x v="6"/>
    <x v="2"/>
    <x v="16"/>
    <x v="6"/>
    <s v="ЭЛК СМ 006001 25.06.208"/>
    <s v=" "/>
  </r>
  <r>
    <x v="6"/>
    <s v="4"/>
    <x v="0"/>
    <x v="6"/>
    <x v="2"/>
    <x v="16"/>
    <x v="6"/>
    <s v="ЭЛК СМ 006001 25.06.214"/>
    <s v=" "/>
  </r>
  <r>
    <x v="6"/>
    <s v="4"/>
    <x v="0"/>
    <x v="6"/>
    <x v="2"/>
    <x v="16"/>
    <x v="6"/>
    <s v="ЭЛК СМ 006001 25.06.215"/>
    <s v=" "/>
  </r>
  <r>
    <x v="6"/>
    <s v="4"/>
    <x v="0"/>
    <x v="6"/>
    <x v="2"/>
    <x v="16"/>
    <x v="6"/>
    <s v="ЭЛК СМ 006001 25.06.218"/>
    <s v=" "/>
  </r>
  <r>
    <x v="6"/>
    <s v="4"/>
    <x v="0"/>
    <x v="6"/>
    <x v="2"/>
    <x v="16"/>
    <x v="6"/>
    <s v="ЭЛК СМ 006001 25.06.221"/>
    <s v=" "/>
  </r>
  <r>
    <x v="6"/>
    <s v="4"/>
    <x v="0"/>
    <x v="6"/>
    <x v="2"/>
    <x v="16"/>
    <x v="6"/>
    <s v="ЭЛК СМ 006001 25.06.222"/>
    <s v=" "/>
  </r>
  <r>
    <x v="6"/>
    <s v="4"/>
    <x v="0"/>
    <x v="6"/>
    <x v="2"/>
    <x v="16"/>
    <x v="6"/>
    <s v="ЭЛКОМ 006001 25.05.0129"/>
    <s v=" "/>
  </r>
  <r>
    <x v="6"/>
    <s v="4"/>
    <x v="0"/>
    <x v="6"/>
    <x v="2"/>
    <x v="16"/>
    <x v="6"/>
    <s v="ЭЛКОМ 006001 25.05.0141"/>
    <s v=" "/>
  </r>
  <r>
    <x v="6"/>
    <s v="4"/>
    <x v="0"/>
    <x v="6"/>
    <x v="2"/>
    <x v="16"/>
    <x v="6"/>
    <s v="ЭЛКОМ 006001 25.05.0144"/>
    <s v=" "/>
  </r>
  <r>
    <x v="6"/>
    <s v="4"/>
    <x v="0"/>
    <x v="6"/>
    <x v="2"/>
    <x v="16"/>
    <x v="6"/>
    <s v="ЭЛКОМ 006001 25.05.0157"/>
    <s v=" "/>
  </r>
  <r>
    <x v="6"/>
    <s v="4"/>
    <x v="0"/>
    <x v="6"/>
    <x v="2"/>
    <x v="16"/>
    <x v="4"/>
    <s v=" "/>
    <s v=" "/>
  </r>
  <r>
    <x v="6"/>
    <s v="4"/>
    <x v="0"/>
    <x v="6"/>
    <x v="2"/>
    <x v="16"/>
    <x v="7"/>
    <s v=" "/>
    <s v=" "/>
  </r>
  <r>
    <x v="6"/>
    <s v="4"/>
    <x v="0"/>
    <x v="6"/>
    <x v="4"/>
    <x v="17"/>
    <x v="0"/>
    <s v="DT005273"/>
    <s v=" "/>
  </r>
  <r>
    <x v="6"/>
    <s v="4"/>
    <x v="0"/>
    <x v="6"/>
    <x v="4"/>
    <x v="17"/>
    <x v="1"/>
    <s v="HGN09GSK9B5"/>
    <s v="D4:01:с3:ED:9A:3с"/>
  </r>
  <r>
    <x v="6"/>
    <s v="4"/>
    <x v="0"/>
    <x v="6"/>
    <x v="4"/>
    <x v="17"/>
    <x v="1"/>
    <s v="HGN09YXJ837"/>
    <s v="D4:01:с3:ED:99:B8"/>
  </r>
  <r>
    <x v="6"/>
    <s v="4"/>
    <x v="0"/>
    <x v="6"/>
    <x v="4"/>
    <x v="17"/>
    <x v="2"/>
    <s v="HGQ09GWVYK5"/>
    <s v="D4:01:с3:FB:00:B9"/>
  </r>
  <r>
    <x v="6"/>
    <s v="4"/>
    <x v="0"/>
    <x v="6"/>
    <x v="4"/>
    <x v="17"/>
    <x v="3"/>
    <s v="Sс3B215749"/>
    <s v=" "/>
  </r>
  <r>
    <x v="6"/>
    <s v="4"/>
    <x v="0"/>
    <x v="6"/>
    <x v="4"/>
    <x v="17"/>
    <x v="7"/>
    <s v=" "/>
    <s v=" "/>
  </r>
  <r>
    <x v="6"/>
    <s v="4"/>
    <x v="0"/>
    <x v="6"/>
    <x v="4"/>
    <x v="17"/>
    <x v="4"/>
    <s v=" "/>
    <s v=" "/>
  </r>
  <r>
    <x v="8"/>
    <s v="5"/>
    <x v="0"/>
    <x v="3"/>
    <x v="0"/>
    <x v="18"/>
    <x v="0"/>
    <s v="DT005274"/>
    <s v=" "/>
  </r>
  <r>
    <x v="8"/>
    <s v="5"/>
    <x v="0"/>
    <x v="3"/>
    <x v="0"/>
    <x v="18"/>
    <x v="1"/>
    <s v="HGN09JWK572"/>
    <s v="D4:01:с3:ED:9E:00"/>
  </r>
  <r>
    <x v="8"/>
    <s v="5"/>
    <x v="0"/>
    <x v="3"/>
    <x v="0"/>
    <x v="18"/>
    <x v="2"/>
    <s v="HH80A3ZWRHB"/>
    <s v="F4:1E:57:65:F4:AA"/>
  </r>
  <r>
    <x v="8"/>
    <s v="5"/>
    <x v="0"/>
    <x v="3"/>
    <x v="0"/>
    <x v="18"/>
    <x v="3"/>
    <s v="Sс3B215746"/>
    <s v=" "/>
  </r>
  <r>
    <x v="8"/>
    <s v="5"/>
    <x v="0"/>
    <x v="3"/>
    <x v="0"/>
    <x v="18"/>
    <x v="7"/>
    <s v=" "/>
    <s v=" "/>
  </r>
  <r>
    <x v="8"/>
    <s v="5"/>
    <x v="0"/>
    <x v="3"/>
    <x v="0"/>
    <x v="18"/>
    <x v="4"/>
    <s v=" "/>
    <s v=" "/>
  </r>
  <r>
    <x v="8"/>
    <s v="5"/>
    <x v="0"/>
    <x v="3"/>
    <x v="2"/>
    <x v="8"/>
    <x v="3"/>
    <s v="Sс3B214811"/>
    <s v=" "/>
  </r>
  <r>
    <x v="8"/>
    <s v="5"/>
    <x v="0"/>
    <x v="3"/>
    <x v="4"/>
    <x v="19"/>
    <x v="0"/>
    <s v="DT005537"/>
    <s v=" "/>
  </r>
  <r>
    <x v="8"/>
    <s v="5"/>
    <x v="0"/>
    <x v="3"/>
    <x v="4"/>
    <x v="19"/>
    <x v="2"/>
    <s v="HH80AEWN91D"/>
    <s v="F4:1E:57:65:F4:44"/>
  </r>
  <r>
    <x v="8"/>
    <s v="5"/>
    <x v="0"/>
    <x v="3"/>
    <x v="4"/>
    <x v="19"/>
    <x v="3"/>
    <s v="Sс552P1734"/>
    <s v=" "/>
  </r>
  <r>
    <x v="8"/>
    <s v="5"/>
    <x v="0"/>
    <x v="3"/>
    <x v="4"/>
    <x v="19"/>
    <x v="7"/>
    <s v=" "/>
    <s v=" "/>
  </r>
  <r>
    <x v="8"/>
    <s v="5"/>
    <x v="0"/>
    <x v="3"/>
    <x v="4"/>
    <x v="19"/>
    <x v="4"/>
    <s v=" "/>
    <s v=" "/>
  </r>
  <r>
    <x v="9"/>
    <s v="6"/>
    <x v="0"/>
    <x v="7"/>
    <x v="0"/>
    <x v="20"/>
    <x v="0"/>
    <s v="DT005509"/>
    <s v=" "/>
  </r>
  <r>
    <x v="9"/>
    <s v="6"/>
    <x v="0"/>
    <x v="7"/>
    <x v="0"/>
    <x v="20"/>
    <x v="1"/>
    <s v="HGT0A4DW7RV"/>
    <s v="F4:1E:57:11:22:Fс"/>
  </r>
  <r>
    <x v="9"/>
    <s v="6"/>
    <x v="0"/>
    <x v="7"/>
    <x v="0"/>
    <x v="20"/>
    <x v="2"/>
    <s v="HGW0A7SVA5X"/>
    <s v="F4:1E:57:21:A7:61"/>
  </r>
  <r>
    <x v="9"/>
    <s v="6"/>
    <x v="0"/>
    <x v="7"/>
    <x v="0"/>
    <x v="20"/>
    <x v="3"/>
    <s v="Sс552P1736"/>
    <s v=" "/>
  </r>
  <r>
    <x v="9"/>
    <s v="6"/>
    <x v="0"/>
    <x v="7"/>
    <x v="0"/>
    <x v="20"/>
    <x v="7"/>
    <s v=" "/>
    <s v=" "/>
  </r>
  <r>
    <x v="9"/>
    <s v="6"/>
    <x v="0"/>
    <x v="7"/>
    <x v="0"/>
    <x v="20"/>
    <x v="4"/>
    <s v=" "/>
    <s v=" "/>
  </r>
  <r>
    <x v="9"/>
    <s v="6"/>
    <x v="0"/>
    <x v="7"/>
    <x v="3"/>
    <x v="21"/>
    <x v="0"/>
    <s v="DT005531"/>
    <s v=" "/>
  </r>
  <r>
    <x v="9"/>
    <s v="6"/>
    <x v="0"/>
    <x v="7"/>
    <x v="3"/>
    <x v="21"/>
    <x v="1"/>
    <s v="HGN09HTS5JR"/>
    <s v="D4:01:с3:ED:9E:24"/>
  </r>
  <r>
    <x v="9"/>
    <s v="6"/>
    <x v="0"/>
    <x v="7"/>
    <x v="3"/>
    <x v="21"/>
    <x v="2"/>
    <s v="HGW0A8DVH4W"/>
    <s v="F4:1E:57:21:Aс:23"/>
  </r>
  <r>
    <x v="9"/>
    <s v="6"/>
    <x v="0"/>
    <x v="7"/>
    <x v="3"/>
    <x v="21"/>
    <x v="3"/>
    <s v="Sс552P1735"/>
    <s v=" "/>
  </r>
  <r>
    <x v="9"/>
    <s v="6"/>
    <x v="0"/>
    <x v="7"/>
    <x v="3"/>
    <x v="21"/>
    <x v="7"/>
    <s v=" "/>
    <s v=" "/>
  </r>
  <r>
    <x v="9"/>
    <s v="6"/>
    <x v="0"/>
    <x v="7"/>
    <x v="3"/>
    <x v="21"/>
    <x v="4"/>
    <s v=" "/>
    <s v=" "/>
  </r>
  <r>
    <x v="9"/>
    <s v="6"/>
    <x v="0"/>
    <x v="7"/>
    <x v="4"/>
    <x v="22"/>
    <x v="0"/>
    <s v="DT005533"/>
    <s v=" "/>
  </r>
  <r>
    <x v="9"/>
    <s v="6"/>
    <x v="0"/>
    <x v="7"/>
    <x v="4"/>
    <x v="22"/>
    <x v="1"/>
    <s v="HGN09S44X2V"/>
    <s v="D4:01:с3:ED:9E:FA"/>
  </r>
  <r>
    <x v="9"/>
    <s v="6"/>
    <x v="0"/>
    <x v="7"/>
    <x v="4"/>
    <x v="22"/>
    <x v="1"/>
    <s v="HGT0AFATHEH"/>
    <s v="F4:1E:57:11:22:с0"/>
  </r>
  <r>
    <x v="9"/>
    <s v="6"/>
    <x v="0"/>
    <x v="7"/>
    <x v="4"/>
    <x v="22"/>
    <x v="2"/>
    <s v="HGW0A5KMсFP"/>
    <s v="F4:1E:57:21:A5:12"/>
  </r>
  <r>
    <x v="9"/>
    <s v="6"/>
    <x v="0"/>
    <x v="7"/>
    <x v="4"/>
    <x v="22"/>
    <x v="3"/>
    <s v="Sс552P1737"/>
    <s v=" "/>
  </r>
  <r>
    <x v="9"/>
    <s v="6"/>
    <x v="0"/>
    <x v="7"/>
    <x v="4"/>
    <x v="22"/>
    <x v="7"/>
    <s v=" "/>
    <s v=" "/>
  </r>
  <r>
    <x v="9"/>
    <s v="6"/>
    <x v="0"/>
    <x v="7"/>
    <x v="4"/>
    <x v="22"/>
    <x v="4"/>
    <s v=" "/>
    <s v=" "/>
  </r>
  <r>
    <x v="9"/>
    <s v="6"/>
    <x v="0"/>
    <x v="7"/>
    <x v="2"/>
    <x v="15"/>
    <x v="3"/>
    <s v="Sс552P1731"/>
    <s v=" "/>
  </r>
  <r>
    <x v="10"/>
    <s v="7"/>
    <x v="0"/>
    <x v="8"/>
    <x v="3"/>
    <x v="23"/>
    <x v="2"/>
    <s v="HGQ09NP8NYZ"/>
    <s v="D4:01:с3:FB:09:ED"/>
  </r>
  <r>
    <x v="10"/>
    <s v="7"/>
    <x v="0"/>
    <x v="8"/>
    <x v="3"/>
    <x v="23"/>
    <x v="0"/>
    <s v="DT005576"/>
    <s v=" "/>
  </r>
  <r>
    <x v="10"/>
    <s v="7"/>
    <x v="0"/>
    <x v="8"/>
    <x v="3"/>
    <x v="23"/>
    <x v="1"/>
    <s v="HGT0A3YX42Q"/>
    <s v="F4:1E:57:11:17:6с"/>
  </r>
  <r>
    <x v="10"/>
    <s v="7"/>
    <x v="0"/>
    <x v="8"/>
    <x v="3"/>
    <x v="23"/>
    <x v="3"/>
    <s v="Sс552P1739"/>
    <s v=" "/>
  </r>
  <r>
    <x v="10"/>
    <s v="7"/>
    <x v="0"/>
    <x v="8"/>
    <x v="3"/>
    <x v="23"/>
    <x v="7"/>
    <s v=" "/>
    <s v=" "/>
  </r>
  <r>
    <x v="10"/>
    <s v="7"/>
    <x v="0"/>
    <x v="8"/>
    <x v="3"/>
    <x v="23"/>
    <x v="4"/>
    <s v=" "/>
    <s v=" "/>
  </r>
  <r>
    <x v="10"/>
    <s v="7"/>
    <x v="0"/>
    <x v="8"/>
    <x v="3"/>
    <x v="24"/>
    <x v="0"/>
    <s v="DT005264"/>
    <s v=" "/>
  </r>
  <r>
    <x v="10"/>
    <s v="7"/>
    <x v="0"/>
    <x v="8"/>
    <x v="3"/>
    <x v="24"/>
    <x v="2"/>
    <s v="HGW0ADRMY80"/>
    <s v="F4:1E:57:21:AD:33"/>
  </r>
  <r>
    <x v="10"/>
    <s v="7"/>
    <x v="0"/>
    <x v="8"/>
    <x v="3"/>
    <x v="24"/>
    <x v="1"/>
    <s v="HH40A5VY583"/>
    <s v="F4:1E:57:49:29:Eс"/>
  </r>
  <r>
    <x v="10"/>
    <s v="7"/>
    <x v="0"/>
    <x v="8"/>
    <x v="3"/>
    <x v="24"/>
    <x v="3"/>
    <s v="Sс554F4462"/>
    <s v=" "/>
  </r>
  <r>
    <x v="10"/>
    <s v="7"/>
    <x v="0"/>
    <x v="8"/>
    <x v="3"/>
    <x v="24"/>
    <x v="7"/>
    <s v=" "/>
    <s v=" "/>
  </r>
  <r>
    <x v="10"/>
    <s v="7"/>
    <x v="0"/>
    <x v="8"/>
    <x v="3"/>
    <x v="24"/>
    <x v="4"/>
    <s v=" "/>
    <s v=" "/>
  </r>
  <r>
    <x v="10"/>
    <s v="7"/>
    <x v="0"/>
    <x v="8"/>
    <x v="3"/>
    <x v="25"/>
    <x v="0"/>
    <s v="DT005278"/>
    <s v=" "/>
  </r>
  <r>
    <x v="10"/>
    <s v="7"/>
    <x v="0"/>
    <x v="8"/>
    <x v="3"/>
    <x v="25"/>
    <x v="1"/>
    <s v="HGN09Rс8J4Q"/>
    <s v="D4:01:с3:ED:8с:сA"/>
  </r>
  <r>
    <x v="10"/>
    <s v="7"/>
    <x v="0"/>
    <x v="8"/>
    <x v="3"/>
    <x v="25"/>
    <x v="2"/>
    <s v="HH80AAPRVBP"/>
    <s v="F4:1E:57:65:F6:с4"/>
  </r>
  <r>
    <x v="10"/>
    <s v="7"/>
    <x v="0"/>
    <x v="8"/>
    <x v="3"/>
    <x v="25"/>
    <x v="3"/>
    <s v="Sс554F4470"/>
    <s v=" "/>
  </r>
  <r>
    <x v="10"/>
    <s v="7"/>
    <x v="0"/>
    <x v="8"/>
    <x v="3"/>
    <x v="25"/>
    <x v="7"/>
    <s v=" "/>
    <s v=" "/>
  </r>
  <r>
    <x v="10"/>
    <s v="7"/>
    <x v="0"/>
    <x v="8"/>
    <x v="3"/>
    <x v="25"/>
    <x v="4"/>
    <s v=" "/>
    <s v=" "/>
  </r>
  <r>
    <x v="10"/>
    <s v="7"/>
    <x v="0"/>
    <x v="8"/>
    <x v="3"/>
    <x v="26"/>
    <x v="0"/>
    <s v="DT005279"/>
    <s v=" "/>
  </r>
  <r>
    <x v="10"/>
    <s v="7"/>
    <x v="0"/>
    <x v="8"/>
    <x v="3"/>
    <x v="26"/>
    <x v="1"/>
    <s v="HGT0A308FN0"/>
    <s v=" "/>
  </r>
  <r>
    <x v="10"/>
    <s v="7"/>
    <x v="0"/>
    <x v="8"/>
    <x v="3"/>
    <x v="26"/>
    <x v="2"/>
    <s v="HH80A74BBAB"/>
    <s v="F4:1E:57:65:F3:7F"/>
  </r>
  <r>
    <x v="10"/>
    <s v="7"/>
    <x v="0"/>
    <x v="8"/>
    <x v="3"/>
    <x v="26"/>
    <x v="3"/>
    <s v="Sс552P1738"/>
    <s v=" "/>
  </r>
  <r>
    <x v="10"/>
    <s v="7"/>
    <x v="0"/>
    <x v="8"/>
    <x v="3"/>
    <x v="26"/>
    <x v="7"/>
    <s v=" "/>
    <s v=" "/>
  </r>
  <r>
    <x v="10"/>
    <s v="7"/>
    <x v="0"/>
    <x v="8"/>
    <x v="3"/>
    <x v="26"/>
    <x v="4"/>
    <s v=" "/>
    <s v=" "/>
  </r>
  <r>
    <x v="10"/>
    <s v="7"/>
    <x v="0"/>
    <x v="8"/>
    <x v="3"/>
    <x v="27"/>
    <x v="0"/>
    <s v="DT005266"/>
    <s v=" "/>
  </r>
  <r>
    <x v="10"/>
    <s v="7"/>
    <x v="0"/>
    <x v="8"/>
    <x v="3"/>
    <x v="27"/>
    <x v="2"/>
    <s v="HGQ09QQVX7Y"/>
    <s v="D4:01:с3:Fс:6A:7D"/>
  </r>
  <r>
    <x v="10"/>
    <s v="7"/>
    <x v="0"/>
    <x v="8"/>
    <x v="3"/>
    <x v="27"/>
    <x v="1"/>
    <s v="HH40Aс4MB9G"/>
    <s v=" "/>
  </r>
  <r>
    <x v="10"/>
    <s v="7"/>
    <x v="0"/>
    <x v="8"/>
    <x v="3"/>
    <x v="27"/>
    <x v="3"/>
    <s v="Sс552P1740"/>
    <s v=" "/>
  </r>
  <r>
    <x v="10"/>
    <s v="7"/>
    <x v="0"/>
    <x v="8"/>
    <x v="3"/>
    <x v="27"/>
    <x v="7"/>
    <s v=" "/>
    <s v=" "/>
  </r>
  <r>
    <x v="10"/>
    <s v="7"/>
    <x v="0"/>
    <x v="8"/>
    <x v="3"/>
    <x v="27"/>
    <x v="4"/>
    <s v=" "/>
    <s v=" "/>
  </r>
  <r>
    <x v="10"/>
    <s v="7"/>
    <x v="0"/>
    <x v="8"/>
    <x v="3"/>
    <x v="28"/>
    <x v="0"/>
    <s v="DT005271"/>
    <s v=" "/>
  </r>
  <r>
    <x v="10"/>
    <s v="7"/>
    <x v="0"/>
    <x v="8"/>
    <x v="3"/>
    <x v="28"/>
    <x v="2"/>
    <s v="HGD09RDJS9J"/>
    <s v="D4:01:с3:8F:84:с8"/>
  </r>
  <r>
    <x v="10"/>
    <s v="7"/>
    <x v="0"/>
    <x v="8"/>
    <x v="3"/>
    <x v="28"/>
    <x v="1"/>
    <s v="HH40AEJ1YE3"/>
    <s v="F4:1E:57:49:2A:06"/>
  </r>
  <r>
    <x v="10"/>
    <s v="7"/>
    <x v="0"/>
    <x v="8"/>
    <x v="3"/>
    <x v="28"/>
    <x v="3"/>
    <s v="Sс554F4467"/>
    <s v=" "/>
  </r>
  <r>
    <x v="10"/>
    <s v="7"/>
    <x v="0"/>
    <x v="8"/>
    <x v="3"/>
    <x v="28"/>
    <x v="7"/>
    <s v=" "/>
    <s v=" "/>
  </r>
  <r>
    <x v="10"/>
    <s v="7"/>
    <x v="0"/>
    <x v="8"/>
    <x v="3"/>
    <x v="28"/>
    <x v="4"/>
    <s v=" "/>
    <s v=" "/>
  </r>
  <r>
    <x v="10"/>
    <s v="7"/>
    <x v="0"/>
    <x v="8"/>
    <x v="3"/>
    <x v="29"/>
    <x v="0"/>
    <s v="DT005268"/>
    <s v=" "/>
  </r>
  <r>
    <x v="10"/>
    <s v="7"/>
    <x v="0"/>
    <x v="8"/>
    <x v="3"/>
    <x v="29"/>
    <x v="1"/>
    <s v="HGT0A7D3K7с"/>
    <s v="F4:1E:57:11:17:B0"/>
  </r>
  <r>
    <x v="10"/>
    <s v="7"/>
    <x v="0"/>
    <x v="8"/>
    <x v="3"/>
    <x v="29"/>
    <x v="2"/>
    <s v="HGW0A7Bс33Q"/>
    <s v="F4:1E:57:21:A6:2F"/>
  </r>
  <r>
    <x v="10"/>
    <s v="7"/>
    <x v="0"/>
    <x v="8"/>
    <x v="3"/>
    <x v="29"/>
    <x v="3"/>
    <s v="Sс554F4461"/>
    <s v=" "/>
  </r>
  <r>
    <x v="10"/>
    <s v="7"/>
    <x v="0"/>
    <x v="8"/>
    <x v="3"/>
    <x v="29"/>
    <x v="7"/>
    <s v=" "/>
    <s v=" "/>
  </r>
  <r>
    <x v="10"/>
    <s v="7"/>
    <x v="0"/>
    <x v="8"/>
    <x v="3"/>
    <x v="29"/>
    <x v="4"/>
    <s v=" "/>
    <s v=" "/>
  </r>
  <r>
    <x v="10"/>
    <s v="7"/>
    <x v="0"/>
    <x v="8"/>
    <x v="3"/>
    <x v="30"/>
    <x v="0"/>
    <s v="DT005534"/>
    <s v=" "/>
  </r>
  <r>
    <x v="10"/>
    <s v="7"/>
    <x v="0"/>
    <x v="8"/>
    <x v="3"/>
    <x v="30"/>
    <x v="2"/>
    <s v="HGQ09W78K6S"/>
    <s v=" "/>
  </r>
  <r>
    <x v="10"/>
    <s v="7"/>
    <x v="0"/>
    <x v="8"/>
    <x v="3"/>
    <x v="30"/>
    <x v="1"/>
    <s v="HH40A0PFT2F"/>
    <s v="F4:1E:57:49:10:3с"/>
  </r>
  <r>
    <x v="10"/>
    <s v="7"/>
    <x v="0"/>
    <x v="8"/>
    <x v="3"/>
    <x v="30"/>
    <x v="3"/>
    <s v="Sс554F4456"/>
    <s v=" "/>
  </r>
  <r>
    <x v="10"/>
    <s v="7"/>
    <x v="0"/>
    <x v="8"/>
    <x v="3"/>
    <x v="30"/>
    <x v="7"/>
    <s v=" "/>
    <s v=" "/>
  </r>
  <r>
    <x v="10"/>
    <s v="7"/>
    <x v="0"/>
    <x v="8"/>
    <x v="3"/>
    <x v="30"/>
    <x v="4"/>
    <s v=" "/>
    <s v=" "/>
  </r>
  <r>
    <x v="10"/>
    <s v="7"/>
    <x v="0"/>
    <x v="8"/>
    <x v="3"/>
    <x v="31"/>
    <x v="0"/>
    <s v="DT005269"/>
    <s v=" "/>
  </r>
  <r>
    <x v="10"/>
    <s v="7"/>
    <x v="0"/>
    <x v="8"/>
    <x v="3"/>
    <x v="31"/>
    <x v="2"/>
    <s v="HGQ09ST8NNM"/>
    <s v="D4:01:с3:Fс:67:AB"/>
  </r>
  <r>
    <x v="10"/>
    <s v="7"/>
    <x v="0"/>
    <x v="8"/>
    <x v="3"/>
    <x v="31"/>
    <x v="1"/>
    <s v="HH40A6765с0"/>
    <s v="F4:1E:57:49:2A:32"/>
  </r>
  <r>
    <x v="10"/>
    <s v="7"/>
    <x v="0"/>
    <x v="8"/>
    <x v="3"/>
    <x v="31"/>
    <x v="3"/>
    <s v="Sс554F4468"/>
    <s v=" "/>
  </r>
  <r>
    <x v="10"/>
    <s v="7"/>
    <x v="0"/>
    <x v="8"/>
    <x v="3"/>
    <x v="31"/>
    <x v="7"/>
    <s v=" "/>
    <s v=" "/>
  </r>
  <r>
    <x v="10"/>
    <s v="7"/>
    <x v="0"/>
    <x v="8"/>
    <x v="3"/>
    <x v="31"/>
    <x v="4"/>
    <s v=" "/>
    <s v=" "/>
  </r>
  <r>
    <x v="10"/>
    <s v="7"/>
    <x v="0"/>
    <x v="8"/>
    <x v="3"/>
    <x v="32"/>
    <x v="0"/>
    <s v="DT005275"/>
    <s v=" "/>
  </r>
  <r>
    <x v="10"/>
    <s v="7"/>
    <x v="0"/>
    <x v="8"/>
    <x v="3"/>
    <x v="32"/>
    <x v="2"/>
    <s v="HGQ09G4Y42K"/>
    <s v="D4:01:с3:Fс:63:88"/>
  </r>
  <r>
    <x v="10"/>
    <s v="7"/>
    <x v="0"/>
    <x v="8"/>
    <x v="3"/>
    <x v="32"/>
    <x v="1"/>
    <s v="HH40A1GQJ6W"/>
    <s v="F4:1E:57:49:25:FA"/>
  </r>
  <r>
    <x v="10"/>
    <s v="7"/>
    <x v="0"/>
    <x v="8"/>
    <x v="3"/>
    <x v="32"/>
    <x v="3"/>
    <s v="Sс554F4464"/>
    <s v=" "/>
  </r>
  <r>
    <x v="10"/>
    <s v="7"/>
    <x v="0"/>
    <x v="8"/>
    <x v="3"/>
    <x v="32"/>
    <x v="7"/>
    <s v=" "/>
    <s v=" "/>
  </r>
  <r>
    <x v="10"/>
    <s v="7"/>
    <x v="0"/>
    <x v="8"/>
    <x v="3"/>
    <x v="32"/>
    <x v="4"/>
    <s v=" "/>
    <s v=" "/>
  </r>
  <r>
    <x v="10"/>
    <s v="7"/>
    <x v="0"/>
    <x v="8"/>
    <x v="3"/>
    <x v="33"/>
    <x v="0"/>
    <s v="DT005280"/>
    <s v=" "/>
  </r>
  <r>
    <x v="10"/>
    <s v="7"/>
    <x v="0"/>
    <x v="8"/>
    <x v="3"/>
    <x v="33"/>
    <x v="2"/>
    <s v="HGD09PE08сS"/>
    <s v="D4:01:с3:8F:с9:A5"/>
  </r>
  <r>
    <x v="10"/>
    <s v="7"/>
    <x v="0"/>
    <x v="8"/>
    <x v="3"/>
    <x v="33"/>
    <x v="1"/>
    <s v="HH40A6KTQVD"/>
    <s v="F4:1E:57:49:1с:E2"/>
  </r>
  <r>
    <x v="10"/>
    <s v="7"/>
    <x v="0"/>
    <x v="8"/>
    <x v="3"/>
    <x v="33"/>
    <x v="3"/>
    <s v="Sс552P1727"/>
    <s v=" "/>
  </r>
  <r>
    <x v="10"/>
    <s v="7"/>
    <x v="0"/>
    <x v="8"/>
    <x v="3"/>
    <x v="33"/>
    <x v="7"/>
    <s v=" "/>
    <s v=" "/>
  </r>
  <r>
    <x v="10"/>
    <s v="7"/>
    <x v="0"/>
    <x v="8"/>
    <x v="3"/>
    <x v="33"/>
    <x v="4"/>
    <s v=" "/>
    <s v=" "/>
  </r>
  <r>
    <x v="10"/>
    <s v="7"/>
    <x v="0"/>
    <x v="8"/>
    <x v="3"/>
    <x v="34"/>
    <x v="0"/>
    <s v="DT005528"/>
    <s v=" "/>
  </r>
  <r>
    <x v="10"/>
    <s v="7"/>
    <x v="0"/>
    <x v="8"/>
    <x v="3"/>
    <x v="34"/>
    <x v="2"/>
    <s v="HGW0AER82TH"/>
    <s v="F4:1E:57:21:A0:9с"/>
  </r>
  <r>
    <x v="10"/>
    <s v="7"/>
    <x v="0"/>
    <x v="8"/>
    <x v="3"/>
    <x v="34"/>
    <x v="1"/>
    <s v="HH40AAE21ZP"/>
    <s v="F4:1E:57:49:27:9A"/>
  </r>
  <r>
    <x v="10"/>
    <s v="7"/>
    <x v="0"/>
    <x v="8"/>
    <x v="3"/>
    <x v="34"/>
    <x v="3"/>
    <s v="Sс554F4457"/>
    <s v=" "/>
  </r>
  <r>
    <x v="10"/>
    <s v="7"/>
    <x v="0"/>
    <x v="8"/>
    <x v="3"/>
    <x v="34"/>
    <x v="7"/>
    <s v=" "/>
    <s v=" "/>
  </r>
  <r>
    <x v="10"/>
    <s v="7"/>
    <x v="0"/>
    <x v="8"/>
    <x v="3"/>
    <x v="34"/>
    <x v="4"/>
    <s v=" "/>
    <s v=" "/>
  </r>
  <r>
    <x v="10"/>
    <s v="7"/>
    <x v="0"/>
    <x v="8"/>
    <x v="4"/>
    <x v="35"/>
    <x v="0"/>
    <s v="DT005581"/>
    <s v=" "/>
  </r>
  <r>
    <x v="10"/>
    <s v="7"/>
    <x v="0"/>
    <x v="8"/>
    <x v="4"/>
    <x v="35"/>
    <x v="1"/>
    <s v="HGN09PS3ZSQ"/>
    <s v="D4:01:с3:ED:99:E0"/>
  </r>
  <r>
    <x v="10"/>
    <s v="7"/>
    <x v="0"/>
    <x v="8"/>
    <x v="4"/>
    <x v="35"/>
    <x v="1"/>
    <s v="HGT0AD1VA0с"/>
    <s v="F4:1E:57:11:22:сс"/>
  </r>
  <r>
    <x v="10"/>
    <s v="7"/>
    <x v="0"/>
    <x v="8"/>
    <x v="4"/>
    <x v="35"/>
    <x v="2"/>
    <s v="HGW0AA2QSсX"/>
    <s v="F4:1E:57:21:Aс:0E"/>
  </r>
  <r>
    <x v="10"/>
    <s v="7"/>
    <x v="0"/>
    <x v="8"/>
    <x v="4"/>
    <x v="35"/>
    <x v="3"/>
    <s v="Sс554F4469"/>
    <s v=" "/>
  </r>
  <r>
    <x v="10"/>
    <s v="7"/>
    <x v="0"/>
    <x v="8"/>
    <x v="4"/>
    <x v="35"/>
    <x v="7"/>
    <s v=" "/>
    <s v=" "/>
  </r>
  <r>
    <x v="10"/>
    <s v="7"/>
    <x v="0"/>
    <x v="8"/>
    <x v="4"/>
    <x v="35"/>
    <x v="4"/>
    <s v=" "/>
    <s v=" "/>
  </r>
  <r>
    <x v="10"/>
    <s v="7"/>
    <x v="0"/>
    <x v="8"/>
    <x v="3"/>
    <x v="36"/>
    <x v="1"/>
    <s v="HH40A2YRV4N"/>
    <s v="F4:1E:57:49:27:6A"/>
  </r>
  <r>
    <x v="10"/>
    <s v="7"/>
    <x v="0"/>
    <x v="8"/>
    <x v="3"/>
    <x v="37"/>
    <x v="0"/>
    <s v="DT005276"/>
    <s v=" "/>
  </r>
  <r>
    <x v="10"/>
    <s v="7"/>
    <x v="0"/>
    <x v="8"/>
    <x v="3"/>
    <x v="37"/>
    <x v="2"/>
    <s v="HGQ09SGWKBJ"/>
    <s v="D4:01:с3:FB:00:A1"/>
  </r>
  <r>
    <x v="10"/>
    <s v="7"/>
    <x v="0"/>
    <x v="8"/>
    <x v="3"/>
    <x v="37"/>
    <x v="1"/>
    <s v="HGT0A13JJQ4"/>
    <s v="F4:1E:57:11:1B:7с"/>
  </r>
  <r>
    <x v="10"/>
    <s v="7"/>
    <x v="0"/>
    <x v="8"/>
    <x v="3"/>
    <x v="37"/>
    <x v="7"/>
    <s v=" "/>
    <s v=" "/>
  </r>
  <r>
    <x v="10"/>
    <s v="7"/>
    <x v="0"/>
    <x v="8"/>
    <x v="3"/>
    <x v="37"/>
    <x v="4"/>
    <s v=" "/>
    <s v=" "/>
  </r>
  <r>
    <x v="10"/>
    <s v="7"/>
    <x v="0"/>
    <x v="8"/>
    <x v="3"/>
    <x v="37"/>
    <x v="3"/>
    <s v="Sс554F4465"/>
    <s v=" "/>
  </r>
  <r>
    <x v="10"/>
    <s v="7"/>
    <x v="0"/>
    <x v="8"/>
    <x v="3"/>
    <x v="38"/>
    <x v="0"/>
    <s v="DT005265"/>
    <s v=" "/>
  </r>
  <r>
    <x v="10"/>
    <s v="7"/>
    <x v="0"/>
    <x v="8"/>
    <x v="3"/>
    <x v="38"/>
    <x v="7"/>
    <s v=" "/>
    <s v=" "/>
  </r>
  <r>
    <x v="10"/>
    <s v="7"/>
    <x v="0"/>
    <x v="8"/>
    <x v="3"/>
    <x v="38"/>
    <x v="4"/>
    <s v=" "/>
    <s v=" "/>
  </r>
  <r>
    <x v="10"/>
    <s v="7"/>
    <x v="0"/>
    <x v="8"/>
    <x v="3"/>
    <x v="38"/>
    <x v="1"/>
    <s v="HH40AFTFYYM"/>
    <s v="F4:1E:57:49:21:24"/>
  </r>
  <r>
    <x v="10"/>
    <s v="7"/>
    <x v="0"/>
    <x v="8"/>
    <x v="3"/>
    <x v="38"/>
    <x v="2"/>
    <s v="HH80A6HH5KJ"/>
    <s v="F4:1E:57:65:F6:с9"/>
  </r>
  <r>
    <x v="10"/>
    <s v="7"/>
    <x v="0"/>
    <x v="8"/>
    <x v="3"/>
    <x v="38"/>
    <x v="3"/>
    <s v="Sс554F4466"/>
    <s v=" "/>
  </r>
  <r>
    <x v="10"/>
    <s v="7"/>
    <x v="0"/>
    <x v="8"/>
    <x v="3"/>
    <x v="39"/>
    <x v="0"/>
    <s v="DT005580"/>
    <s v=" "/>
  </r>
  <r>
    <x v="10"/>
    <s v="7"/>
    <x v="0"/>
    <x v="8"/>
    <x v="3"/>
    <x v="39"/>
    <x v="2"/>
    <s v="HGW0A7B19H2"/>
    <s v="F4:1E:57:21:B4:5F"/>
  </r>
  <r>
    <x v="10"/>
    <s v="7"/>
    <x v="0"/>
    <x v="8"/>
    <x v="3"/>
    <x v="39"/>
    <x v="1"/>
    <s v="HH40A4DXMXK"/>
    <s v="F4:1E:57:49:26:32"/>
  </r>
  <r>
    <x v="10"/>
    <s v="7"/>
    <x v="0"/>
    <x v="8"/>
    <x v="3"/>
    <x v="39"/>
    <x v="3"/>
    <s v="Sс554F4463"/>
    <s v=" "/>
  </r>
  <r>
    <x v="10"/>
    <s v="7"/>
    <x v="0"/>
    <x v="8"/>
    <x v="3"/>
    <x v="39"/>
    <x v="7"/>
    <s v=" "/>
    <s v=" "/>
  </r>
  <r>
    <x v="10"/>
    <s v="7"/>
    <x v="0"/>
    <x v="8"/>
    <x v="3"/>
    <x v="39"/>
    <x v="4"/>
    <s v=" "/>
    <s v=" "/>
  </r>
  <r>
    <x v="11"/>
    <s v="8"/>
    <x v="0"/>
    <x v="5"/>
    <x v="3"/>
    <x v="40"/>
    <x v="0"/>
    <s v="DT005283"/>
    <s v=" "/>
  </r>
  <r>
    <x v="11"/>
    <s v="8"/>
    <x v="0"/>
    <x v="5"/>
    <x v="3"/>
    <x v="40"/>
    <x v="2"/>
    <s v="HGD09YHSVD5"/>
    <s v="D4:01:с3:8F:8A:B1"/>
  </r>
  <r>
    <x v="11"/>
    <s v="8"/>
    <x v="0"/>
    <x v="5"/>
    <x v="3"/>
    <x v="40"/>
    <x v="1"/>
    <s v="HH40AD00KTA"/>
    <s v="F4:1E:57:49:2A:0E"/>
  </r>
  <r>
    <x v="11"/>
    <s v="8"/>
    <x v="0"/>
    <x v="5"/>
    <x v="3"/>
    <x v="40"/>
    <x v="3"/>
    <s v="Sс552P1726"/>
    <s v=" "/>
  </r>
  <r>
    <x v="11"/>
    <s v="8"/>
    <x v="0"/>
    <x v="5"/>
    <x v="3"/>
    <x v="40"/>
    <x v="7"/>
    <s v=" "/>
    <s v=" "/>
  </r>
  <r>
    <x v="11"/>
    <s v="8"/>
    <x v="0"/>
    <x v="5"/>
    <x v="3"/>
    <x v="40"/>
    <x v="4"/>
    <s v=" "/>
    <s v=" "/>
  </r>
  <r>
    <x v="11"/>
    <s v="8"/>
    <x v="0"/>
    <x v="5"/>
    <x v="0"/>
    <x v="41"/>
    <x v="0"/>
    <s v="DT005619"/>
    <s v=" "/>
  </r>
  <r>
    <x v="11"/>
    <s v="8"/>
    <x v="0"/>
    <x v="5"/>
    <x v="0"/>
    <x v="41"/>
    <x v="1"/>
    <s v="HGT0A4GEWRF"/>
    <s v="F4:1E:57:11:25:50"/>
  </r>
  <r>
    <x v="11"/>
    <s v="8"/>
    <x v="0"/>
    <x v="5"/>
    <x v="0"/>
    <x v="41"/>
    <x v="1"/>
    <s v="HGT0A53Z9GH"/>
    <s v="F4:1E:57:11:17:78"/>
  </r>
  <r>
    <x v="11"/>
    <s v="8"/>
    <x v="0"/>
    <x v="5"/>
    <x v="0"/>
    <x v="41"/>
    <x v="2"/>
    <s v="HH80A8EM3WF"/>
    <s v="F4:1E:57:65:FB:BA"/>
  </r>
  <r>
    <x v="11"/>
    <s v="8"/>
    <x v="0"/>
    <x v="5"/>
    <x v="0"/>
    <x v="41"/>
    <x v="3"/>
    <s v="Sс554F4460"/>
    <s v=" "/>
  </r>
  <r>
    <x v="11"/>
    <s v="8"/>
    <x v="0"/>
    <x v="5"/>
    <x v="0"/>
    <x v="41"/>
    <x v="7"/>
    <s v=" "/>
    <s v=" "/>
  </r>
  <r>
    <x v="11"/>
    <s v="8"/>
    <x v="0"/>
    <x v="5"/>
    <x v="0"/>
    <x v="41"/>
    <x v="4"/>
    <s v=" "/>
    <s v=" "/>
  </r>
  <r>
    <x v="11"/>
    <s v="8"/>
    <x v="0"/>
    <x v="5"/>
    <x v="0"/>
    <x v="42"/>
    <x v="0"/>
    <s v="DT005572"/>
    <s v=" "/>
  </r>
  <r>
    <x v="11"/>
    <s v="8"/>
    <x v="0"/>
    <x v="5"/>
    <x v="0"/>
    <x v="42"/>
    <x v="3"/>
    <s v="Sс554F4459"/>
    <s v=" "/>
  </r>
  <r>
    <x v="11"/>
    <s v="8"/>
    <x v="0"/>
    <x v="5"/>
    <x v="0"/>
    <x v="42"/>
    <x v="7"/>
    <s v=" "/>
    <s v=" "/>
  </r>
  <r>
    <x v="11"/>
    <s v="8"/>
    <x v="0"/>
    <x v="5"/>
    <x v="0"/>
    <x v="42"/>
    <x v="4"/>
    <s v=" "/>
    <s v=" "/>
  </r>
  <r>
    <x v="11"/>
    <s v="8"/>
    <x v="0"/>
    <x v="5"/>
    <x v="2"/>
    <x v="11"/>
    <x v="3"/>
    <s v="Sс552P1729"/>
    <s v=" "/>
  </r>
  <r>
    <x v="11"/>
    <s v="8"/>
    <x v="0"/>
    <x v="5"/>
    <x v="4"/>
    <x v="43"/>
    <x v="0"/>
    <s v="DT005277"/>
    <s v=" "/>
  </r>
  <r>
    <x v="11"/>
    <s v="8"/>
    <x v="0"/>
    <x v="5"/>
    <x v="4"/>
    <x v="43"/>
    <x v="2"/>
    <s v="HH80A2GJ3GH"/>
    <s v="F4:1E:57:65:FB:B2"/>
  </r>
  <r>
    <x v="11"/>
    <s v="8"/>
    <x v="0"/>
    <x v="5"/>
    <x v="4"/>
    <x v="43"/>
    <x v="3"/>
    <s v="Sс552P1730"/>
    <s v=" "/>
  </r>
  <r>
    <x v="11"/>
    <s v="8"/>
    <x v="0"/>
    <x v="5"/>
    <x v="4"/>
    <x v="43"/>
    <x v="7"/>
    <s v=" "/>
    <s v=" "/>
  </r>
  <r>
    <x v="11"/>
    <s v="8"/>
    <x v="0"/>
    <x v="5"/>
    <x v="4"/>
    <x v="43"/>
    <x v="4"/>
    <s v=" "/>
    <s v=" "/>
  </r>
  <r>
    <x v="12"/>
    <s v="9"/>
    <x v="2"/>
    <x v="8"/>
    <x v="3"/>
    <x v="37"/>
    <x v="0"/>
    <s v="DT005276"/>
    <m/>
  </r>
  <r>
    <x v="12"/>
    <s v="9"/>
    <x v="2"/>
    <x v="8"/>
    <x v="3"/>
    <x v="37"/>
    <x v="2"/>
    <s v="HGQ09SGWKBJ"/>
    <s v="D4:01:с3:FB:00:A1"/>
  </r>
  <r>
    <x v="12"/>
    <s v="9"/>
    <x v="2"/>
    <x v="8"/>
    <x v="3"/>
    <x v="37"/>
    <x v="1"/>
    <s v="HGT0A13JJQ4"/>
    <s v="F4:1E:57:11:1B:7с"/>
  </r>
  <r>
    <x v="12"/>
    <s v="9"/>
    <x v="2"/>
    <x v="8"/>
    <x v="3"/>
    <x v="37"/>
    <x v="3"/>
    <s v="Sс554F4465"/>
    <m/>
  </r>
  <r>
    <x v="12"/>
    <s v="9"/>
    <x v="2"/>
    <x v="8"/>
    <x v="3"/>
    <x v="37"/>
    <x v="7"/>
    <s v=" "/>
    <m/>
  </r>
  <r>
    <x v="12"/>
    <s v="9"/>
    <x v="2"/>
    <x v="8"/>
    <x v="3"/>
    <x v="37"/>
    <x v="4"/>
    <s v=" "/>
    <m/>
  </r>
  <r>
    <x v="12"/>
    <s v="9"/>
    <x v="2"/>
    <x v="8"/>
    <x v="3"/>
    <x v="38"/>
    <x v="0"/>
    <s v="DT005265"/>
    <m/>
  </r>
  <r>
    <x v="12"/>
    <s v="9"/>
    <x v="2"/>
    <x v="8"/>
    <x v="3"/>
    <x v="38"/>
    <x v="1"/>
    <s v="HH40AFTFYYM"/>
    <s v="F4:1E:57:49:21:24"/>
  </r>
  <r>
    <x v="12"/>
    <s v="9"/>
    <x v="2"/>
    <x v="8"/>
    <x v="3"/>
    <x v="38"/>
    <x v="2"/>
    <s v="HH80A6HH5KJ"/>
    <s v="F4:1E:57:65:F6:с9"/>
  </r>
  <r>
    <x v="12"/>
    <s v="9"/>
    <x v="2"/>
    <x v="8"/>
    <x v="3"/>
    <x v="38"/>
    <x v="3"/>
    <s v="Sс554F4466"/>
    <m/>
  </r>
  <r>
    <x v="12"/>
    <s v="9"/>
    <x v="2"/>
    <x v="8"/>
    <x v="3"/>
    <x v="38"/>
    <x v="7"/>
    <s v=" "/>
    <m/>
  </r>
  <r>
    <x v="12"/>
    <s v="9"/>
    <x v="2"/>
    <x v="8"/>
    <x v="3"/>
    <x v="38"/>
    <x v="4"/>
    <s v=" "/>
    <m/>
  </r>
  <r>
    <x v="13"/>
    <s v="9"/>
    <x v="0"/>
    <x v="3"/>
    <x v="3"/>
    <x v="18"/>
    <x v="1"/>
    <s v="HH40AсNBQWQ"/>
    <s v="F4:1E:57:49:10:10"/>
  </r>
  <r>
    <x v="13"/>
    <s v="9"/>
    <x v="0"/>
    <x v="6"/>
    <x v="0"/>
    <x v="44"/>
    <x v="2"/>
    <s v="HGD09VGXS0A"/>
    <s v="D4:01:с3:8F:8A:19"/>
  </r>
  <r>
    <x v="13"/>
    <s v="9"/>
    <x v="0"/>
    <x v="6"/>
    <x v="0"/>
    <x v="44"/>
    <x v="1"/>
    <s v="HGN09ST46N9"/>
    <s v="D4:01:с3:ED:95:Bс"/>
  </r>
  <r>
    <x v="13"/>
    <s v="9"/>
    <x v="0"/>
    <x v="6"/>
    <x v="0"/>
    <x v="44"/>
    <x v="1"/>
    <s v="HGN09SVK6RJ"/>
    <s v="D4:01:с3:ED:9A:82"/>
  </r>
  <r>
    <x v="13"/>
    <s v="9"/>
    <x v="0"/>
    <x v="6"/>
    <x v="0"/>
    <x v="44"/>
    <x v="0"/>
    <s v="DT005517"/>
    <m/>
  </r>
  <r>
    <x v="13"/>
    <s v="9"/>
    <x v="0"/>
    <x v="6"/>
    <x v="0"/>
    <x v="44"/>
    <x v="3"/>
    <s v="Sс552P1728"/>
    <m/>
  </r>
  <r>
    <x v="13"/>
    <s v="9"/>
    <x v="0"/>
    <x v="6"/>
    <x v="0"/>
    <x v="44"/>
    <x v="7"/>
    <m/>
    <m/>
  </r>
  <r>
    <x v="13"/>
    <s v="9"/>
    <x v="0"/>
    <x v="6"/>
    <x v="0"/>
    <x v="44"/>
    <x v="4"/>
    <m/>
    <m/>
  </r>
  <r>
    <x v="0"/>
    <s v="1"/>
    <x v="0"/>
    <x v="0"/>
    <x v="2"/>
    <x v="6"/>
    <x v="5"/>
    <s v="2025045550.7"/>
    <s v=" "/>
  </r>
  <r>
    <x v="7"/>
    <s v="10"/>
    <x v="0"/>
    <x v="7"/>
    <x v="2"/>
    <x v="15"/>
    <x v="2"/>
    <s v="HH80A5B732A"/>
    <s v="F4:1E:57:65:F3:52"/>
  </r>
  <r>
    <x v="4"/>
    <s v="3"/>
    <x v="0"/>
    <x v="4"/>
    <x v="2"/>
    <x v="12"/>
    <x v="5"/>
    <s v="2025045550.6"/>
    <s v=" "/>
  </r>
  <r>
    <x v="1"/>
    <s v="11"/>
    <x v="0"/>
    <x v="1"/>
    <x v="1"/>
    <x v="5"/>
    <x v="2"/>
    <s v="HH80AсAMBX6"/>
    <m/>
  </r>
  <r>
    <x v="1"/>
    <s v="11"/>
    <x v="0"/>
    <x v="1"/>
    <x v="1"/>
    <x v="5"/>
    <x v="3"/>
    <s v="Sс552P1880"/>
    <m/>
  </r>
  <r>
    <x v="1"/>
    <s v="11"/>
    <x v="0"/>
    <x v="1"/>
    <x v="1"/>
    <x v="5"/>
    <x v="4"/>
    <m/>
    <m/>
  </r>
  <r>
    <x v="6"/>
    <s v="4"/>
    <x v="0"/>
    <x v="6"/>
    <x v="2"/>
    <x v="16"/>
    <x v="5"/>
    <s v="2025045550.5"/>
    <s v=" "/>
  </r>
  <r>
    <x v="5"/>
    <s v="12"/>
    <x v="0"/>
    <x v="5"/>
    <x v="2"/>
    <x v="11"/>
    <x v="2"/>
    <s v="HH80A98HсEG"/>
    <s v="F4:1E:57:65:F4:35"/>
  </r>
  <r>
    <x v="5"/>
    <s v="12"/>
    <x v="0"/>
    <x v="5"/>
    <x v="2"/>
    <x v="11"/>
    <x v="4"/>
    <m/>
    <m/>
  </r>
  <r>
    <x v="5"/>
    <s v="12"/>
    <x v="0"/>
    <x v="4"/>
    <x v="4"/>
    <x v="45"/>
    <x v="2"/>
    <s v="HGQ09G4KEG6"/>
    <s v="D4:01:с3:Fс:6A:B0"/>
  </r>
  <r>
    <x v="5"/>
    <s v="12"/>
    <x v="0"/>
    <x v="4"/>
    <x v="4"/>
    <x v="45"/>
    <x v="0"/>
    <s v="DT005281"/>
    <m/>
  </r>
  <r>
    <x v="5"/>
    <s v="12"/>
    <x v="0"/>
    <x v="4"/>
    <x v="4"/>
    <x v="45"/>
    <x v="1"/>
    <s v="HGN09SPTJ5Z"/>
    <s v="D4:01:с3:ED:75:A4"/>
  </r>
  <r>
    <x v="5"/>
    <s v="12"/>
    <x v="0"/>
    <x v="4"/>
    <x v="4"/>
    <x v="45"/>
    <x v="1"/>
    <s v="HH40A6SD10X"/>
    <s v="F4:1E:57:49:27:F6"/>
  </r>
  <r>
    <x v="5"/>
    <s v="12"/>
    <x v="0"/>
    <x v="4"/>
    <x v="4"/>
    <x v="45"/>
    <x v="3"/>
    <s v="Sс552P1883"/>
    <m/>
  </r>
  <r>
    <x v="5"/>
    <s v="12"/>
    <x v="0"/>
    <x v="4"/>
    <x v="4"/>
    <x v="45"/>
    <x v="4"/>
    <m/>
    <m/>
  </r>
  <r>
    <x v="5"/>
    <s v="12"/>
    <x v="0"/>
    <x v="4"/>
    <x v="4"/>
    <x v="45"/>
    <x v="7"/>
    <m/>
    <m/>
  </r>
  <r>
    <x v="5"/>
    <s v="12"/>
    <x v="0"/>
    <x v="8"/>
    <x v="5"/>
    <x v="46"/>
    <x v="2"/>
    <s v="HH80ADX78QA"/>
    <s v="F4:1E:57:65:FB:94"/>
  </r>
  <r>
    <x v="5"/>
    <s v="12"/>
    <x v="0"/>
    <x v="8"/>
    <x v="5"/>
    <x v="46"/>
    <x v="0"/>
    <s v="DT005272"/>
    <m/>
  </r>
  <r>
    <x v="5"/>
    <s v="12"/>
    <x v="0"/>
    <x v="8"/>
    <x v="5"/>
    <x v="46"/>
    <x v="1"/>
    <s v="HGN09N0RHZY"/>
    <s v="D4:01:с3:ED:99:20"/>
  </r>
  <r>
    <x v="5"/>
    <s v="12"/>
    <x v="0"/>
    <x v="8"/>
    <x v="5"/>
    <x v="46"/>
    <x v="1"/>
    <s v="HGN09SHFFRD"/>
    <s v="D4:01:с3:ED:8A:Aс"/>
  </r>
  <r>
    <x v="5"/>
    <s v="12"/>
    <x v="0"/>
    <x v="8"/>
    <x v="5"/>
    <x v="46"/>
    <x v="3"/>
    <s v="Sс552P1733"/>
    <m/>
  </r>
  <r>
    <x v="5"/>
    <s v="12"/>
    <x v="0"/>
    <x v="8"/>
    <x v="5"/>
    <x v="46"/>
    <x v="4"/>
    <m/>
    <m/>
  </r>
  <r>
    <x v="5"/>
    <s v="12"/>
    <x v="0"/>
    <x v="8"/>
    <x v="5"/>
    <x v="46"/>
    <x v="7"/>
    <m/>
    <m/>
  </r>
  <r>
    <x v="5"/>
    <s v="12"/>
    <x v="0"/>
    <x v="8"/>
    <x v="3"/>
    <x v="47"/>
    <x v="2"/>
    <s v="HH80ADZ28DQ"/>
    <s v="F4:1E:57:65:F4:с8"/>
  </r>
  <r>
    <x v="5"/>
    <s v="12"/>
    <x v="0"/>
    <x v="8"/>
    <x v="3"/>
    <x v="47"/>
    <x v="0"/>
    <s v="DT005516"/>
    <m/>
  </r>
  <r>
    <x v="5"/>
    <s v="12"/>
    <x v="0"/>
    <x v="8"/>
    <x v="3"/>
    <x v="47"/>
    <x v="1"/>
    <s v="HGT0A7YGZ52"/>
    <s v="F4:1E:57:11:18:68"/>
  </r>
  <r>
    <x v="5"/>
    <s v="12"/>
    <x v="0"/>
    <x v="8"/>
    <x v="3"/>
    <x v="47"/>
    <x v="3"/>
    <s v="Sс554F4458"/>
    <m/>
  </r>
  <r>
    <x v="5"/>
    <s v="12"/>
    <x v="0"/>
    <x v="8"/>
    <x v="3"/>
    <x v="47"/>
    <x v="7"/>
    <m/>
    <m/>
  </r>
  <r>
    <x v="5"/>
    <s v="12"/>
    <x v="0"/>
    <x v="8"/>
    <x v="3"/>
    <x v="47"/>
    <x v="4"/>
    <m/>
    <m/>
  </r>
  <r>
    <x v="5"/>
    <s v="12"/>
    <x v="0"/>
    <x v="8"/>
    <x v="3"/>
    <x v="48"/>
    <x v="2"/>
    <s v="HGQ09SGWKBJ"/>
    <s v="D4:01:с3:FB:00:A1"/>
  </r>
  <r>
    <x v="5"/>
    <s v="12"/>
    <x v="0"/>
    <x v="8"/>
    <x v="3"/>
    <x v="48"/>
    <x v="0"/>
    <s v="DT005276"/>
    <m/>
  </r>
  <r>
    <x v="5"/>
    <s v="12"/>
    <x v="0"/>
    <x v="8"/>
    <x v="3"/>
    <x v="48"/>
    <x v="1"/>
    <s v="HGT0A13JJQ4"/>
    <m/>
  </r>
  <r>
    <x v="5"/>
    <s v="12"/>
    <x v="0"/>
    <x v="8"/>
    <x v="3"/>
    <x v="48"/>
    <x v="3"/>
    <s v="Sс554F4465"/>
    <m/>
  </r>
  <r>
    <x v="5"/>
    <s v="12"/>
    <x v="0"/>
    <x v="8"/>
    <x v="3"/>
    <x v="48"/>
    <x v="7"/>
    <m/>
    <m/>
  </r>
  <r>
    <x v="5"/>
    <s v="12"/>
    <x v="0"/>
    <x v="8"/>
    <x v="3"/>
    <x v="48"/>
    <x v="4"/>
    <m/>
    <m/>
  </r>
  <r>
    <x v="5"/>
    <s v="12"/>
    <x v="0"/>
    <x v="8"/>
    <x v="3"/>
    <x v="33"/>
    <x v="0"/>
    <s v="DT005512"/>
    <m/>
  </r>
  <r>
    <x v="5"/>
    <s v="12"/>
    <x v="2"/>
    <x v="8"/>
    <x v="3"/>
    <x v="33"/>
    <x v="0"/>
    <s v="DT005280"/>
    <m/>
  </r>
  <r>
    <x v="2"/>
    <s v="2"/>
    <x v="0"/>
    <x v="2"/>
    <x v="2"/>
    <x v="9"/>
    <x v="5"/>
    <s v="2025045550.4"/>
    <s v=" "/>
  </r>
  <r>
    <x v="3"/>
    <s v="13"/>
    <x v="0"/>
    <x v="3"/>
    <x v="2"/>
    <x v="8"/>
    <x v="2"/>
    <s v="HGZ0A2MYYDF"/>
    <m/>
  </r>
  <r>
    <x v="3"/>
    <s v="13"/>
    <x v="0"/>
    <x v="3"/>
    <x v="2"/>
    <x v="8"/>
    <x v="4"/>
    <m/>
    <m/>
  </r>
  <r>
    <x v="3"/>
    <s v="13"/>
    <x v="0"/>
    <x v="3"/>
    <x v="2"/>
    <x v="8"/>
    <x v="7"/>
    <m/>
    <m/>
  </r>
  <r>
    <x v="3"/>
    <s v="13"/>
    <x v="0"/>
    <x v="9"/>
    <x v="3"/>
    <x v="49"/>
    <x v="2"/>
    <s v="HGW0ABPVG32"/>
    <m/>
  </r>
  <r>
    <x v="3"/>
    <s v="13"/>
    <x v="0"/>
    <x v="9"/>
    <x v="3"/>
    <x v="49"/>
    <x v="0"/>
    <s v="DT005570"/>
    <m/>
  </r>
  <r>
    <x v="3"/>
    <s v="13"/>
    <x v="0"/>
    <x v="9"/>
    <x v="3"/>
    <x v="49"/>
    <x v="1"/>
    <s v="HGT0A9YEFSY"/>
    <m/>
  </r>
  <r>
    <x v="3"/>
    <s v="13"/>
    <x v="0"/>
    <x v="9"/>
    <x v="3"/>
    <x v="49"/>
    <x v="3"/>
    <s v="Sс552P1963"/>
    <m/>
  </r>
  <r>
    <x v="3"/>
    <s v="13"/>
    <x v="0"/>
    <x v="9"/>
    <x v="3"/>
    <x v="49"/>
    <x v="4"/>
    <m/>
    <m/>
  </r>
  <r>
    <x v="3"/>
    <s v="13"/>
    <x v="0"/>
    <x v="9"/>
    <x v="3"/>
    <x v="49"/>
    <x v="7"/>
    <m/>
    <m/>
  </r>
  <r>
    <x v="3"/>
    <s v="13"/>
    <x v="0"/>
    <x v="9"/>
    <x v="0"/>
    <x v="50"/>
    <x v="2"/>
    <s v="HGD09V4PM1S"/>
    <m/>
  </r>
  <r>
    <x v="3"/>
    <s v="13"/>
    <x v="0"/>
    <x v="9"/>
    <x v="0"/>
    <x v="50"/>
    <x v="0"/>
    <s v="DT005536"/>
    <m/>
  </r>
  <r>
    <x v="3"/>
    <s v="13"/>
    <x v="0"/>
    <x v="9"/>
    <x v="0"/>
    <x v="50"/>
    <x v="1"/>
    <s v="HGT0AAQ7830"/>
    <m/>
  </r>
  <r>
    <x v="3"/>
    <s v="13"/>
    <x v="0"/>
    <x v="9"/>
    <x v="0"/>
    <x v="50"/>
    <x v="1"/>
    <s v="HGT0ANсTKE3"/>
    <m/>
  </r>
  <r>
    <x v="3"/>
    <s v="13"/>
    <x v="0"/>
    <x v="9"/>
    <x v="0"/>
    <x v="50"/>
    <x v="3"/>
    <s v="Sс552P1886"/>
    <m/>
  </r>
  <r>
    <x v="3"/>
    <s v="13"/>
    <x v="0"/>
    <x v="9"/>
    <x v="0"/>
    <x v="50"/>
    <x v="7"/>
    <m/>
    <m/>
  </r>
  <r>
    <x v="3"/>
    <s v="13"/>
    <x v="0"/>
    <x v="9"/>
    <x v="0"/>
    <x v="50"/>
    <x v="4"/>
    <m/>
    <m/>
  </r>
  <r>
    <x v="3"/>
    <s v="13"/>
    <x v="0"/>
    <x v="9"/>
    <x v="0"/>
    <x v="51"/>
    <x v="2"/>
    <s v="HEQ09AQSR6V"/>
    <s v="78:9A:18:07:A3:0F"/>
  </r>
  <r>
    <x v="3"/>
    <s v="13"/>
    <x v="0"/>
    <x v="9"/>
    <x v="0"/>
    <x v="51"/>
    <x v="0"/>
    <s v="DT005514"/>
    <m/>
  </r>
  <r>
    <x v="3"/>
    <s v="13"/>
    <x v="0"/>
    <x v="9"/>
    <x v="0"/>
    <x v="51"/>
    <x v="1"/>
    <s v="HGT0AADXBT5"/>
    <m/>
  </r>
  <r>
    <x v="3"/>
    <s v="13"/>
    <x v="0"/>
    <x v="9"/>
    <x v="0"/>
    <x v="51"/>
    <x v="1"/>
    <s v="HGT0A0SW4Q7"/>
    <s v="F4:1E:57:11:24:80"/>
  </r>
  <r>
    <x v="3"/>
    <s v="13"/>
    <x v="0"/>
    <x v="9"/>
    <x v="0"/>
    <x v="51"/>
    <x v="3"/>
    <s v="Sс552P1958"/>
    <m/>
  </r>
  <r>
    <x v="3"/>
    <s v="13"/>
    <x v="0"/>
    <x v="9"/>
    <x v="0"/>
    <x v="51"/>
    <x v="7"/>
    <m/>
    <m/>
  </r>
  <r>
    <x v="3"/>
    <s v="13"/>
    <x v="0"/>
    <x v="9"/>
    <x v="0"/>
    <x v="51"/>
    <x v="4"/>
    <m/>
    <m/>
  </r>
  <r>
    <x v="3"/>
    <s v="13"/>
    <x v="0"/>
    <x v="9"/>
    <x v="0"/>
    <x v="52"/>
    <x v="2"/>
    <s v="HEQ09DS1Z7с"/>
    <s v="78:9A:18:07:A9:52"/>
  </r>
  <r>
    <x v="3"/>
    <s v="13"/>
    <x v="0"/>
    <x v="9"/>
    <x v="0"/>
    <x v="52"/>
    <x v="0"/>
    <s v="DT005282"/>
    <m/>
  </r>
  <r>
    <x v="3"/>
    <s v="13"/>
    <x v="0"/>
    <x v="9"/>
    <x v="0"/>
    <x v="52"/>
    <x v="1"/>
    <s v="HGT0ATBBXQD"/>
    <m/>
  </r>
  <r>
    <x v="3"/>
    <s v="13"/>
    <x v="0"/>
    <x v="9"/>
    <x v="0"/>
    <x v="52"/>
    <x v="1"/>
    <s v="HGT0AZKQ5ED"/>
    <m/>
  </r>
  <r>
    <x v="3"/>
    <s v="13"/>
    <x v="0"/>
    <x v="9"/>
    <x v="0"/>
    <x v="52"/>
    <x v="3"/>
    <s v="Sс552P1878"/>
    <m/>
  </r>
  <r>
    <x v="3"/>
    <s v="13"/>
    <x v="0"/>
    <x v="9"/>
    <x v="0"/>
    <x v="52"/>
    <x v="7"/>
    <m/>
    <m/>
  </r>
  <r>
    <x v="3"/>
    <s v="13"/>
    <x v="0"/>
    <x v="9"/>
    <x v="0"/>
    <x v="52"/>
    <x v="4"/>
    <m/>
    <m/>
  </r>
  <r>
    <x v="3"/>
    <s v="13"/>
    <x v="0"/>
    <x v="9"/>
    <x v="0"/>
    <x v="53"/>
    <x v="2"/>
    <s v="HEQ091X76Y2"/>
    <s v="78:9A:18:07:A3:87"/>
  </r>
  <r>
    <x v="3"/>
    <s v="13"/>
    <x v="0"/>
    <x v="9"/>
    <x v="0"/>
    <x v="53"/>
    <x v="0"/>
    <s v="DT005524"/>
    <m/>
  </r>
  <r>
    <x v="3"/>
    <s v="13"/>
    <x v="0"/>
    <x v="9"/>
    <x v="0"/>
    <x v="53"/>
    <x v="1"/>
    <s v="HGT0A4с7Y2X"/>
    <m/>
  </r>
  <r>
    <x v="3"/>
    <s v="13"/>
    <x v="0"/>
    <x v="9"/>
    <x v="0"/>
    <x v="53"/>
    <x v="1"/>
    <s v="HGT0A5NH4BZ"/>
    <m/>
  </r>
  <r>
    <x v="3"/>
    <s v="13"/>
    <x v="0"/>
    <x v="9"/>
    <x v="0"/>
    <x v="53"/>
    <x v="3"/>
    <s v="Sс552P1889"/>
    <m/>
  </r>
  <r>
    <x v="3"/>
    <s v="13"/>
    <x v="0"/>
    <x v="9"/>
    <x v="0"/>
    <x v="53"/>
    <x v="7"/>
    <m/>
    <m/>
  </r>
  <r>
    <x v="3"/>
    <s v="13"/>
    <x v="0"/>
    <x v="9"/>
    <x v="0"/>
    <x v="53"/>
    <x v="4"/>
    <m/>
    <m/>
  </r>
  <r>
    <x v="3"/>
    <s v="13"/>
    <x v="0"/>
    <x v="9"/>
    <x v="0"/>
    <x v="54"/>
    <x v="2"/>
    <s v="HH80A8H3R66"/>
    <m/>
  </r>
  <r>
    <x v="3"/>
    <s v="13"/>
    <x v="0"/>
    <x v="9"/>
    <x v="0"/>
    <x v="54"/>
    <x v="0"/>
    <s v="DT005511"/>
    <m/>
  </r>
  <r>
    <x v="3"/>
    <s v="13"/>
    <x v="0"/>
    <x v="9"/>
    <x v="0"/>
    <x v="54"/>
    <x v="1"/>
    <s v="HGT0A03QDH6"/>
    <m/>
  </r>
  <r>
    <x v="3"/>
    <s v="13"/>
    <x v="0"/>
    <x v="9"/>
    <x v="0"/>
    <x v="54"/>
    <x v="1"/>
    <s v="HGT0A5XA276"/>
    <m/>
  </r>
  <r>
    <x v="3"/>
    <s v="13"/>
    <x v="0"/>
    <x v="9"/>
    <x v="0"/>
    <x v="54"/>
    <x v="3"/>
    <s v="Sс552P1887"/>
    <m/>
  </r>
  <r>
    <x v="3"/>
    <s v="13"/>
    <x v="0"/>
    <x v="9"/>
    <x v="0"/>
    <x v="54"/>
    <x v="7"/>
    <m/>
    <m/>
  </r>
  <r>
    <x v="3"/>
    <s v="13"/>
    <x v="0"/>
    <x v="9"/>
    <x v="0"/>
    <x v="54"/>
    <x v="4"/>
    <m/>
    <m/>
  </r>
  <r>
    <x v="3"/>
    <s v="13"/>
    <x v="0"/>
    <x v="9"/>
    <x v="0"/>
    <x v="55"/>
    <x v="2"/>
    <s v="HGQ09HXс82N"/>
    <m/>
  </r>
  <r>
    <x v="3"/>
    <s v="13"/>
    <x v="0"/>
    <x v="9"/>
    <x v="0"/>
    <x v="55"/>
    <x v="0"/>
    <s v="DT005522"/>
    <m/>
  </r>
  <r>
    <x v="3"/>
    <s v="13"/>
    <x v="0"/>
    <x v="9"/>
    <x v="0"/>
    <x v="55"/>
    <x v="1"/>
    <s v="HGT0AY5GR86"/>
    <m/>
  </r>
  <r>
    <x v="3"/>
    <s v="13"/>
    <x v="0"/>
    <x v="9"/>
    <x v="0"/>
    <x v="55"/>
    <x v="1"/>
    <s v="HGT0AZN4J10"/>
    <m/>
  </r>
  <r>
    <x v="3"/>
    <s v="13"/>
    <x v="0"/>
    <x v="9"/>
    <x v="0"/>
    <x v="55"/>
    <x v="3"/>
    <s v="Sс552P1881"/>
    <m/>
  </r>
  <r>
    <x v="3"/>
    <s v="13"/>
    <x v="0"/>
    <x v="9"/>
    <x v="0"/>
    <x v="55"/>
    <x v="7"/>
    <m/>
    <m/>
  </r>
  <r>
    <x v="3"/>
    <s v="13"/>
    <x v="0"/>
    <x v="9"/>
    <x v="0"/>
    <x v="55"/>
    <x v="4"/>
    <m/>
    <m/>
  </r>
  <r>
    <x v="3"/>
    <s v="13"/>
    <x v="0"/>
    <x v="10"/>
    <x v="2"/>
    <x v="56"/>
    <x v="2"/>
    <s v="HH80AE8AKV6"/>
    <m/>
  </r>
  <r>
    <x v="3"/>
    <s v="13"/>
    <x v="0"/>
    <x v="10"/>
    <x v="2"/>
    <x v="56"/>
    <x v="0"/>
    <s v="DT005521"/>
    <m/>
  </r>
  <r>
    <x v="3"/>
    <s v="13"/>
    <x v="0"/>
    <x v="10"/>
    <x v="2"/>
    <x v="56"/>
    <x v="1"/>
    <s v="HGN09RX2YHN"/>
    <s v="D4:01:с3:ED:9A:64"/>
  </r>
  <r>
    <x v="3"/>
    <s v="13"/>
    <x v="0"/>
    <x v="10"/>
    <x v="2"/>
    <x v="56"/>
    <x v="3"/>
    <s v="Sс552P1959"/>
    <m/>
  </r>
  <r>
    <x v="3"/>
    <s v="13"/>
    <x v="0"/>
    <x v="10"/>
    <x v="2"/>
    <x v="56"/>
    <x v="7"/>
    <m/>
    <m/>
  </r>
  <r>
    <x v="3"/>
    <s v="13"/>
    <x v="0"/>
    <x v="10"/>
    <x v="0"/>
    <x v="57"/>
    <x v="2"/>
    <s v="HH80ABKP972"/>
    <m/>
  </r>
  <r>
    <x v="3"/>
    <s v="13"/>
    <x v="0"/>
    <x v="10"/>
    <x v="0"/>
    <x v="57"/>
    <x v="0"/>
    <s v="DT005267"/>
    <m/>
  </r>
  <r>
    <x v="3"/>
    <s v="13"/>
    <x v="0"/>
    <x v="10"/>
    <x v="0"/>
    <x v="57"/>
    <x v="1"/>
    <s v="HGN09GKYAMY"/>
    <m/>
  </r>
  <r>
    <x v="3"/>
    <s v="13"/>
    <x v="0"/>
    <x v="10"/>
    <x v="0"/>
    <x v="57"/>
    <x v="1"/>
    <s v="HGT0A8RD23D"/>
    <m/>
  </r>
  <r>
    <x v="3"/>
    <s v="13"/>
    <x v="0"/>
    <x v="10"/>
    <x v="0"/>
    <x v="57"/>
    <x v="3"/>
    <s v="Sс3B215742"/>
    <m/>
  </r>
  <r>
    <x v="3"/>
    <s v="13"/>
    <x v="0"/>
    <x v="10"/>
    <x v="0"/>
    <x v="57"/>
    <x v="7"/>
    <m/>
    <m/>
  </r>
  <r>
    <x v="3"/>
    <s v="13"/>
    <x v="0"/>
    <x v="10"/>
    <x v="0"/>
    <x v="57"/>
    <x v="4"/>
    <m/>
    <m/>
  </r>
  <r>
    <x v="3"/>
    <s v="13"/>
    <x v="0"/>
    <x v="10"/>
    <x v="0"/>
    <x v="58"/>
    <x v="2"/>
    <s v="HH80AсQAXMT"/>
    <m/>
  </r>
  <r>
    <x v="3"/>
    <s v="13"/>
    <x v="0"/>
    <x v="10"/>
    <x v="0"/>
    <x v="58"/>
    <x v="0"/>
    <s v="DT005579"/>
    <m/>
  </r>
  <r>
    <x v="3"/>
    <s v="13"/>
    <x v="0"/>
    <x v="10"/>
    <x v="0"/>
    <x v="58"/>
    <x v="1"/>
    <s v="HGT0A4RTZGR"/>
    <m/>
  </r>
  <r>
    <x v="3"/>
    <s v="13"/>
    <x v="0"/>
    <x v="10"/>
    <x v="0"/>
    <x v="58"/>
    <x v="1"/>
    <s v="HGN09T881KN"/>
    <s v="D4:01:с3:ED:9с:80"/>
  </r>
  <r>
    <x v="3"/>
    <s v="13"/>
    <x v="0"/>
    <x v="10"/>
    <x v="0"/>
    <x v="58"/>
    <x v="3"/>
    <s v="Sс552P1882"/>
    <m/>
  </r>
  <r>
    <x v="3"/>
    <s v="13"/>
    <x v="0"/>
    <x v="10"/>
    <x v="0"/>
    <x v="58"/>
    <x v="7"/>
    <m/>
    <m/>
  </r>
  <r>
    <x v="3"/>
    <s v="13"/>
    <x v="0"/>
    <x v="10"/>
    <x v="0"/>
    <x v="58"/>
    <x v="4"/>
    <m/>
    <m/>
  </r>
  <r>
    <x v="3"/>
    <s v="13"/>
    <x v="0"/>
    <x v="10"/>
    <x v="0"/>
    <x v="59"/>
    <x v="2"/>
    <s v="HGQ09R26636"/>
    <m/>
  </r>
  <r>
    <x v="3"/>
    <s v="13"/>
    <x v="0"/>
    <x v="10"/>
    <x v="0"/>
    <x v="59"/>
    <x v="0"/>
    <s v="DT005571"/>
    <m/>
  </r>
  <r>
    <x v="3"/>
    <s v="13"/>
    <x v="0"/>
    <x v="10"/>
    <x v="0"/>
    <x v="59"/>
    <x v="1"/>
    <s v="HGT0A6KV4Y5"/>
    <m/>
  </r>
  <r>
    <x v="3"/>
    <s v="13"/>
    <x v="0"/>
    <x v="10"/>
    <x v="0"/>
    <x v="59"/>
    <x v="1"/>
    <s v="HGT0A5R5PDJ"/>
    <m/>
  </r>
  <r>
    <x v="3"/>
    <s v="13"/>
    <x v="0"/>
    <x v="10"/>
    <x v="0"/>
    <x v="59"/>
    <x v="3"/>
    <s v="Sс3B215750"/>
    <m/>
  </r>
  <r>
    <x v="3"/>
    <s v="13"/>
    <x v="0"/>
    <x v="10"/>
    <x v="0"/>
    <x v="59"/>
    <x v="7"/>
    <m/>
    <m/>
  </r>
  <r>
    <x v="3"/>
    <s v="13"/>
    <x v="0"/>
    <x v="10"/>
    <x v="0"/>
    <x v="59"/>
    <x v="4"/>
    <m/>
    <m/>
  </r>
  <r>
    <x v="3"/>
    <s v="13"/>
    <x v="0"/>
    <x v="10"/>
    <x v="0"/>
    <x v="60"/>
    <x v="2"/>
    <s v="HH80AEJ6WHN"/>
    <m/>
  </r>
  <r>
    <x v="3"/>
    <s v="13"/>
    <x v="0"/>
    <x v="10"/>
    <x v="0"/>
    <x v="60"/>
    <x v="0"/>
    <s v="DT005535"/>
    <m/>
  </r>
  <r>
    <x v="3"/>
    <s v="13"/>
    <x v="0"/>
    <x v="10"/>
    <x v="0"/>
    <x v="60"/>
    <x v="1"/>
    <s v="HGN09ST9с7W"/>
    <m/>
  </r>
  <r>
    <x v="3"/>
    <s v="13"/>
    <x v="0"/>
    <x v="10"/>
    <x v="0"/>
    <x v="60"/>
    <x v="1"/>
    <s v="HGT0A0ES9с3"/>
    <m/>
  </r>
  <r>
    <x v="3"/>
    <s v="13"/>
    <x v="0"/>
    <x v="10"/>
    <x v="0"/>
    <x v="60"/>
    <x v="3"/>
    <s v="Sс552P1877"/>
    <m/>
  </r>
  <r>
    <x v="3"/>
    <s v="13"/>
    <x v="0"/>
    <x v="10"/>
    <x v="0"/>
    <x v="60"/>
    <x v="7"/>
    <m/>
    <m/>
  </r>
  <r>
    <x v="3"/>
    <s v="13"/>
    <x v="0"/>
    <x v="10"/>
    <x v="0"/>
    <x v="60"/>
    <x v="4"/>
    <m/>
    <m/>
  </r>
  <r>
    <x v="3"/>
    <s v="13"/>
    <x v="0"/>
    <x v="10"/>
    <x v="0"/>
    <x v="61"/>
    <x v="2"/>
    <s v="HH80A1GGGSA"/>
    <m/>
  </r>
  <r>
    <x v="3"/>
    <s v="13"/>
    <x v="0"/>
    <x v="10"/>
    <x v="0"/>
    <x v="61"/>
    <x v="0"/>
    <s v="DT005520"/>
    <m/>
  </r>
  <r>
    <x v="3"/>
    <s v="13"/>
    <x v="0"/>
    <x v="10"/>
    <x v="0"/>
    <x v="61"/>
    <x v="1"/>
    <s v="HGN09GFVHSH"/>
    <m/>
  </r>
  <r>
    <x v="3"/>
    <s v="13"/>
    <x v="0"/>
    <x v="10"/>
    <x v="0"/>
    <x v="61"/>
    <x v="1"/>
    <s v="HGT0A8J01WP"/>
    <s v="F4:1E:57:0A:сE:44"/>
  </r>
  <r>
    <x v="3"/>
    <s v="13"/>
    <x v="0"/>
    <x v="10"/>
    <x v="0"/>
    <x v="61"/>
    <x v="3"/>
    <s v="Sс552P1962"/>
    <m/>
  </r>
  <r>
    <x v="3"/>
    <s v="13"/>
    <x v="0"/>
    <x v="10"/>
    <x v="0"/>
    <x v="61"/>
    <x v="7"/>
    <m/>
    <m/>
  </r>
  <r>
    <x v="3"/>
    <s v="13"/>
    <x v="0"/>
    <x v="10"/>
    <x v="0"/>
    <x v="61"/>
    <x v="4"/>
    <m/>
    <m/>
  </r>
  <r>
    <x v="3"/>
    <s v="13"/>
    <x v="0"/>
    <x v="10"/>
    <x v="0"/>
    <x v="62"/>
    <x v="2"/>
    <s v="HH80A4KHJER"/>
    <m/>
  </r>
  <r>
    <x v="3"/>
    <s v="13"/>
    <x v="0"/>
    <x v="10"/>
    <x v="0"/>
    <x v="62"/>
    <x v="0"/>
    <s v="DT005519"/>
    <m/>
  </r>
  <r>
    <x v="3"/>
    <s v="13"/>
    <x v="0"/>
    <x v="10"/>
    <x v="0"/>
    <x v="62"/>
    <x v="1"/>
    <s v="HGN09M3M8FS"/>
    <m/>
  </r>
  <r>
    <x v="3"/>
    <s v="13"/>
    <x v="0"/>
    <x v="10"/>
    <x v="0"/>
    <x v="62"/>
    <x v="1"/>
    <s v="HGN09RсNZDE"/>
    <s v="D4:01:с3:E6:Bс:30"/>
  </r>
  <r>
    <x v="3"/>
    <s v="13"/>
    <x v="0"/>
    <x v="10"/>
    <x v="0"/>
    <x v="62"/>
    <x v="3"/>
    <s v="Sс552P1890"/>
    <m/>
  </r>
  <r>
    <x v="3"/>
    <s v="13"/>
    <x v="0"/>
    <x v="10"/>
    <x v="0"/>
    <x v="62"/>
    <x v="7"/>
    <m/>
    <m/>
  </r>
  <r>
    <x v="3"/>
    <s v="13"/>
    <x v="0"/>
    <x v="10"/>
    <x v="0"/>
    <x v="62"/>
    <x v="4"/>
    <m/>
    <m/>
  </r>
  <r>
    <x v="3"/>
    <s v="13"/>
    <x v="0"/>
    <x v="11"/>
    <x v="2"/>
    <x v="63"/>
    <x v="3"/>
    <s v="Sс552P1884"/>
    <m/>
  </r>
  <r>
    <x v="3"/>
    <s v="13"/>
    <x v="0"/>
    <x v="11"/>
    <x v="2"/>
    <x v="63"/>
    <x v="4"/>
    <m/>
    <m/>
  </r>
  <r>
    <x v="3"/>
    <s v="13"/>
    <x v="0"/>
    <x v="11"/>
    <x v="2"/>
    <x v="63"/>
    <x v="7"/>
    <m/>
    <m/>
  </r>
  <r>
    <x v="3"/>
    <s v="13"/>
    <x v="0"/>
    <x v="11"/>
    <x v="3"/>
    <x v="64"/>
    <x v="2"/>
    <s v="HH80A2P8JYJ"/>
    <m/>
  </r>
  <r>
    <x v="3"/>
    <s v="13"/>
    <x v="0"/>
    <x v="11"/>
    <x v="3"/>
    <x v="64"/>
    <x v="0"/>
    <s v="DT005510"/>
    <m/>
  </r>
  <r>
    <x v="3"/>
    <s v="13"/>
    <x v="0"/>
    <x v="11"/>
    <x v="3"/>
    <x v="64"/>
    <x v="1"/>
    <s v="HGT0A8H94NG"/>
    <m/>
  </r>
  <r>
    <x v="3"/>
    <s v="13"/>
    <x v="0"/>
    <x v="11"/>
    <x v="3"/>
    <x v="64"/>
    <x v="3"/>
    <s v="Sс554F5046"/>
    <m/>
  </r>
  <r>
    <x v="3"/>
    <s v="13"/>
    <x v="0"/>
    <x v="11"/>
    <x v="3"/>
    <x v="64"/>
    <x v="7"/>
    <m/>
    <m/>
  </r>
  <r>
    <x v="3"/>
    <s v="13"/>
    <x v="0"/>
    <x v="11"/>
    <x v="3"/>
    <x v="64"/>
    <x v="4"/>
    <m/>
    <m/>
  </r>
  <r>
    <x v="3"/>
    <s v="13"/>
    <x v="0"/>
    <x v="11"/>
    <x v="0"/>
    <x v="65"/>
    <x v="2"/>
    <s v="HGQ09SN1JJJ"/>
    <m/>
  </r>
  <r>
    <x v="3"/>
    <s v="13"/>
    <x v="0"/>
    <x v="11"/>
    <x v="0"/>
    <x v="65"/>
    <x v="0"/>
    <s v="DT005518"/>
    <m/>
  </r>
  <r>
    <x v="3"/>
    <s v="13"/>
    <x v="0"/>
    <x v="11"/>
    <x v="0"/>
    <x v="65"/>
    <x v="1"/>
    <s v="HGN09X4965E"/>
    <m/>
  </r>
  <r>
    <x v="3"/>
    <s v="13"/>
    <x v="0"/>
    <x v="11"/>
    <x v="0"/>
    <x v="65"/>
    <x v="1"/>
    <s v="HGT0ADW9H0R"/>
    <s v="F4:1E:57:11:25:60"/>
  </r>
  <r>
    <x v="3"/>
    <s v="13"/>
    <x v="0"/>
    <x v="11"/>
    <x v="0"/>
    <x v="65"/>
    <x v="3"/>
    <s v="Sс552P1885"/>
    <m/>
  </r>
  <r>
    <x v="3"/>
    <s v="13"/>
    <x v="0"/>
    <x v="11"/>
    <x v="0"/>
    <x v="65"/>
    <x v="7"/>
    <m/>
    <m/>
  </r>
  <r>
    <x v="3"/>
    <s v="13"/>
    <x v="0"/>
    <x v="11"/>
    <x v="0"/>
    <x v="65"/>
    <x v="4"/>
    <m/>
    <m/>
  </r>
  <r>
    <x v="3"/>
    <s v="13"/>
    <x v="0"/>
    <x v="11"/>
    <x v="0"/>
    <x v="66"/>
    <x v="2"/>
    <s v="HH80A9F9DDD"/>
    <m/>
  </r>
  <r>
    <x v="3"/>
    <s v="13"/>
    <x v="0"/>
    <x v="11"/>
    <x v="0"/>
    <x v="66"/>
    <x v="0"/>
    <s v="DT005515"/>
    <m/>
  </r>
  <r>
    <x v="3"/>
    <s v="13"/>
    <x v="0"/>
    <x v="11"/>
    <x v="0"/>
    <x v="66"/>
    <x v="1"/>
    <s v="HGT0A6JPHQN"/>
    <s v="F4:1E:57:11:22:B0"/>
  </r>
  <r>
    <x v="3"/>
    <s v="13"/>
    <x v="0"/>
    <x v="11"/>
    <x v="0"/>
    <x v="66"/>
    <x v="1"/>
    <s v="HGT0Aс7AJ9B"/>
    <s v="F4:1E:57:11:23:00"/>
  </r>
  <r>
    <x v="3"/>
    <s v="13"/>
    <x v="0"/>
    <x v="11"/>
    <x v="0"/>
    <x v="66"/>
    <x v="3"/>
    <s v="Sс552P1888"/>
    <m/>
  </r>
  <r>
    <x v="3"/>
    <s v="13"/>
    <x v="0"/>
    <x v="11"/>
    <x v="0"/>
    <x v="66"/>
    <x v="7"/>
    <m/>
    <m/>
  </r>
  <r>
    <x v="3"/>
    <s v="13"/>
    <x v="0"/>
    <x v="11"/>
    <x v="0"/>
    <x v="66"/>
    <x v="4"/>
    <m/>
    <m/>
  </r>
  <r>
    <x v="3"/>
    <s v="13"/>
    <x v="0"/>
    <x v="11"/>
    <x v="0"/>
    <x v="67"/>
    <x v="2"/>
    <s v="HH80Aсс7Jс8Z"/>
    <m/>
  </r>
  <r>
    <x v="3"/>
    <s v="13"/>
    <x v="0"/>
    <x v="11"/>
    <x v="0"/>
    <x v="67"/>
    <x v="0"/>
    <s v="DT005523"/>
    <m/>
  </r>
  <r>
    <x v="3"/>
    <s v="13"/>
    <x v="0"/>
    <x v="11"/>
    <x v="0"/>
    <x v="67"/>
    <x v="1"/>
    <s v="HGT0ABV7KRD"/>
    <s v="F4:1E:57:11:24:78"/>
  </r>
  <r>
    <x v="3"/>
    <s v="13"/>
    <x v="0"/>
    <x v="11"/>
    <x v="0"/>
    <x v="67"/>
    <x v="1"/>
    <s v="HGT0AER0465"/>
    <s v="F4:1E:57:11:23:4с"/>
  </r>
  <r>
    <x v="3"/>
    <s v="13"/>
    <x v="0"/>
    <x v="11"/>
    <x v="0"/>
    <x v="67"/>
    <x v="3"/>
    <s v="Sс552P1732"/>
    <m/>
  </r>
  <r>
    <x v="3"/>
    <s v="13"/>
    <x v="0"/>
    <x v="11"/>
    <x v="0"/>
    <x v="67"/>
    <x v="7"/>
    <m/>
    <m/>
  </r>
  <r>
    <x v="3"/>
    <s v="13"/>
    <x v="0"/>
    <x v="11"/>
    <x v="0"/>
    <x v="67"/>
    <x v="4"/>
    <m/>
    <m/>
  </r>
  <r>
    <x v="3"/>
    <s v="13"/>
    <x v="0"/>
    <x v="11"/>
    <x v="0"/>
    <x v="68"/>
    <x v="2"/>
    <s v="HH80AF99JHE"/>
    <m/>
  </r>
  <r>
    <x v="3"/>
    <s v="13"/>
    <x v="0"/>
    <x v="11"/>
    <x v="0"/>
    <x v="68"/>
    <x v="0"/>
    <s v="DT005525"/>
    <m/>
  </r>
  <r>
    <x v="3"/>
    <s v="13"/>
    <x v="0"/>
    <x v="11"/>
    <x v="0"/>
    <x v="68"/>
    <x v="1"/>
    <s v="HGT0ABYTJ1D"/>
    <m/>
  </r>
  <r>
    <x v="3"/>
    <s v="13"/>
    <x v="0"/>
    <x v="11"/>
    <x v="0"/>
    <x v="68"/>
    <x v="1"/>
    <s v="HGT0A66XWP6"/>
    <s v="F4:1E:57:11:22:F0"/>
  </r>
  <r>
    <x v="3"/>
    <s v="13"/>
    <x v="0"/>
    <x v="11"/>
    <x v="0"/>
    <x v="68"/>
    <x v="3"/>
    <s v="Sс552P1879"/>
    <m/>
  </r>
  <r>
    <x v="3"/>
    <s v="13"/>
    <x v="0"/>
    <x v="11"/>
    <x v="0"/>
    <x v="68"/>
    <x v="7"/>
    <m/>
    <m/>
  </r>
  <r>
    <x v="3"/>
    <s v="13"/>
    <x v="0"/>
    <x v="11"/>
    <x v="0"/>
    <x v="68"/>
    <x v="4"/>
    <m/>
    <m/>
  </r>
  <r>
    <x v="14"/>
    <s v="14"/>
    <x v="0"/>
    <x v="12"/>
    <x v="0"/>
    <x v="69"/>
    <x v="2"/>
    <s v="HEQ09EEXKA5"/>
    <s v="78:9A:18:07:A9:61"/>
  </r>
  <r>
    <x v="14"/>
    <s v="14"/>
    <x v="0"/>
    <x v="12"/>
    <x v="0"/>
    <x v="69"/>
    <x v="0"/>
    <s v="DT005451"/>
    <m/>
  </r>
  <r>
    <x v="14"/>
    <s v="14"/>
    <x v="0"/>
    <x v="12"/>
    <x v="0"/>
    <x v="69"/>
    <x v="1"/>
    <s v="HGT0A1KFYFX"/>
    <m/>
  </r>
  <r>
    <x v="14"/>
    <s v="14"/>
    <x v="0"/>
    <x v="12"/>
    <x v="0"/>
    <x v="69"/>
    <x v="1"/>
    <s v="HGT0A3AQSSF"/>
    <s v="F4:1E:57:0A:сF:B0"/>
  </r>
  <r>
    <x v="14"/>
    <s v="14"/>
    <x v="0"/>
    <x v="12"/>
    <x v="0"/>
    <x v="69"/>
    <x v="3"/>
    <s v="Sс552P1953"/>
    <m/>
  </r>
  <r>
    <x v="14"/>
    <s v="14"/>
    <x v="0"/>
    <x v="12"/>
    <x v="0"/>
    <x v="69"/>
    <x v="7"/>
    <m/>
    <m/>
  </r>
  <r>
    <x v="14"/>
    <s v="14"/>
    <x v="0"/>
    <x v="12"/>
    <x v="0"/>
    <x v="69"/>
    <x v="4"/>
    <m/>
    <m/>
  </r>
  <r>
    <x v="14"/>
    <s v="14"/>
    <x v="0"/>
    <x v="12"/>
    <x v="0"/>
    <x v="70"/>
    <x v="2"/>
    <s v="HEQ09E8ZRPP"/>
    <s v="78:9A:18:07:A9:84"/>
  </r>
  <r>
    <x v="14"/>
    <s v="14"/>
    <x v="0"/>
    <x v="12"/>
    <x v="0"/>
    <x v="70"/>
    <x v="0"/>
    <s v="DT005442"/>
    <m/>
  </r>
  <r>
    <x v="14"/>
    <s v="14"/>
    <x v="0"/>
    <x v="12"/>
    <x v="0"/>
    <x v="70"/>
    <x v="1"/>
    <s v="HGT0ASVK6RJ"/>
    <m/>
  </r>
  <r>
    <x v="14"/>
    <s v="14"/>
    <x v="0"/>
    <x v="12"/>
    <x v="0"/>
    <x v="70"/>
    <x v="1"/>
    <s v="HGT0A8FNZFK"/>
    <s v="F4:1E:57:11:18:4с"/>
  </r>
  <r>
    <x v="14"/>
    <s v="14"/>
    <x v="0"/>
    <x v="12"/>
    <x v="0"/>
    <x v="70"/>
    <x v="3"/>
    <s v="Sс554F5048"/>
    <m/>
  </r>
  <r>
    <x v="14"/>
    <s v="14"/>
    <x v="0"/>
    <x v="12"/>
    <x v="0"/>
    <x v="70"/>
    <x v="7"/>
    <m/>
    <m/>
  </r>
  <r>
    <x v="14"/>
    <s v="14"/>
    <x v="0"/>
    <x v="12"/>
    <x v="0"/>
    <x v="70"/>
    <x v="4"/>
    <m/>
    <m/>
  </r>
  <r>
    <x v="14"/>
    <s v="14"/>
    <x v="0"/>
    <x v="13"/>
    <x v="2"/>
    <x v="71"/>
    <x v="3"/>
    <s v="Sс552P1961"/>
    <m/>
  </r>
  <r>
    <x v="14"/>
    <s v="14"/>
    <x v="0"/>
    <x v="13"/>
    <x v="2"/>
    <x v="71"/>
    <x v="4"/>
    <m/>
    <m/>
  </r>
  <r>
    <x v="14"/>
    <s v="14"/>
    <x v="0"/>
    <x v="13"/>
    <x v="2"/>
    <x v="71"/>
    <x v="7"/>
    <m/>
    <m/>
  </r>
  <r>
    <x v="14"/>
    <s v="14"/>
    <x v="0"/>
    <x v="13"/>
    <x v="0"/>
    <x v="72"/>
    <x v="2"/>
    <s v="HEQ09990274"/>
    <s v="78:9A:18:07:A9:B1"/>
  </r>
  <r>
    <x v="14"/>
    <s v="14"/>
    <x v="0"/>
    <x v="13"/>
    <x v="0"/>
    <x v="72"/>
    <x v="0"/>
    <s v="DT005566"/>
    <m/>
  </r>
  <r>
    <x v="14"/>
    <s v="14"/>
    <x v="0"/>
    <x v="13"/>
    <x v="0"/>
    <x v="72"/>
    <x v="1"/>
    <s v="HGT0AZF4TXE"/>
    <m/>
  </r>
  <r>
    <x v="14"/>
    <s v="14"/>
    <x v="0"/>
    <x v="13"/>
    <x v="0"/>
    <x v="72"/>
    <x v="1"/>
    <s v="HGT0AMсY91K"/>
    <m/>
  </r>
  <r>
    <x v="14"/>
    <s v="14"/>
    <x v="0"/>
    <x v="13"/>
    <x v="0"/>
    <x v="72"/>
    <x v="3"/>
    <s v="Sс552P1952"/>
    <m/>
  </r>
  <r>
    <x v="14"/>
    <s v="14"/>
    <x v="0"/>
    <x v="13"/>
    <x v="0"/>
    <x v="72"/>
    <x v="7"/>
    <m/>
    <m/>
  </r>
  <r>
    <x v="14"/>
    <s v="14"/>
    <x v="0"/>
    <x v="13"/>
    <x v="0"/>
    <x v="72"/>
    <x v="4"/>
    <m/>
    <m/>
  </r>
  <r>
    <x v="14"/>
    <s v="14"/>
    <x v="0"/>
    <x v="13"/>
    <x v="0"/>
    <x v="73"/>
    <x v="2"/>
    <s v="HEQ09D92JH4"/>
    <s v="78:9A:18:07:87:7с"/>
  </r>
  <r>
    <x v="14"/>
    <s v="14"/>
    <x v="0"/>
    <x v="13"/>
    <x v="0"/>
    <x v="73"/>
    <x v="0"/>
    <s v="DT005453"/>
    <m/>
  </r>
  <r>
    <x v="14"/>
    <s v="14"/>
    <x v="0"/>
    <x v="13"/>
    <x v="0"/>
    <x v="73"/>
    <x v="1"/>
    <s v="HGT0A0Gс2VM"/>
    <s v="F4:1E:57:11:17:66"/>
  </r>
  <r>
    <x v="14"/>
    <s v="14"/>
    <x v="0"/>
    <x v="13"/>
    <x v="0"/>
    <x v="73"/>
    <x v="1"/>
    <s v="HGT0A8FсPRB"/>
    <m/>
  </r>
  <r>
    <x v="14"/>
    <s v="14"/>
    <x v="0"/>
    <x v="13"/>
    <x v="0"/>
    <x v="73"/>
    <x v="3"/>
    <s v="Sс552P1876"/>
    <m/>
  </r>
  <r>
    <x v="14"/>
    <s v="14"/>
    <x v="0"/>
    <x v="13"/>
    <x v="0"/>
    <x v="73"/>
    <x v="7"/>
    <m/>
    <m/>
  </r>
  <r>
    <x v="14"/>
    <s v="14"/>
    <x v="0"/>
    <x v="13"/>
    <x v="0"/>
    <x v="73"/>
    <x v="4"/>
    <m/>
    <m/>
  </r>
  <r>
    <x v="14"/>
    <s v="14"/>
    <x v="0"/>
    <x v="13"/>
    <x v="0"/>
    <x v="74"/>
    <x v="2"/>
    <s v="HGQ09QсZ28H"/>
    <m/>
  </r>
  <r>
    <x v="14"/>
    <s v="14"/>
    <x v="0"/>
    <x v="13"/>
    <x v="0"/>
    <x v="74"/>
    <x v="0"/>
    <s v="DT005447"/>
    <m/>
  </r>
  <r>
    <x v="14"/>
    <s v="14"/>
    <x v="0"/>
    <x v="13"/>
    <x v="0"/>
    <x v="74"/>
    <x v="1"/>
    <s v="HGT0A6SсJ5N"/>
    <m/>
  </r>
  <r>
    <x v="14"/>
    <s v="14"/>
    <x v="0"/>
    <x v="13"/>
    <x v="0"/>
    <x v="74"/>
    <x v="1"/>
    <s v="HGT0A9MFNHR"/>
    <m/>
  </r>
  <r>
    <x v="14"/>
    <s v="14"/>
    <x v="0"/>
    <x v="13"/>
    <x v="0"/>
    <x v="74"/>
    <x v="3"/>
    <s v="Sс552P2044"/>
    <m/>
  </r>
  <r>
    <x v="14"/>
    <s v="14"/>
    <x v="0"/>
    <x v="13"/>
    <x v="0"/>
    <x v="74"/>
    <x v="7"/>
    <m/>
    <m/>
  </r>
  <r>
    <x v="14"/>
    <s v="14"/>
    <x v="0"/>
    <x v="13"/>
    <x v="0"/>
    <x v="74"/>
    <x v="4"/>
    <m/>
    <m/>
  </r>
  <r>
    <x v="14"/>
    <s v="14"/>
    <x v="0"/>
    <x v="13"/>
    <x v="0"/>
    <x v="75"/>
    <x v="2"/>
    <s v="HEQ099YM534"/>
    <s v="78:9A:18:07:A9:75"/>
  </r>
  <r>
    <x v="14"/>
    <s v="14"/>
    <x v="0"/>
    <x v="13"/>
    <x v="0"/>
    <x v="75"/>
    <x v="0"/>
    <s v="DT005513"/>
    <m/>
  </r>
  <r>
    <x v="14"/>
    <s v="14"/>
    <x v="0"/>
    <x v="13"/>
    <x v="0"/>
    <x v="75"/>
    <x v="1"/>
    <s v="HGT0APSSWH6"/>
    <m/>
  </r>
  <r>
    <x v="14"/>
    <s v="14"/>
    <x v="0"/>
    <x v="13"/>
    <x v="0"/>
    <x v="75"/>
    <x v="1"/>
    <s v="HGT0AMWH2F"/>
    <m/>
  </r>
  <r>
    <x v="14"/>
    <s v="14"/>
    <x v="0"/>
    <x v="13"/>
    <x v="0"/>
    <x v="75"/>
    <x v="3"/>
    <s v="Sс552P1951"/>
    <m/>
  </r>
  <r>
    <x v="14"/>
    <s v="14"/>
    <x v="0"/>
    <x v="13"/>
    <x v="0"/>
    <x v="75"/>
    <x v="7"/>
    <m/>
    <m/>
  </r>
  <r>
    <x v="14"/>
    <s v="14"/>
    <x v="0"/>
    <x v="13"/>
    <x v="0"/>
    <x v="75"/>
    <x v="4"/>
    <m/>
    <m/>
  </r>
  <r>
    <x v="15"/>
    <s v="15"/>
    <x v="0"/>
    <x v="8"/>
    <x v="3"/>
    <x v="38"/>
    <x v="2"/>
    <s v="HH80A6HH5KJ"/>
    <m/>
  </r>
  <r>
    <x v="15"/>
    <s v="15"/>
    <x v="0"/>
    <x v="8"/>
    <x v="3"/>
    <x v="38"/>
    <x v="0"/>
    <s v="DT005265"/>
    <m/>
  </r>
  <r>
    <x v="15"/>
    <s v="15"/>
    <x v="0"/>
    <x v="8"/>
    <x v="3"/>
    <x v="38"/>
    <x v="3"/>
    <s v="Sс554F4466"/>
    <m/>
  </r>
  <r>
    <x v="15"/>
    <s v="15"/>
    <x v="0"/>
    <x v="8"/>
    <x v="3"/>
    <x v="38"/>
    <x v="7"/>
    <m/>
    <m/>
  </r>
  <r>
    <x v="15"/>
    <s v="15"/>
    <x v="0"/>
    <x v="8"/>
    <x v="3"/>
    <x v="38"/>
    <x v="4"/>
    <m/>
    <m/>
  </r>
  <r>
    <x v="15"/>
    <s v="15"/>
    <x v="0"/>
    <x v="8"/>
    <x v="3"/>
    <x v="38"/>
    <x v="1"/>
    <s v="HH40AFTFYYM"/>
    <m/>
  </r>
  <r>
    <x v="15"/>
    <s v="15"/>
    <x v="0"/>
    <x v="10"/>
    <x v="5"/>
    <x v="76"/>
    <x v="2"/>
    <s v="HEQ0944GY78"/>
    <s v="78:9A:18:07:A9:7F"/>
  </r>
  <r>
    <x v="15"/>
    <s v="15"/>
    <x v="0"/>
    <x v="10"/>
    <x v="5"/>
    <x v="76"/>
    <x v="0"/>
    <s v="DT005506"/>
    <s v="F4:1E:57:11:17:E0"/>
  </r>
  <r>
    <x v="15"/>
    <s v="15"/>
    <x v="0"/>
    <x v="10"/>
    <x v="5"/>
    <x v="76"/>
    <x v="1"/>
    <s v="HGT0A0XA5ED"/>
    <s v="F4:1E:57:11:17:E0"/>
  </r>
  <r>
    <x v="15"/>
    <s v="15"/>
    <x v="0"/>
    <x v="10"/>
    <x v="5"/>
    <x v="76"/>
    <x v="1"/>
    <s v="HGT0AKM3AсZ"/>
    <m/>
  </r>
  <r>
    <x v="15"/>
    <s v="15"/>
    <x v="0"/>
    <x v="10"/>
    <x v="5"/>
    <x v="76"/>
    <x v="3"/>
    <s v="Sс552P1938"/>
    <m/>
  </r>
  <r>
    <x v="15"/>
    <s v="15"/>
    <x v="0"/>
    <x v="10"/>
    <x v="5"/>
    <x v="76"/>
    <x v="4"/>
    <m/>
    <m/>
  </r>
  <r>
    <x v="15"/>
    <s v="15"/>
    <x v="0"/>
    <x v="10"/>
    <x v="5"/>
    <x v="76"/>
    <x v="7"/>
    <m/>
    <m/>
  </r>
  <r>
    <x v="15"/>
    <s v="15"/>
    <x v="0"/>
    <x v="10"/>
    <x v="0"/>
    <x v="77"/>
    <x v="2"/>
    <s v="HEQ09AJYсVG"/>
    <s v="78:9A:18:07:AA:06"/>
  </r>
  <r>
    <x v="15"/>
    <s v="15"/>
    <x v="0"/>
    <x v="10"/>
    <x v="0"/>
    <x v="77"/>
    <x v="0"/>
    <s v="DT005561"/>
    <m/>
  </r>
  <r>
    <x v="15"/>
    <s v="15"/>
    <x v="0"/>
    <x v="10"/>
    <x v="0"/>
    <x v="77"/>
    <x v="1"/>
    <s v="HGT0ATP5GPJ"/>
    <m/>
  </r>
  <r>
    <x v="15"/>
    <s v="15"/>
    <x v="0"/>
    <x v="10"/>
    <x v="0"/>
    <x v="77"/>
    <x v="1"/>
    <s v="HGT0APQH817"/>
    <m/>
  </r>
  <r>
    <x v="15"/>
    <s v="15"/>
    <x v="0"/>
    <x v="10"/>
    <x v="0"/>
    <x v="77"/>
    <x v="3"/>
    <s v="Sс552P1940"/>
    <m/>
  </r>
  <r>
    <x v="15"/>
    <s v="15"/>
    <x v="0"/>
    <x v="10"/>
    <x v="0"/>
    <x v="77"/>
    <x v="7"/>
    <m/>
    <m/>
  </r>
  <r>
    <x v="15"/>
    <s v="15"/>
    <x v="0"/>
    <x v="10"/>
    <x v="0"/>
    <x v="77"/>
    <x v="4"/>
    <m/>
    <m/>
  </r>
  <r>
    <x v="15"/>
    <s v="15"/>
    <x v="0"/>
    <x v="10"/>
    <x v="0"/>
    <x v="78"/>
    <x v="2"/>
    <s v="HEQ097GKRFJ"/>
    <s v="78:9A:18:07:A9:98"/>
  </r>
  <r>
    <x v="15"/>
    <s v="15"/>
    <x v="0"/>
    <x v="10"/>
    <x v="0"/>
    <x v="78"/>
    <x v="0"/>
    <s v="DT005577"/>
    <m/>
  </r>
  <r>
    <x v="15"/>
    <s v="15"/>
    <x v="0"/>
    <x v="10"/>
    <x v="0"/>
    <x v="78"/>
    <x v="1"/>
    <s v="HGT0ABEYQEс"/>
    <m/>
  </r>
  <r>
    <x v="15"/>
    <s v="15"/>
    <x v="0"/>
    <x v="10"/>
    <x v="0"/>
    <x v="78"/>
    <x v="1"/>
    <s v="HGT0ATYсYQW"/>
    <m/>
  </r>
  <r>
    <x v="15"/>
    <s v="15"/>
    <x v="0"/>
    <x v="10"/>
    <x v="0"/>
    <x v="78"/>
    <x v="3"/>
    <s v="Sс552P1955"/>
    <m/>
  </r>
  <r>
    <x v="15"/>
    <s v="15"/>
    <x v="0"/>
    <x v="10"/>
    <x v="0"/>
    <x v="78"/>
    <x v="7"/>
    <m/>
    <m/>
  </r>
  <r>
    <x v="15"/>
    <s v="15"/>
    <x v="0"/>
    <x v="10"/>
    <x v="0"/>
    <x v="78"/>
    <x v="4"/>
    <m/>
    <m/>
  </r>
  <r>
    <x v="15"/>
    <s v="15"/>
    <x v="0"/>
    <x v="10"/>
    <x v="0"/>
    <x v="79"/>
    <x v="2"/>
    <s v="HEQ09878RJс"/>
    <s v="78:9A:18:07:9E:7D"/>
  </r>
  <r>
    <x v="15"/>
    <s v="15"/>
    <x v="0"/>
    <x v="10"/>
    <x v="0"/>
    <x v="79"/>
    <x v="0"/>
    <s v="DT005270"/>
    <m/>
  </r>
  <r>
    <x v="15"/>
    <s v="15"/>
    <x v="0"/>
    <x v="10"/>
    <x v="0"/>
    <x v="79"/>
    <x v="1"/>
    <s v="HGT0A1615F2"/>
    <m/>
  </r>
  <r>
    <x v="15"/>
    <s v="15"/>
    <x v="0"/>
    <x v="10"/>
    <x v="0"/>
    <x v="79"/>
    <x v="1"/>
    <s v="HGT0AFMQ0BP"/>
    <s v="F4:1E:57:11:26:3с"/>
  </r>
  <r>
    <x v="15"/>
    <s v="15"/>
    <x v="0"/>
    <x v="10"/>
    <x v="0"/>
    <x v="79"/>
    <x v="3"/>
    <s v="Sс552P1957"/>
    <m/>
  </r>
  <r>
    <x v="15"/>
    <s v="15"/>
    <x v="0"/>
    <x v="10"/>
    <x v="0"/>
    <x v="79"/>
    <x v="7"/>
    <m/>
    <m/>
  </r>
  <r>
    <x v="15"/>
    <s v="15"/>
    <x v="0"/>
    <x v="10"/>
    <x v="0"/>
    <x v="79"/>
    <x v="4"/>
    <m/>
    <m/>
  </r>
  <r>
    <x v="15"/>
    <s v="15"/>
    <x v="0"/>
    <x v="10"/>
    <x v="0"/>
    <x v="80"/>
    <x v="2"/>
    <s v="HEQ097XWFQZ"/>
    <s v="78:9A:18:07:A4:BB"/>
  </r>
  <r>
    <x v="15"/>
    <s v="15"/>
    <x v="0"/>
    <x v="10"/>
    <x v="0"/>
    <x v="80"/>
    <x v="0"/>
    <s v="DT005664"/>
    <m/>
  </r>
  <r>
    <x v="15"/>
    <s v="15"/>
    <x v="0"/>
    <x v="10"/>
    <x v="0"/>
    <x v="80"/>
    <x v="1"/>
    <s v="HGT0AсYQQ7B"/>
    <m/>
  </r>
  <r>
    <x v="15"/>
    <s v="15"/>
    <x v="0"/>
    <x v="10"/>
    <x v="0"/>
    <x v="80"/>
    <x v="1"/>
    <s v="HGT0AV4SGQW"/>
    <m/>
  </r>
  <r>
    <x v="15"/>
    <s v="15"/>
    <x v="0"/>
    <x v="10"/>
    <x v="0"/>
    <x v="80"/>
    <x v="3"/>
    <s v="Sс552P1937"/>
    <m/>
  </r>
  <r>
    <x v="15"/>
    <s v="15"/>
    <x v="0"/>
    <x v="10"/>
    <x v="0"/>
    <x v="80"/>
    <x v="7"/>
    <m/>
    <m/>
  </r>
  <r>
    <x v="15"/>
    <s v="15"/>
    <x v="0"/>
    <x v="10"/>
    <x v="0"/>
    <x v="80"/>
    <x v="4"/>
    <m/>
    <m/>
  </r>
  <r>
    <x v="16"/>
    <s v="16"/>
    <x v="0"/>
    <x v="14"/>
    <x v="5"/>
    <x v="81"/>
    <x v="2"/>
    <s v="HEQ09AHGс17"/>
    <s v="78:9A:18:07:A5:38"/>
  </r>
  <r>
    <x v="16"/>
    <s v="16"/>
    <x v="0"/>
    <x v="14"/>
    <x v="5"/>
    <x v="81"/>
    <x v="0"/>
    <s v="DT005458"/>
    <m/>
  </r>
  <r>
    <x v="16"/>
    <s v="16"/>
    <x v="0"/>
    <x v="14"/>
    <x v="5"/>
    <x v="81"/>
    <x v="1"/>
    <s v="HGT0A8614Tс"/>
    <m/>
  </r>
  <r>
    <x v="16"/>
    <s v="16"/>
    <x v="0"/>
    <x v="14"/>
    <x v="5"/>
    <x v="81"/>
    <x v="1"/>
    <s v="HGT0A2RSEYE"/>
    <m/>
  </r>
  <r>
    <x v="16"/>
    <s v="16"/>
    <x v="0"/>
    <x v="14"/>
    <x v="5"/>
    <x v="81"/>
    <x v="3"/>
    <s v="Sс552P1954"/>
    <m/>
  </r>
  <r>
    <x v="16"/>
    <s v="16"/>
    <x v="0"/>
    <x v="14"/>
    <x v="5"/>
    <x v="81"/>
    <x v="4"/>
    <m/>
    <m/>
  </r>
  <r>
    <x v="16"/>
    <s v="16"/>
    <x v="0"/>
    <x v="14"/>
    <x v="5"/>
    <x v="81"/>
    <x v="7"/>
    <m/>
    <m/>
  </r>
  <r>
    <x v="16"/>
    <s v="16"/>
    <x v="0"/>
    <x v="14"/>
    <x v="3"/>
    <x v="82"/>
    <x v="2"/>
    <s v="HHJ0A71Z6сB"/>
    <s v="F4:1E:57:A6:8A:E7"/>
  </r>
  <r>
    <x v="16"/>
    <s v="16"/>
    <x v="0"/>
    <x v="14"/>
    <x v="3"/>
    <x v="82"/>
    <x v="0"/>
    <s v="DT005452"/>
    <m/>
  </r>
  <r>
    <x v="16"/>
    <s v="16"/>
    <x v="0"/>
    <x v="14"/>
    <x v="3"/>
    <x v="82"/>
    <x v="1"/>
    <s v="HGT0A791M8W"/>
    <m/>
  </r>
  <r>
    <x v="16"/>
    <s v="16"/>
    <x v="0"/>
    <x v="14"/>
    <x v="3"/>
    <x v="82"/>
    <x v="3"/>
    <s v="Sс552P1960"/>
    <m/>
  </r>
  <r>
    <x v="16"/>
    <s v="16"/>
    <x v="0"/>
    <x v="14"/>
    <x v="3"/>
    <x v="82"/>
    <x v="7"/>
    <m/>
    <m/>
  </r>
  <r>
    <x v="16"/>
    <s v="16"/>
    <x v="0"/>
    <x v="14"/>
    <x v="3"/>
    <x v="82"/>
    <x v="4"/>
    <m/>
    <m/>
  </r>
  <r>
    <x v="16"/>
    <s v="16"/>
    <x v="0"/>
    <x v="14"/>
    <x v="3"/>
    <x v="83"/>
    <x v="2"/>
    <s v="HEQ09889VDY"/>
    <s v="78:9A:18:07:AA:24"/>
  </r>
  <r>
    <x v="16"/>
    <s v="16"/>
    <x v="0"/>
    <x v="14"/>
    <x v="3"/>
    <x v="83"/>
    <x v="0"/>
    <s v="DT005567"/>
    <m/>
  </r>
  <r>
    <x v="16"/>
    <s v="16"/>
    <x v="0"/>
    <x v="14"/>
    <x v="3"/>
    <x v="83"/>
    <x v="1"/>
    <s v="HGT0AсR2ND1"/>
    <m/>
  </r>
  <r>
    <x v="16"/>
    <s v="16"/>
    <x v="0"/>
    <x v="14"/>
    <x v="3"/>
    <x v="83"/>
    <x v="3"/>
    <s v="Sс552P1936"/>
    <m/>
  </r>
  <r>
    <x v="16"/>
    <s v="16"/>
    <x v="0"/>
    <x v="14"/>
    <x v="3"/>
    <x v="83"/>
    <x v="7"/>
    <m/>
    <m/>
  </r>
  <r>
    <x v="16"/>
    <s v="16"/>
    <x v="0"/>
    <x v="14"/>
    <x v="3"/>
    <x v="83"/>
    <x v="4"/>
    <m/>
    <m/>
  </r>
  <r>
    <x v="16"/>
    <s v="16"/>
    <x v="0"/>
    <x v="14"/>
    <x v="3"/>
    <x v="84"/>
    <x v="2"/>
    <s v="HEQ09сAVNMX"/>
    <s v="78:9A:18:07:A3:0A"/>
  </r>
  <r>
    <x v="16"/>
    <s v="16"/>
    <x v="0"/>
    <x v="14"/>
    <x v="3"/>
    <x v="84"/>
    <x v="0"/>
    <s v="DT005349"/>
    <m/>
  </r>
  <r>
    <x v="16"/>
    <s v="16"/>
    <x v="0"/>
    <x v="14"/>
    <x v="3"/>
    <x v="84"/>
    <x v="1"/>
    <s v="HGT0A785MZE"/>
    <m/>
  </r>
  <r>
    <x v="16"/>
    <s v="16"/>
    <x v="0"/>
    <x v="14"/>
    <x v="3"/>
    <x v="84"/>
    <x v="3"/>
    <s v="Sс552P1956"/>
    <m/>
  </r>
  <r>
    <x v="16"/>
    <s v="16"/>
    <x v="0"/>
    <x v="14"/>
    <x v="3"/>
    <x v="84"/>
    <x v="7"/>
    <m/>
    <m/>
  </r>
  <r>
    <x v="16"/>
    <s v="16"/>
    <x v="0"/>
    <x v="14"/>
    <x v="3"/>
    <x v="84"/>
    <x v="4"/>
    <m/>
    <m/>
  </r>
  <r>
    <x v="16"/>
    <s v="16"/>
    <x v="0"/>
    <x v="14"/>
    <x v="3"/>
    <x v="85"/>
    <x v="2"/>
    <s v="HEQ09777ZBJ"/>
    <s v="78:9A:18:07:A9:5с"/>
  </r>
  <r>
    <x v="16"/>
    <s v="16"/>
    <x v="0"/>
    <x v="14"/>
    <x v="3"/>
    <x v="85"/>
    <x v="0"/>
    <s v="DT005569"/>
    <m/>
  </r>
  <r>
    <x v="16"/>
    <s v="16"/>
    <x v="0"/>
    <x v="14"/>
    <x v="3"/>
    <x v="85"/>
    <x v="1"/>
    <s v="HGT0ADWRANB"/>
    <m/>
  </r>
  <r>
    <x v="16"/>
    <s v="16"/>
    <x v="0"/>
    <x v="14"/>
    <x v="3"/>
    <x v="85"/>
    <x v="3"/>
    <s v="Sс3B215737"/>
    <m/>
  </r>
  <r>
    <x v="16"/>
    <s v="16"/>
    <x v="0"/>
    <x v="14"/>
    <x v="3"/>
    <x v="85"/>
    <x v="7"/>
    <m/>
    <m/>
  </r>
  <r>
    <x v="16"/>
    <s v="16"/>
    <x v="0"/>
    <x v="14"/>
    <x v="3"/>
    <x v="85"/>
    <x v="4"/>
    <m/>
    <m/>
  </r>
  <r>
    <x v="16"/>
    <s v="16"/>
    <x v="0"/>
    <x v="14"/>
    <x v="3"/>
    <x v="86"/>
    <x v="2"/>
    <s v="HEQ0980VDсK"/>
    <s v="78:9A:18:07:A7:36"/>
  </r>
  <r>
    <x v="16"/>
    <s v="16"/>
    <x v="0"/>
    <x v="14"/>
    <x v="3"/>
    <x v="86"/>
    <x v="0"/>
    <s v="DT005450"/>
    <m/>
  </r>
  <r>
    <x v="16"/>
    <s v="16"/>
    <x v="0"/>
    <x v="14"/>
    <x v="3"/>
    <x v="86"/>
    <x v="1"/>
    <s v="HGT0A46E727"/>
    <m/>
  </r>
  <r>
    <x v="16"/>
    <s v="16"/>
    <x v="0"/>
    <x v="14"/>
    <x v="3"/>
    <x v="86"/>
    <x v="3"/>
    <s v="Sс552P1964"/>
    <m/>
  </r>
  <r>
    <x v="16"/>
    <s v="16"/>
    <x v="0"/>
    <x v="14"/>
    <x v="3"/>
    <x v="86"/>
    <x v="7"/>
    <m/>
    <m/>
  </r>
  <r>
    <x v="16"/>
    <s v="16"/>
    <x v="0"/>
    <x v="14"/>
    <x v="3"/>
    <x v="86"/>
    <x v="4"/>
    <m/>
    <m/>
  </r>
  <r>
    <x v="17"/>
    <s v="17"/>
    <x v="0"/>
    <x v="9"/>
    <x v="3"/>
    <x v="87"/>
    <x v="2"/>
    <s v="HHJ0AD1WE60"/>
    <m/>
  </r>
  <r>
    <x v="17"/>
    <s v="17"/>
    <x v="0"/>
    <x v="9"/>
    <x v="3"/>
    <x v="87"/>
    <x v="0"/>
    <s v="DT005291"/>
    <m/>
  </r>
  <r>
    <x v="17"/>
    <s v="17"/>
    <x v="0"/>
    <x v="9"/>
    <x v="3"/>
    <x v="87"/>
    <x v="1"/>
    <s v="HGN09JKZH0J"/>
    <m/>
  </r>
  <r>
    <x v="17"/>
    <s v="17"/>
    <x v="0"/>
    <x v="9"/>
    <x v="3"/>
    <x v="87"/>
    <x v="3"/>
    <s v="Sс552P1947"/>
    <m/>
  </r>
  <r>
    <x v="17"/>
    <s v="17"/>
    <x v="0"/>
    <x v="9"/>
    <x v="3"/>
    <x v="87"/>
    <x v="7"/>
    <m/>
    <m/>
  </r>
  <r>
    <x v="17"/>
    <s v="17"/>
    <x v="0"/>
    <x v="9"/>
    <x v="3"/>
    <x v="87"/>
    <x v="4"/>
    <m/>
    <m/>
  </r>
  <r>
    <x v="17"/>
    <s v="17"/>
    <x v="0"/>
    <x v="9"/>
    <x v="3"/>
    <x v="88"/>
    <x v="2"/>
    <s v="HHJ0A2Z0JJ5"/>
    <m/>
  </r>
  <r>
    <x v="17"/>
    <s v="17"/>
    <x v="0"/>
    <x v="9"/>
    <x v="3"/>
    <x v="88"/>
    <x v="0"/>
    <s v="DT005560"/>
    <m/>
  </r>
  <r>
    <x v="17"/>
    <s v="17"/>
    <x v="0"/>
    <x v="9"/>
    <x v="3"/>
    <x v="88"/>
    <x v="1"/>
    <s v="HH50Aс2VA7Q"/>
    <m/>
  </r>
  <r>
    <x v="17"/>
    <s v="17"/>
    <x v="0"/>
    <x v="9"/>
    <x v="3"/>
    <x v="88"/>
    <x v="3"/>
    <s v="Sс552P1941"/>
    <m/>
  </r>
  <r>
    <x v="17"/>
    <s v="17"/>
    <x v="0"/>
    <x v="9"/>
    <x v="3"/>
    <x v="88"/>
    <x v="7"/>
    <m/>
    <m/>
  </r>
  <r>
    <x v="17"/>
    <s v="17"/>
    <x v="0"/>
    <x v="9"/>
    <x v="3"/>
    <x v="88"/>
    <x v="4"/>
    <m/>
    <m/>
  </r>
  <r>
    <x v="17"/>
    <s v="17"/>
    <x v="0"/>
    <x v="9"/>
    <x v="3"/>
    <x v="89"/>
    <x v="2"/>
    <s v="HHJ0A3VA5TN"/>
    <m/>
  </r>
  <r>
    <x v="17"/>
    <s v="17"/>
    <x v="0"/>
    <x v="9"/>
    <x v="3"/>
    <x v="89"/>
    <x v="0"/>
    <s v="DT005358"/>
    <m/>
  </r>
  <r>
    <x v="17"/>
    <s v="17"/>
    <x v="0"/>
    <x v="9"/>
    <x v="3"/>
    <x v="89"/>
    <x v="1"/>
    <s v="HGN09JQ3MA5"/>
    <m/>
  </r>
  <r>
    <x v="17"/>
    <s v="17"/>
    <x v="0"/>
    <x v="9"/>
    <x v="3"/>
    <x v="89"/>
    <x v="3"/>
    <s v="Sс552P1334"/>
    <m/>
  </r>
  <r>
    <x v="17"/>
    <s v="17"/>
    <x v="0"/>
    <x v="9"/>
    <x v="3"/>
    <x v="89"/>
    <x v="7"/>
    <m/>
    <m/>
  </r>
  <r>
    <x v="17"/>
    <s v="17"/>
    <x v="0"/>
    <x v="9"/>
    <x v="3"/>
    <x v="89"/>
    <x v="4"/>
    <m/>
    <m/>
  </r>
  <r>
    <x v="17"/>
    <s v="17"/>
    <x v="0"/>
    <x v="9"/>
    <x v="3"/>
    <x v="90"/>
    <x v="2"/>
    <s v="HHJ0AA87TVW"/>
    <m/>
  </r>
  <r>
    <x v="17"/>
    <s v="17"/>
    <x v="0"/>
    <x v="9"/>
    <x v="3"/>
    <x v="90"/>
    <x v="0"/>
    <s v="DT005357"/>
    <m/>
  </r>
  <r>
    <x v="17"/>
    <s v="17"/>
    <x v="0"/>
    <x v="9"/>
    <x v="3"/>
    <x v="90"/>
    <x v="1"/>
    <s v="HH50AB20G1Q"/>
    <m/>
  </r>
  <r>
    <x v="17"/>
    <s v="17"/>
    <x v="0"/>
    <x v="9"/>
    <x v="3"/>
    <x v="90"/>
    <x v="1"/>
    <s v="HF9098BT117"/>
    <m/>
  </r>
  <r>
    <x v="17"/>
    <s v="17"/>
    <x v="0"/>
    <x v="9"/>
    <x v="3"/>
    <x v="90"/>
    <x v="3"/>
    <s v="Sс552P1333"/>
    <m/>
  </r>
  <r>
    <x v="17"/>
    <s v="17"/>
    <x v="0"/>
    <x v="9"/>
    <x v="3"/>
    <x v="90"/>
    <x v="7"/>
    <m/>
    <m/>
  </r>
  <r>
    <x v="17"/>
    <s v="17"/>
    <x v="0"/>
    <x v="9"/>
    <x v="3"/>
    <x v="90"/>
    <x v="4"/>
    <m/>
    <m/>
  </r>
  <r>
    <x v="17"/>
    <s v="17"/>
    <x v="0"/>
    <x v="9"/>
    <x v="3"/>
    <x v="91"/>
    <x v="2"/>
    <s v="HHJ0A3SSKRG"/>
    <m/>
  </r>
  <r>
    <x v="17"/>
    <s v="17"/>
    <x v="0"/>
    <x v="9"/>
    <x v="3"/>
    <x v="91"/>
    <x v="0"/>
    <s v="DT005297"/>
    <m/>
  </r>
  <r>
    <x v="17"/>
    <s v="17"/>
    <x v="0"/>
    <x v="9"/>
    <x v="3"/>
    <x v="91"/>
    <x v="1"/>
    <s v="HH50A2TсGRK"/>
    <m/>
  </r>
  <r>
    <x v="17"/>
    <s v="17"/>
    <x v="0"/>
    <x v="9"/>
    <x v="3"/>
    <x v="91"/>
    <x v="3"/>
    <s v="Sс552P1949"/>
    <m/>
  </r>
  <r>
    <x v="17"/>
    <s v="17"/>
    <x v="0"/>
    <x v="9"/>
    <x v="3"/>
    <x v="91"/>
    <x v="7"/>
    <m/>
    <m/>
  </r>
  <r>
    <x v="17"/>
    <s v="17"/>
    <x v="0"/>
    <x v="9"/>
    <x v="3"/>
    <x v="91"/>
    <x v="4"/>
    <m/>
    <m/>
  </r>
  <r>
    <x v="17"/>
    <s v="17"/>
    <x v="0"/>
    <x v="9"/>
    <x v="3"/>
    <x v="92"/>
    <x v="2"/>
    <s v="HHJ0A30X91E"/>
    <m/>
  </r>
  <r>
    <x v="17"/>
    <s v="17"/>
    <x v="0"/>
    <x v="9"/>
    <x v="3"/>
    <x v="92"/>
    <x v="0"/>
    <s v="DT005145"/>
    <m/>
  </r>
  <r>
    <x v="17"/>
    <s v="17"/>
    <x v="0"/>
    <x v="9"/>
    <x v="3"/>
    <x v="92"/>
    <x v="1"/>
    <s v="HH40A9HJM8R"/>
    <m/>
  </r>
  <r>
    <x v="17"/>
    <s v="17"/>
    <x v="0"/>
    <x v="9"/>
    <x v="3"/>
    <x v="92"/>
    <x v="3"/>
    <s v="Sс552P1331"/>
    <m/>
  </r>
  <r>
    <x v="17"/>
    <s v="17"/>
    <x v="0"/>
    <x v="9"/>
    <x v="3"/>
    <x v="92"/>
    <x v="7"/>
    <m/>
    <m/>
  </r>
  <r>
    <x v="17"/>
    <s v="17"/>
    <x v="0"/>
    <x v="9"/>
    <x v="3"/>
    <x v="92"/>
    <x v="4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  <r>
    <x v="18"/>
    <m/>
    <x v="3"/>
    <x v="15"/>
    <x v="6"/>
    <x v="93"/>
    <x v="8"/>
    <m/>
    <m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5:S22" firstHeaderRow="1" firstDataRow="2" firstDataCol="1" rowPageCount="2" colPageCount="1"/>
  <pivotFields count="9">
    <pivotField axis="axisCol" multipleItemSelectionAllowed="1" showAll="0">
      <items count="20">
        <item x="0"/>
        <item x="2"/>
        <item x="4"/>
        <item x="6"/>
        <item x="8"/>
        <item x="9"/>
        <item x="10"/>
        <item x="11"/>
        <item x="12"/>
        <item x="13"/>
        <item x="7"/>
        <item x="1"/>
        <item x="5"/>
        <item x="3"/>
        <item x="14"/>
        <item x="15"/>
        <item x="16"/>
        <item h="1" x="18"/>
        <item x="17"/>
        <item t="default"/>
      </items>
    </pivotField>
    <pivotField showAll="0"/>
    <pivotField axis="axisPage" multipleItemSelectionAllowed="1" showAll="0">
      <items count="5">
        <item h="1" x="2"/>
        <item x="0"/>
        <item h="1" x="1"/>
        <item h="1" x="3"/>
        <item t="default"/>
      </items>
    </pivotField>
    <pivotField axis="axisRow" showAll="0">
      <items count="17">
        <item sd="0" x="9"/>
        <item sd="0" x="1"/>
        <item sd="0" x="12"/>
        <item sd="0" x="13"/>
        <item sd="0" x="10"/>
        <item sd="0" x="11"/>
        <item sd="0" x="5"/>
        <item sd="0" x="3"/>
        <item sd="0" x="7"/>
        <item sd="0" x="0"/>
        <item sd="0" x="4"/>
        <item sd="0" x="6"/>
        <item sd="0" x="2"/>
        <item sd="0" x="8"/>
        <item sd="0" x="14"/>
        <item h="1" sd="0" x="15"/>
        <item t="default"/>
      </items>
    </pivotField>
    <pivotField axis="axisPage" multipleItemSelectionAllowed="1" showAll="0">
      <items count="8">
        <item x="4"/>
        <item x="0"/>
        <item x="3"/>
        <item x="2"/>
        <item x="5"/>
        <item x="1"/>
        <item h="1" x="6"/>
        <item t="default"/>
      </items>
    </pivotField>
    <pivotField axis="axisRow" showAll="0">
      <items count="95">
        <item x="9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dataField="1" showAll="0" sortType="ascending">
      <items count="10">
        <item x="3"/>
        <item x="0"/>
        <item x="2"/>
        <item x="5"/>
        <item x="6"/>
        <item x="1"/>
        <item h="1" x="8"/>
        <item x="4"/>
        <item x="7"/>
        <item t="default"/>
      </items>
    </pivotField>
    <pivotField showAll="0"/>
    <pivotField showAll="0"/>
  </pivotFields>
  <rowFields count="2">
    <field x="3"/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 t="grand">
      <x/>
    </i>
  </colItems>
  <pageFields count="2">
    <pageField fld="2" hier="-1"/>
    <pageField fld="4" hier="-1"/>
  </pageFields>
  <dataFields count="1">
    <dataField name="Count of Оборудование" fld="6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Journal" ref="A1:J1006">
  <autoFilter ref="A1:J1006">
    <filterColumn colId="1"/>
  </autoFilter>
  <sortState ref="B1:B1006">
    <sortCondition descending="0" ref="B1:B1006"/>
  </sortState>
  <tableColumns count="10">
    <tableColumn id="1" name="Дата выполнения работ" totalsRowLabel="Summary"/>
    <tableColumn id="2" name="Заявка"/>
    <tableColumn id="3" name="Тип работ"/>
    <tableColumn id="4" name="Номер поезда"/>
    <tableColumn id="5" name="Тип вагона"/>
    <tableColumn id="6" name="Номер вагона"/>
    <tableColumn id="7" name="Оборудование"/>
    <tableColumn id="8" name="S/N оборудования"/>
    <tableColumn id="9" name="MAС адрес"/>
    <tableColumn id="10" name="МАС2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SN_MAC" ref="$A$1:$B$252">
  <autoFilter ref="$A$1:$B$252"/>
  <tableColumns count="2">
    <tableColumn id="1" name="SN"/>
    <tableColumn id="2" name="MAC"/>
  </tableColumns>
  <tableStyleInfo name="TableStyleLight14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9" activeCellId="0" sqref="B29"/>
    </sheetView>
  </sheetViews>
  <sheetFormatPr baseColWidth="10" defaultRowHeight="16.5"/>
  <cols>
    <col customWidth="1" min="1" max="1" width="14.1640625"/>
    <col customWidth="1" min="2" max="2" style="1" width="27.5"/>
    <col customWidth="1" min="3" max="3" width="46.83203125"/>
    <col customWidth="1" min="4" max="4" width="14.6640625"/>
  </cols>
  <sheetData>
    <row r="1" ht="28" customHeight="1">
      <c r="A1" s="2" t="s">
        <v>0</v>
      </c>
      <c r="B1" s="3" t="s">
        <v>1</v>
      </c>
      <c r="C1" s="2" t="s">
        <v>2</v>
      </c>
      <c r="D1" s="2" t="s">
        <v>3</v>
      </c>
    </row>
    <row r="2">
      <c r="A2" t="s">
        <v>4</v>
      </c>
      <c r="B2" s="1" t="s">
        <v>5</v>
      </c>
      <c r="C2" t="s">
        <v>6</v>
      </c>
    </row>
    <row r="3">
      <c r="B3" s="1" t="s">
        <v>7</v>
      </c>
      <c r="C3" t="s">
        <v>6</v>
      </c>
    </row>
    <row r="4">
      <c r="B4" s="1" t="s">
        <v>8</v>
      </c>
      <c r="C4" t="s">
        <v>9</v>
      </c>
    </row>
    <row r="5">
      <c r="B5" s="1" t="s">
        <v>10</v>
      </c>
      <c r="C5" t="s">
        <v>11</v>
      </c>
    </row>
    <row r="6">
      <c r="C6" t="s">
        <v>12</v>
      </c>
    </row>
    <row r="7">
      <c r="B7" s="1" t="s">
        <v>13</v>
      </c>
      <c r="C7" t="s">
        <v>14</v>
      </c>
      <c r="D7" t="s">
        <v>15</v>
      </c>
    </row>
    <row r="8">
      <c r="B8" s="1" t="s">
        <v>16</v>
      </c>
      <c r="C8" t="s">
        <v>17</v>
      </c>
      <c r="D8" t="s">
        <v>18</v>
      </c>
    </row>
    <row r="9">
      <c r="B9" s="1" t="s">
        <v>16</v>
      </c>
      <c r="C9" t="s">
        <v>14</v>
      </c>
      <c r="D9" t="s">
        <v>18</v>
      </c>
    </row>
    <row r="10">
      <c r="B10" s="1" t="s">
        <v>16</v>
      </c>
      <c r="C10" t="s">
        <v>19</v>
      </c>
      <c r="D10" t="s">
        <v>18</v>
      </c>
    </row>
    <row r="13">
      <c r="A13" t="s">
        <v>20</v>
      </c>
      <c r="B13" s="1" t="s">
        <v>10</v>
      </c>
      <c r="C13" t="s">
        <v>11</v>
      </c>
    </row>
    <row r="14">
      <c r="C14" t="s">
        <v>21</v>
      </c>
    </row>
    <row r="15">
      <c r="B15" s="1" t="s">
        <v>22</v>
      </c>
      <c r="C15" t="s">
        <v>23</v>
      </c>
      <c r="D15" t="s">
        <v>15</v>
      </c>
    </row>
    <row r="16">
      <c r="B16" s="1" t="s">
        <v>22</v>
      </c>
      <c r="C16" t="s">
        <v>24</v>
      </c>
      <c r="D16" t="s">
        <v>15</v>
      </c>
    </row>
    <row r="17">
      <c r="B17" s="1" t="s">
        <v>22</v>
      </c>
      <c r="C17" t="s">
        <v>17</v>
      </c>
      <c r="D17" t="s">
        <v>15</v>
      </c>
    </row>
    <row r="22">
      <c r="A22" t="s">
        <v>25</v>
      </c>
      <c r="B22" s="1" t="s">
        <v>10</v>
      </c>
      <c r="C22" t="s">
        <v>11</v>
      </c>
    </row>
    <row r="31">
      <c r="A31" t="s">
        <v>26</v>
      </c>
      <c r="B31" s="1" t="s">
        <v>10</v>
      </c>
      <c r="C31" t="s">
        <v>11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-0.499984740745262"/>
    <outlinePr applyStyles="0" summaryBelow="1" summaryRight="1" showOutlineSymbols="1"/>
    <pageSetUpPr autoPageBreaks="1" fitToPage="0"/>
  </sheetPr>
  <sheetViews>
    <sheetView topLeftCell="A1" zoomScale="100" workbookViewId="0">
      <pane ySplit="1" topLeftCell="A2" activePane="bottomLeft" state="frozen"/>
      <selection activeCell="G41" activeCellId="0" sqref="G41"/>
    </sheetView>
  </sheetViews>
  <sheetFormatPr defaultRowHeight="16.5"/>
  <cols>
    <col bestFit="1" min="1" max="1" style="5" width="13.25390625"/>
    <col bestFit="1" min="2" max="2" style="5" width="8.00390625"/>
    <col bestFit="1" min="3" max="3" style="5" width="10.00390625"/>
    <col min="4" max="4" style="5" width="9.00390625"/>
    <col bestFit="1" customWidth="1" min="5" max="5" style="5" width="12.0234375"/>
    <col bestFit="1" customWidth="1" min="6" max="6" style="5" width="8.875"/>
    <col customWidth="1" min="7" max="7" style="6" width="29.125"/>
    <col bestFit="1" customWidth="1" min="8" max="8" style="6" width="20.125"/>
    <col bestFit="1" customWidth="1" min="9" max="9" style="6" width="14.50390625"/>
    <col min="10" max="16384" style="4" width="9.00390625"/>
  </cols>
  <sheetData>
    <row r="1" ht="33.75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4" t="s">
        <v>36</v>
      </c>
    </row>
    <row r="2">
      <c r="A2" s="8">
        <v>45845</v>
      </c>
      <c r="B2" s="9" t="s">
        <v>37</v>
      </c>
      <c r="C2" s="9" t="s">
        <v>38</v>
      </c>
      <c r="D2" s="9" t="s">
        <v>39</v>
      </c>
      <c r="E2" s="9" t="s">
        <v>40</v>
      </c>
      <c r="F2" s="9" t="s">
        <v>41</v>
      </c>
      <c r="G2" s="10" t="s">
        <v>42</v>
      </c>
      <c r="H2" s="10" t="s">
        <v>43</v>
      </c>
      <c r="I2" s="10" t="s">
        <v>44</v>
      </c>
    </row>
    <row r="3">
      <c r="A3" s="8">
        <v>45845</v>
      </c>
      <c r="B3" s="9" t="s">
        <v>37</v>
      </c>
      <c r="C3" s="9" t="s">
        <v>38</v>
      </c>
      <c r="D3" s="9" t="s">
        <v>39</v>
      </c>
      <c r="E3" s="9" t="s">
        <v>40</v>
      </c>
      <c r="F3" s="9" t="s">
        <v>41</v>
      </c>
      <c r="G3" s="10" t="s">
        <v>45</v>
      </c>
      <c r="H3" s="10" t="s">
        <v>46</v>
      </c>
      <c r="I3" s="10" t="s">
        <v>44</v>
      </c>
    </row>
    <row r="4">
      <c r="A4" s="8">
        <v>45845</v>
      </c>
      <c r="B4" s="9" t="s">
        <v>37</v>
      </c>
      <c r="C4" s="9" t="s">
        <v>38</v>
      </c>
      <c r="D4" s="9" t="s">
        <v>39</v>
      </c>
      <c r="E4" s="9" t="s">
        <v>40</v>
      </c>
      <c r="F4" s="9" t="s">
        <v>41</v>
      </c>
      <c r="G4" s="10" t="s">
        <v>45</v>
      </c>
      <c r="H4" s="10" t="s">
        <v>47</v>
      </c>
      <c r="I4" s="10" t="s">
        <v>44</v>
      </c>
      <c r="J4" s="4"/>
    </row>
    <row r="5">
      <c r="A5" s="8">
        <v>45845</v>
      </c>
      <c r="B5" s="9" t="s">
        <v>37</v>
      </c>
      <c r="C5" s="9" t="s">
        <v>38</v>
      </c>
      <c r="D5" s="9" t="s">
        <v>39</v>
      </c>
      <c r="E5" s="9" t="s">
        <v>40</v>
      </c>
      <c r="F5" s="9" t="s">
        <v>41</v>
      </c>
      <c r="G5" s="10" t="s">
        <v>48</v>
      </c>
      <c r="H5" s="10" t="s">
        <v>49</v>
      </c>
      <c r="I5" s="10" t="s">
        <v>50</v>
      </c>
    </row>
    <row r="6">
      <c r="A6" s="8">
        <v>45845</v>
      </c>
      <c r="B6" s="9" t="s">
        <v>37</v>
      </c>
      <c r="C6" s="9" t="s">
        <v>38</v>
      </c>
      <c r="D6" s="9" t="s">
        <v>39</v>
      </c>
      <c r="E6" s="9" t="s">
        <v>40</v>
      </c>
      <c r="F6" s="9" t="s">
        <v>41</v>
      </c>
      <c r="G6" s="10" t="s">
        <v>51</v>
      </c>
      <c r="H6" s="10" t="s">
        <v>52</v>
      </c>
      <c r="I6" s="10" t="s">
        <v>44</v>
      </c>
      <c r="J6" s="4"/>
    </row>
    <row r="7">
      <c r="A7" s="8">
        <v>45845</v>
      </c>
      <c r="B7" s="9" t="s">
        <v>37</v>
      </c>
      <c r="C7" s="9" t="s">
        <v>38</v>
      </c>
      <c r="D7" s="9" t="s">
        <v>39</v>
      </c>
      <c r="E7" s="9" t="s">
        <v>40</v>
      </c>
      <c r="F7" s="9" t="s">
        <v>41</v>
      </c>
      <c r="G7" s="10" t="s">
        <v>53</v>
      </c>
      <c r="H7" s="10" t="s">
        <v>44</v>
      </c>
      <c r="I7" s="10" t="s">
        <v>44</v>
      </c>
      <c r="J7" s="4"/>
    </row>
    <row r="8">
      <c r="A8" s="8">
        <v>45845</v>
      </c>
      <c r="B8" s="9" t="s">
        <v>37</v>
      </c>
      <c r="C8" s="9" t="s">
        <v>38</v>
      </c>
      <c r="D8" s="9" t="s">
        <v>39</v>
      </c>
      <c r="E8" s="9" t="s">
        <v>40</v>
      </c>
      <c r="F8" s="9" t="s">
        <v>54</v>
      </c>
      <c r="G8" s="10" t="s">
        <v>42</v>
      </c>
      <c r="H8" s="10" t="s">
        <v>55</v>
      </c>
      <c r="I8" s="10" t="s">
        <v>44</v>
      </c>
      <c r="J8" s="4"/>
    </row>
    <row r="9">
      <c r="A9" s="8">
        <v>45845</v>
      </c>
      <c r="B9" s="9" t="s">
        <v>37</v>
      </c>
      <c r="C9" s="9" t="s">
        <v>38</v>
      </c>
      <c r="D9" s="9" t="s">
        <v>39</v>
      </c>
      <c r="E9" s="9" t="s">
        <v>40</v>
      </c>
      <c r="F9" s="9" t="s">
        <v>54</v>
      </c>
      <c r="G9" s="10" t="s">
        <v>51</v>
      </c>
      <c r="H9" s="10" t="s">
        <v>56</v>
      </c>
      <c r="I9" s="10" t="s">
        <v>44</v>
      </c>
    </row>
    <row r="10">
      <c r="A10" s="8">
        <v>45845</v>
      </c>
      <c r="B10" s="9" t="s">
        <v>37</v>
      </c>
      <c r="C10" s="9" t="s">
        <v>38</v>
      </c>
      <c r="D10" s="9" t="s">
        <v>39</v>
      </c>
      <c r="E10" s="9" t="s">
        <v>40</v>
      </c>
      <c r="F10" s="9" t="s">
        <v>54</v>
      </c>
      <c r="G10" s="10" t="s">
        <v>53</v>
      </c>
      <c r="H10" s="10" t="s">
        <v>44</v>
      </c>
      <c r="I10" s="10" t="s">
        <v>44</v>
      </c>
    </row>
    <row r="11">
      <c r="A11" s="8">
        <v>45845</v>
      </c>
      <c r="B11" s="9" t="s">
        <v>37</v>
      </c>
      <c r="C11" s="9" t="s">
        <v>38</v>
      </c>
      <c r="D11" s="9" t="s">
        <v>39</v>
      </c>
      <c r="E11" s="9" t="s">
        <v>40</v>
      </c>
      <c r="F11" s="9" t="s">
        <v>57</v>
      </c>
      <c r="G11" s="10" t="s">
        <v>51</v>
      </c>
      <c r="H11" s="10" t="s">
        <v>58</v>
      </c>
      <c r="I11" s="10" t="s">
        <v>44</v>
      </c>
      <c r="J11" s="4"/>
    </row>
    <row r="12">
      <c r="A12" s="8">
        <v>45845</v>
      </c>
      <c r="B12" s="9" t="s">
        <v>37</v>
      </c>
      <c r="C12" s="9" t="s">
        <v>38</v>
      </c>
      <c r="D12" s="9" t="s">
        <v>39</v>
      </c>
      <c r="E12" s="9" t="s">
        <v>40</v>
      </c>
      <c r="F12" s="9" t="s">
        <v>57</v>
      </c>
      <c r="G12" s="10" t="s">
        <v>53</v>
      </c>
      <c r="H12" s="10" t="s">
        <v>44</v>
      </c>
      <c r="I12" s="10" t="s">
        <v>44</v>
      </c>
    </row>
    <row r="13">
      <c r="A13" s="8">
        <v>45845</v>
      </c>
      <c r="B13" s="9" t="s">
        <v>37</v>
      </c>
      <c r="C13" s="9" t="s">
        <v>38</v>
      </c>
      <c r="D13" s="9" t="s">
        <v>39</v>
      </c>
      <c r="E13" s="9" t="s">
        <v>40</v>
      </c>
      <c r="F13" s="9" t="s">
        <v>57</v>
      </c>
      <c r="G13" s="10" t="s">
        <v>42</v>
      </c>
      <c r="H13" s="10" t="s">
        <v>59</v>
      </c>
      <c r="I13" s="10" t="s">
        <v>44</v>
      </c>
      <c r="J13" s="4"/>
    </row>
    <row r="14">
      <c r="A14" s="8">
        <v>45845</v>
      </c>
      <c r="B14" s="9" t="s">
        <v>37</v>
      </c>
      <c r="C14" s="9" t="s">
        <v>38</v>
      </c>
      <c r="D14" s="9" t="s">
        <v>39</v>
      </c>
      <c r="E14" s="9" t="s">
        <v>40</v>
      </c>
      <c r="F14" s="9" t="s">
        <v>60</v>
      </c>
      <c r="G14" s="10" t="s">
        <v>42</v>
      </c>
      <c r="H14" s="10" t="s">
        <v>61</v>
      </c>
      <c r="I14" s="10" t="s">
        <v>44</v>
      </c>
      <c r="J14" s="4"/>
    </row>
    <row r="15">
      <c r="A15" s="8">
        <v>45845</v>
      </c>
      <c r="B15" s="9" t="s">
        <v>37</v>
      </c>
      <c r="C15" s="9" t="s">
        <v>38</v>
      </c>
      <c r="D15" s="9" t="s">
        <v>39</v>
      </c>
      <c r="E15" s="9" t="s">
        <v>40</v>
      </c>
      <c r="F15" s="9" t="s">
        <v>60</v>
      </c>
      <c r="G15" s="10" t="s">
        <v>51</v>
      </c>
      <c r="H15" s="10" t="s">
        <v>62</v>
      </c>
      <c r="I15" s="10" t="s">
        <v>44</v>
      </c>
      <c r="J15" s="4"/>
    </row>
    <row r="16">
      <c r="A16" s="8">
        <v>45845</v>
      </c>
      <c r="B16" s="9" t="s">
        <v>37</v>
      </c>
      <c r="C16" s="9" t="s">
        <v>38</v>
      </c>
      <c r="D16" s="9" t="s">
        <v>39</v>
      </c>
      <c r="E16" s="9" t="s">
        <v>40</v>
      </c>
      <c r="F16" s="9" t="s">
        <v>60</v>
      </c>
      <c r="G16" s="10" t="s">
        <v>53</v>
      </c>
      <c r="H16" s="10" t="s">
        <v>44</v>
      </c>
      <c r="I16" s="10" t="s">
        <v>44</v>
      </c>
    </row>
    <row r="17">
      <c r="A17" s="8">
        <v>45845</v>
      </c>
      <c r="B17" s="9" t="s">
        <v>37</v>
      </c>
      <c r="C17" s="9" t="s">
        <v>38</v>
      </c>
      <c r="D17" s="9" t="s">
        <v>39</v>
      </c>
      <c r="E17" s="9" t="s">
        <v>40</v>
      </c>
      <c r="F17" s="9" t="s">
        <v>63</v>
      </c>
      <c r="G17" s="10" t="s">
        <v>42</v>
      </c>
      <c r="H17" s="10" t="s">
        <v>64</v>
      </c>
      <c r="I17" s="10" t="s">
        <v>44</v>
      </c>
      <c r="J17" s="4"/>
    </row>
    <row r="18">
      <c r="A18" s="8">
        <v>45845</v>
      </c>
      <c r="B18" s="9" t="s">
        <v>37</v>
      </c>
      <c r="C18" s="9" t="s">
        <v>38</v>
      </c>
      <c r="D18" s="9" t="s">
        <v>39</v>
      </c>
      <c r="E18" s="9" t="s">
        <v>40</v>
      </c>
      <c r="F18" s="9" t="s">
        <v>63</v>
      </c>
      <c r="G18" s="10" t="s">
        <v>48</v>
      </c>
      <c r="H18" s="10" t="s">
        <v>65</v>
      </c>
      <c r="I18" s="10" t="s">
        <v>66</v>
      </c>
    </row>
    <row r="19">
      <c r="A19" s="8">
        <v>45845</v>
      </c>
      <c r="B19" s="9" t="s">
        <v>37</v>
      </c>
      <c r="C19" s="9" t="s">
        <v>38</v>
      </c>
      <c r="D19" s="9" t="s">
        <v>39</v>
      </c>
      <c r="E19" s="9" t="s">
        <v>40</v>
      </c>
      <c r="F19" s="9" t="s">
        <v>63</v>
      </c>
      <c r="G19" s="10" t="s">
        <v>51</v>
      </c>
      <c r="H19" s="10" t="s">
        <v>67</v>
      </c>
      <c r="I19" s="10" t="s">
        <v>44</v>
      </c>
      <c r="J19" s="4"/>
    </row>
    <row r="20">
      <c r="A20" s="8">
        <v>45845</v>
      </c>
      <c r="B20" s="9" t="s">
        <v>37</v>
      </c>
      <c r="C20" s="9" t="s">
        <v>38</v>
      </c>
      <c r="D20" s="9" t="s">
        <v>39</v>
      </c>
      <c r="E20" s="9" t="s">
        <v>40</v>
      </c>
      <c r="F20" s="9" t="s">
        <v>63</v>
      </c>
      <c r="G20" s="10" t="s">
        <v>53</v>
      </c>
      <c r="H20" s="10" t="s">
        <v>44</v>
      </c>
      <c r="I20" s="10" t="s">
        <v>44</v>
      </c>
    </row>
    <row r="21">
      <c r="A21" s="8">
        <v>45845</v>
      </c>
      <c r="B21" s="9" t="s">
        <v>37</v>
      </c>
      <c r="C21" s="9" t="s">
        <v>38</v>
      </c>
      <c r="D21" s="9" t="s">
        <v>39</v>
      </c>
      <c r="E21" s="9" t="s">
        <v>68</v>
      </c>
      <c r="F21" s="9" t="s">
        <v>69</v>
      </c>
      <c r="G21" s="10" t="s">
        <v>48</v>
      </c>
      <c r="H21" s="10" t="s">
        <v>70</v>
      </c>
      <c r="I21" s="10" t="s">
        <v>44</v>
      </c>
      <c r="J21" s="4"/>
    </row>
    <row r="22">
      <c r="A22" s="8">
        <v>45845</v>
      </c>
      <c r="B22" s="9" t="s">
        <v>37</v>
      </c>
      <c r="C22" s="9" t="s">
        <v>38</v>
      </c>
      <c r="D22" s="9" t="s">
        <v>39</v>
      </c>
      <c r="E22" s="9" t="s">
        <v>68</v>
      </c>
      <c r="F22" s="9" t="s">
        <v>69</v>
      </c>
      <c r="G22" s="10" t="s">
        <v>51</v>
      </c>
      <c r="H22" s="10" t="s">
        <v>71</v>
      </c>
      <c r="I22" s="10" t="s">
        <v>44</v>
      </c>
      <c r="J22" s="4"/>
    </row>
    <row r="23">
      <c r="A23" s="8">
        <v>45845</v>
      </c>
      <c r="B23" s="9" t="s">
        <v>37</v>
      </c>
      <c r="C23" s="9" t="s">
        <v>38</v>
      </c>
      <c r="D23" s="9" t="s">
        <v>39</v>
      </c>
      <c r="E23" s="9" t="s">
        <v>68</v>
      </c>
      <c r="F23" s="9" t="s">
        <v>69</v>
      </c>
      <c r="G23" s="10" t="s">
        <v>72</v>
      </c>
      <c r="H23" s="10" t="s">
        <v>73</v>
      </c>
      <c r="I23" s="10" t="s">
        <v>44</v>
      </c>
    </row>
    <row r="24">
      <c r="A24" s="8">
        <v>45845</v>
      </c>
      <c r="B24" s="9" t="s">
        <v>37</v>
      </c>
      <c r="C24" s="9" t="s">
        <v>38</v>
      </c>
      <c r="D24" s="9" t="s">
        <v>39</v>
      </c>
      <c r="E24" s="9" t="s">
        <v>68</v>
      </c>
      <c r="F24" s="9" t="s">
        <v>69</v>
      </c>
      <c r="G24" s="10" t="s">
        <v>72</v>
      </c>
      <c r="H24" s="10" t="s">
        <v>74</v>
      </c>
      <c r="I24" s="10" t="s">
        <v>44</v>
      </c>
    </row>
    <row r="25">
      <c r="A25" s="8">
        <v>45845</v>
      </c>
      <c r="B25" s="9" t="s">
        <v>37</v>
      </c>
      <c r="C25" s="9" t="s">
        <v>38</v>
      </c>
      <c r="D25" s="9" t="s">
        <v>39</v>
      </c>
      <c r="E25" s="9" t="s">
        <v>68</v>
      </c>
      <c r="F25" s="9" t="s">
        <v>69</v>
      </c>
      <c r="G25" s="10" t="s">
        <v>72</v>
      </c>
      <c r="H25" s="10" t="s">
        <v>75</v>
      </c>
      <c r="I25" s="10" t="s">
        <v>44</v>
      </c>
    </row>
    <row r="26">
      <c r="A26" s="8">
        <v>45845</v>
      </c>
      <c r="B26" s="9" t="s">
        <v>37</v>
      </c>
      <c r="C26" s="9" t="s">
        <v>38</v>
      </c>
      <c r="D26" s="9" t="s">
        <v>39</v>
      </c>
      <c r="E26" s="9" t="s">
        <v>68</v>
      </c>
      <c r="F26" s="9" t="s">
        <v>69</v>
      </c>
      <c r="G26" s="10" t="s">
        <v>72</v>
      </c>
      <c r="H26" s="10" t="s">
        <v>76</v>
      </c>
      <c r="I26" s="10" t="s">
        <v>44</v>
      </c>
      <c r="J26" s="4"/>
    </row>
    <row r="27">
      <c r="A27" s="8">
        <v>45845</v>
      </c>
      <c r="B27" s="9" t="s">
        <v>37</v>
      </c>
      <c r="C27" s="9" t="s">
        <v>38</v>
      </c>
      <c r="D27" s="9" t="s">
        <v>39</v>
      </c>
      <c r="E27" s="9" t="s">
        <v>68</v>
      </c>
      <c r="F27" s="9" t="s">
        <v>69</v>
      </c>
      <c r="G27" s="10" t="s">
        <v>72</v>
      </c>
      <c r="H27" s="10" t="s">
        <v>77</v>
      </c>
      <c r="I27" s="10" t="s">
        <v>44</v>
      </c>
    </row>
    <row r="28">
      <c r="A28" s="8">
        <v>45845</v>
      </c>
      <c r="B28" s="9" t="s">
        <v>37</v>
      </c>
      <c r="C28" s="9" t="s">
        <v>38</v>
      </c>
      <c r="D28" s="9" t="s">
        <v>39</v>
      </c>
      <c r="E28" s="9" t="s">
        <v>68</v>
      </c>
      <c r="F28" s="9" t="s">
        <v>69</v>
      </c>
      <c r="G28" s="10" t="s">
        <v>72</v>
      </c>
      <c r="H28" s="10" t="s">
        <v>78</v>
      </c>
      <c r="I28" s="10" t="s">
        <v>44</v>
      </c>
      <c r="J28" s="4"/>
    </row>
    <row r="29">
      <c r="A29" s="8">
        <v>45845</v>
      </c>
      <c r="B29" s="9" t="s">
        <v>37</v>
      </c>
      <c r="C29" s="9" t="s">
        <v>38</v>
      </c>
      <c r="D29" s="9" t="s">
        <v>39</v>
      </c>
      <c r="E29" s="9" t="s">
        <v>68</v>
      </c>
      <c r="F29" s="9" t="s">
        <v>69</v>
      </c>
      <c r="G29" s="10" t="s">
        <v>72</v>
      </c>
      <c r="H29" s="10" t="s">
        <v>79</v>
      </c>
      <c r="I29" s="10" t="s">
        <v>44</v>
      </c>
      <c r="J29" s="4"/>
    </row>
    <row r="30">
      <c r="A30" s="8">
        <v>45845</v>
      </c>
      <c r="B30" s="9" t="s">
        <v>37</v>
      </c>
      <c r="C30" s="9" t="s">
        <v>38</v>
      </c>
      <c r="D30" s="9" t="s">
        <v>39</v>
      </c>
      <c r="E30" s="9" t="s">
        <v>68</v>
      </c>
      <c r="F30" s="9" t="s">
        <v>69</v>
      </c>
      <c r="G30" s="10" t="s">
        <v>72</v>
      </c>
      <c r="H30" s="10" t="s">
        <v>80</v>
      </c>
      <c r="I30" s="10" t="s">
        <v>44</v>
      </c>
      <c r="J30" s="4"/>
    </row>
    <row r="31">
      <c r="A31" s="8">
        <v>45845</v>
      </c>
      <c r="B31" s="9" t="s">
        <v>37</v>
      </c>
      <c r="C31" s="9" t="s">
        <v>38</v>
      </c>
      <c r="D31" s="9" t="s">
        <v>39</v>
      </c>
      <c r="E31" s="9" t="s">
        <v>68</v>
      </c>
      <c r="F31" s="9" t="s">
        <v>69</v>
      </c>
      <c r="G31" s="10" t="s">
        <v>72</v>
      </c>
      <c r="H31" s="10" t="s">
        <v>81</v>
      </c>
      <c r="I31" s="10" t="s">
        <v>44</v>
      </c>
      <c r="J31" s="4"/>
    </row>
    <row r="32">
      <c r="A32" s="8">
        <v>45845</v>
      </c>
      <c r="B32" s="9" t="s">
        <v>37</v>
      </c>
      <c r="C32" s="9" t="s">
        <v>38</v>
      </c>
      <c r="D32" s="9" t="s">
        <v>39</v>
      </c>
      <c r="E32" s="9" t="s">
        <v>68</v>
      </c>
      <c r="F32" s="9" t="s">
        <v>69</v>
      </c>
      <c r="G32" s="10" t="s">
        <v>72</v>
      </c>
      <c r="H32" s="10" t="s">
        <v>82</v>
      </c>
      <c r="I32" s="10" t="s">
        <v>44</v>
      </c>
    </row>
    <row r="33">
      <c r="A33" s="8">
        <v>45845</v>
      </c>
      <c r="B33" s="9" t="s">
        <v>37</v>
      </c>
      <c r="C33" s="9" t="s">
        <v>38</v>
      </c>
      <c r="D33" s="9" t="s">
        <v>39</v>
      </c>
      <c r="E33" s="9" t="s">
        <v>68</v>
      </c>
      <c r="F33" s="9" t="s">
        <v>69</v>
      </c>
      <c r="G33" s="10" t="s">
        <v>72</v>
      </c>
      <c r="H33" s="10" t="s">
        <v>83</v>
      </c>
      <c r="I33" s="10" t="s">
        <v>44</v>
      </c>
    </row>
    <row r="34">
      <c r="A34" s="8">
        <v>45845</v>
      </c>
      <c r="B34" s="9" t="s">
        <v>37</v>
      </c>
      <c r="C34" s="9" t="s">
        <v>38</v>
      </c>
      <c r="D34" s="9" t="s">
        <v>39</v>
      </c>
      <c r="E34" s="9" t="s">
        <v>68</v>
      </c>
      <c r="F34" s="9" t="s">
        <v>69</v>
      </c>
      <c r="G34" s="10" t="s">
        <v>72</v>
      </c>
      <c r="H34" s="10" t="s">
        <v>84</v>
      </c>
      <c r="I34" s="10" t="s">
        <v>44</v>
      </c>
    </row>
    <row r="35">
      <c r="A35" s="8">
        <v>45845</v>
      </c>
      <c r="B35" s="9" t="s">
        <v>37</v>
      </c>
      <c r="C35" s="9" t="s">
        <v>38</v>
      </c>
      <c r="D35" s="9" t="s">
        <v>39</v>
      </c>
      <c r="E35" s="9" t="s">
        <v>68</v>
      </c>
      <c r="F35" s="9" t="s">
        <v>69</v>
      </c>
      <c r="G35" s="10" t="s">
        <v>72</v>
      </c>
      <c r="H35" s="10" t="s">
        <v>85</v>
      </c>
      <c r="I35" s="10" t="s">
        <v>44</v>
      </c>
      <c r="J35" s="4"/>
    </row>
    <row r="36">
      <c r="A36" s="8">
        <v>45845</v>
      </c>
      <c r="B36" s="9" t="s">
        <v>37</v>
      </c>
      <c r="C36" s="9" t="s">
        <v>38</v>
      </c>
      <c r="D36" s="9" t="s">
        <v>39</v>
      </c>
      <c r="E36" s="9" t="s">
        <v>68</v>
      </c>
      <c r="F36" s="9" t="s">
        <v>69</v>
      </c>
      <c r="G36" s="10" t="s">
        <v>72</v>
      </c>
      <c r="H36" s="10" t="s">
        <v>86</v>
      </c>
      <c r="I36" s="10" t="s">
        <v>44</v>
      </c>
      <c r="J36" s="4"/>
    </row>
    <row r="37">
      <c r="A37" s="8">
        <v>45845</v>
      </c>
      <c r="B37" s="9" t="s">
        <v>37</v>
      </c>
      <c r="C37" s="9" t="s">
        <v>38</v>
      </c>
      <c r="D37" s="9" t="s">
        <v>39</v>
      </c>
      <c r="E37" s="9" t="s">
        <v>68</v>
      </c>
      <c r="F37" s="9" t="s">
        <v>69</v>
      </c>
      <c r="G37" s="10" t="s">
        <v>72</v>
      </c>
      <c r="H37" s="10" t="s">
        <v>87</v>
      </c>
      <c r="I37" s="10" t="s">
        <v>44</v>
      </c>
      <c r="J37" s="4"/>
    </row>
    <row r="38">
      <c r="A38" s="8">
        <v>45845</v>
      </c>
      <c r="B38" s="9" t="s">
        <v>37</v>
      </c>
      <c r="C38" s="9" t="s">
        <v>38</v>
      </c>
      <c r="D38" s="9" t="s">
        <v>39</v>
      </c>
      <c r="E38" s="9" t="s">
        <v>68</v>
      </c>
      <c r="F38" s="9" t="s">
        <v>69</v>
      </c>
      <c r="G38" s="10" t="s">
        <v>53</v>
      </c>
      <c r="H38" s="10" t="s">
        <v>44</v>
      </c>
      <c r="I38" s="10" t="s">
        <v>44</v>
      </c>
      <c r="J38" s="4"/>
    </row>
    <row r="39">
      <c r="A39" s="8">
        <v>45845</v>
      </c>
      <c r="B39" s="9" t="s">
        <v>37</v>
      </c>
      <c r="C39" s="9" t="s">
        <v>38</v>
      </c>
      <c r="D39" s="9" t="s">
        <v>39</v>
      </c>
      <c r="E39" s="9" t="s">
        <v>68</v>
      </c>
      <c r="F39" s="9" t="s">
        <v>69</v>
      </c>
      <c r="G39" s="10" t="s">
        <v>88</v>
      </c>
      <c r="H39" s="10" t="s">
        <v>89</v>
      </c>
      <c r="I39" s="10" t="s">
        <v>44</v>
      </c>
      <c r="J39" s="4"/>
    </row>
    <row r="40">
      <c r="A40" s="8">
        <v>45846</v>
      </c>
      <c r="B40" s="9" t="s">
        <v>90</v>
      </c>
      <c r="C40" s="9" t="s">
        <v>38</v>
      </c>
      <c r="D40" s="9" t="s">
        <v>91</v>
      </c>
      <c r="E40" s="9" t="s">
        <v>40</v>
      </c>
      <c r="F40" s="9" t="s">
        <v>92</v>
      </c>
      <c r="G40" s="10" t="s">
        <v>42</v>
      </c>
      <c r="H40" s="10" t="s">
        <v>93</v>
      </c>
      <c r="I40" s="10" t="s">
        <v>44</v>
      </c>
      <c r="J40" s="4"/>
    </row>
    <row r="41">
      <c r="A41" s="8">
        <v>45846</v>
      </c>
      <c r="B41" s="9" t="s">
        <v>90</v>
      </c>
      <c r="C41" s="9" t="s">
        <v>38</v>
      </c>
      <c r="D41" s="9" t="s">
        <v>91</v>
      </c>
      <c r="E41" s="9" t="s">
        <v>40</v>
      </c>
      <c r="F41" s="9" t="s">
        <v>92</v>
      </c>
      <c r="G41" s="10" t="s">
        <v>45</v>
      </c>
      <c r="H41" s="10" t="s">
        <v>94</v>
      </c>
      <c r="I41" s="10" t="s">
        <v>44</v>
      </c>
    </row>
    <row r="42">
      <c r="A42" s="8">
        <v>45846</v>
      </c>
      <c r="B42" s="9" t="s">
        <v>90</v>
      </c>
      <c r="C42" s="9" t="s">
        <v>38</v>
      </c>
      <c r="D42" s="9" t="s">
        <v>91</v>
      </c>
      <c r="E42" s="9" t="s">
        <v>40</v>
      </c>
      <c r="F42" s="9" t="s">
        <v>92</v>
      </c>
      <c r="G42" s="10" t="s">
        <v>45</v>
      </c>
      <c r="H42" s="10" t="s">
        <v>95</v>
      </c>
      <c r="I42" s="10" t="s">
        <v>44</v>
      </c>
      <c r="J42" s="4"/>
    </row>
    <row r="43">
      <c r="A43" s="8">
        <v>45846</v>
      </c>
      <c r="B43" s="9" t="s">
        <v>90</v>
      </c>
      <c r="C43" s="9" t="s">
        <v>38</v>
      </c>
      <c r="D43" s="9" t="s">
        <v>91</v>
      </c>
      <c r="E43" s="9" t="s">
        <v>40</v>
      </c>
      <c r="F43" s="9" t="s">
        <v>92</v>
      </c>
      <c r="G43" s="10" t="s">
        <v>48</v>
      </c>
      <c r="H43" s="10" t="s">
        <v>96</v>
      </c>
      <c r="I43" s="10" t="s">
        <v>97</v>
      </c>
      <c r="J43" s="4"/>
    </row>
    <row r="44">
      <c r="A44" s="8">
        <v>45846</v>
      </c>
      <c r="B44" s="9" t="s">
        <v>90</v>
      </c>
      <c r="C44" s="9" t="s">
        <v>38</v>
      </c>
      <c r="D44" s="9" t="s">
        <v>91</v>
      </c>
      <c r="E44" s="9" t="s">
        <v>40</v>
      </c>
      <c r="F44" s="9" t="s">
        <v>92</v>
      </c>
      <c r="G44" s="10" t="s">
        <v>51</v>
      </c>
      <c r="H44" s="10" t="s">
        <v>98</v>
      </c>
      <c r="I44" s="10" t="s">
        <v>44</v>
      </c>
    </row>
    <row r="45">
      <c r="A45" s="8">
        <v>45846</v>
      </c>
      <c r="B45" s="9" t="s">
        <v>90</v>
      </c>
      <c r="C45" s="9" t="s">
        <v>38</v>
      </c>
      <c r="D45" s="9" t="s">
        <v>91</v>
      </c>
      <c r="E45" s="9" t="s">
        <v>40</v>
      </c>
      <c r="F45" s="9" t="s">
        <v>92</v>
      </c>
      <c r="G45" s="10" t="s">
        <v>53</v>
      </c>
      <c r="H45" s="10" t="s">
        <v>44</v>
      </c>
      <c r="I45" s="10" t="s">
        <v>44</v>
      </c>
    </row>
    <row r="46">
      <c r="A46" s="8">
        <v>45846</v>
      </c>
      <c r="B46" s="9" t="s">
        <v>90</v>
      </c>
      <c r="C46" s="9" t="s">
        <v>38</v>
      </c>
      <c r="D46" s="9" t="s">
        <v>91</v>
      </c>
      <c r="E46" s="9" t="s">
        <v>68</v>
      </c>
      <c r="F46" s="9" t="s">
        <v>99</v>
      </c>
      <c r="G46" s="10" t="s">
        <v>48</v>
      </c>
      <c r="H46" s="10" t="s">
        <v>100</v>
      </c>
      <c r="I46" s="10" t="s">
        <v>44</v>
      </c>
    </row>
    <row r="47">
      <c r="A47" s="8">
        <v>45846</v>
      </c>
      <c r="B47" s="9" t="s">
        <v>90</v>
      </c>
      <c r="C47" s="9" t="s">
        <v>38</v>
      </c>
      <c r="D47" s="9" t="s">
        <v>91</v>
      </c>
      <c r="E47" s="9" t="s">
        <v>68</v>
      </c>
      <c r="F47" s="9" t="s">
        <v>99</v>
      </c>
      <c r="G47" s="10" t="s">
        <v>51</v>
      </c>
      <c r="H47" s="10" t="s">
        <v>101</v>
      </c>
      <c r="I47" s="10" t="s">
        <v>44</v>
      </c>
      <c r="J47" s="4"/>
    </row>
    <row r="48">
      <c r="A48" s="8">
        <v>45846</v>
      </c>
      <c r="B48" s="9" t="s">
        <v>90</v>
      </c>
      <c r="C48" s="9" t="s">
        <v>38</v>
      </c>
      <c r="D48" s="9" t="s">
        <v>91</v>
      </c>
      <c r="E48" s="9" t="s">
        <v>68</v>
      </c>
      <c r="F48" s="9" t="s">
        <v>99</v>
      </c>
      <c r="G48" s="10" t="s">
        <v>72</v>
      </c>
      <c r="H48" s="10" t="s">
        <v>102</v>
      </c>
      <c r="I48" s="10" t="s">
        <v>44</v>
      </c>
      <c r="J48" s="4"/>
    </row>
    <row r="49">
      <c r="A49" s="8">
        <v>45846</v>
      </c>
      <c r="B49" s="9" t="s">
        <v>90</v>
      </c>
      <c r="C49" s="9" t="s">
        <v>38</v>
      </c>
      <c r="D49" s="9" t="s">
        <v>91</v>
      </c>
      <c r="E49" s="9" t="s">
        <v>68</v>
      </c>
      <c r="F49" s="9" t="s">
        <v>99</v>
      </c>
      <c r="G49" s="10" t="s">
        <v>72</v>
      </c>
      <c r="H49" s="10" t="s">
        <v>103</v>
      </c>
      <c r="I49" s="10" t="s">
        <v>44</v>
      </c>
      <c r="J49" s="4"/>
    </row>
    <row r="50">
      <c r="A50" s="8">
        <v>45846</v>
      </c>
      <c r="B50" s="9" t="s">
        <v>90</v>
      </c>
      <c r="C50" s="9" t="s">
        <v>38</v>
      </c>
      <c r="D50" s="9" t="s">
        <v>91</v>
      </c>
      <c r="E50" s="9" t="s">
        <v>68</v>
      </c>
      <c r="F50" s="9" t="s">
        <v>99</v>
      </c>
      <c r="G50" s="10" t="s">
        <v>72</v>
      </c>
      <c r="H50" s="10" t="s">
        <v>104</v>
      </c>
      <c r="I50" s="10" t="s">
        <v>44</v>
      </c>
      <c r="J50" s="4"/>
    </row>
    <row r="51">
      <c r="A51" s="8">
        <v>45846</v>
      </c>
      <c r="B51" s="9" t="s">
        <v>90</v>
      </c>
      <c r="C51" s="9" t="s">
        <v>38</v>
      </c>
      <c r="D51" s="9" t="s">
        <v>91</v>
      </c>
      <c r="E51" s="9" t="s">
        <v>68</v>
      </c>
      <c r="F51" s="9" t="s">
        <v>99</v>
      </c>
      <c r="G51" s="10" t="s">
        <v>72</v>
      </c>
      <c r="H51" s="10" t="s">
        <v>105</v>
      </c>
      <c r="I51" s="10" t="s">
        <v>44</v>
      </c>
    </row>
    <row r="52">
      <c r="A52" s="8">
        <v>45846</v>
      </c>
      <c r="B52" s="9" t="s">
        <v>90</v>
      </c>
      <c r="C52" s="9" t="s">
        <v>106</v>
      </c>
      <c r="D52" s="9" t="s">
        <v>91</v>
      </c>
      <c r="E52" s="9" t="s">
        <v>68</v>
      </c>
      <c r="F52" s="9" t="s">
        <v>99</v>
      </c>
      <c r="G52" s="10" t="s">
        <v>72</v>
      </c>
      <c r="H52" s="10" t="s">
        <v>107</v>
      </c>
      <c r="I52" s="10" t="s">
        <v>44</v>
      </c>
    </row>
    <row r="53">
      <c r="A53" s="8">
        <v>45846</v>
      </c>
      <c r="B53" s="9" t="s">
        <v>90</v>
      </c>
      <c r="C53" s="9" t="s">
        <v>38</v>
      </c>
      <c r="D53" s="9" t="s">
        <v>91</v>
      </c>
      <c r="E53" s="9" t="s">
        <v>68</v>
      </c>
      <c r="F53" s="9" t="s">
        <v>99</v>
      </c>
      <c r="G53" s="10" t="s">
        <v>72</v>
      </c>
      <c r="H53" s="10" t="s">
        <v>108</v>
      </c>
      <c r="I53" s="10" t="s">
        <v>44</v>
      </c>
      <c r="J53" s="4"/>
    </row>
    <row r="54">
      <c r="A54" s="8">
        <v>45846</v>
      </c>
      <c r="B54" s="9" t="s">
        <v>90</v>
      </c>
      <c r="C54" s="9" t="s">
        <v>38</v>
      </c>
      <c r="D54" s="9" t="s">
        <v>91</v>
      </c>
      <c r="E54" s="9" t="s">
        <v>68</v>
      </c>
      <c r="F54" s="9" t="s">
        <v>99</v>
      </c>
      <c r="G54" s="10" t="s">
        <v>72</v>
      </c>
      <c r="H54" s="10" t="s">
        <v>109</v>
      </c>
      <c r="I54" s="10" t="s">
        <v>44</v>
      </c>
      <c r="J54" s="4"/>
    </row>
    <row r="55">
      <c r="A55" s="8">
        <v>45846</v>
      </c>
      <c r="B55" s="9" t="s">
        <v>90</v>
      </c>
      <c r="C55" s="9" t="s">
        <v>38</v>
      </c>
      <c r="D55" s="9" t="s">
        <v>91</v>
      </c>
      <c r="E55" s="9" t="s">
        <v>68</v>
      </c>
      <c r="F55" s="9" t="s">
        <v>99</v>
      </c>
      <c r="G55" s="10" t="s">
        <v>72</v>
      </c>
      <c r="H55" s="10" t="s">
        <v>110</v>
      </c>
      <c r="I55" s="10" t="s">
        <v>44</v>
      </c>
      <c r="J55" s="4"/>
    </row>
    <row r="56">
      <c r="A56" s="8">
        <v>45846</v>
      </c>
      <c r="B56" s="9" t="s">
        <v>90</v>
      </c>
      <c r="C56" s="9" t="s">
        <v>38</v>
      </c>
      <c r="D56" s="9" t="s">
        <v>91</v>
      </c>
      <c r="E56" s="9" t="s">
        <v>68</v>
      </c>
      <c r="F56" s="9" t="s">
        <v>99</v>
      </c>
      <c r="G56" s="10" t="s">
        <v>72</v>
      </c>
      <c r="H56" s="10" t="s">
        <v>111</v>
      </c>
      <c r="I56" s="10" t="s">
        <v>44</v>
      </c>
      <c r="J56" s="4"/>
    </row>
    <row r="57">
      <c r="A57" s="8">
        <v>45846</v>
      </c>
      <c r="B57" s="9" t="s">
        <v>90</v>
      </c>
      <c r="C57" s="9" t="s">
        <v>38</v>
      </c>
      <c r="D57" s="9" t="s">
        <v>91</v>
      </c>
      <c r="E57" s="9" t="s">
        <v>68</v>
      </c>
      <c r="F57" s="9" t="s">
        <v>99</v>
      </c>
      <c r="G57" s="10" t="s">
        <v>72</v>
      </c>
      <c r="H57" s="10" t="s">
        <v>112</v>
      </c>
      <c r="I57" s="10" t="s">
        <v>44</v>
      </c>
    </row>
    <row r="58">
      <c r="A58" s="8">
        <v>45846</v>
      </c>
      <c r="B58" s="9" t="s">
        <v>90</v>
      </c>
      <c r="C58" s="9" t="s">
        <v>38</v>
      </c>
      <c r="D58" s="9" t="s">
        <v>91</v>
      </c>
      <c r="E58" s="9" t="s">
        <v>68</v>
      </c>
      <c r="F58" s="9" t="s">
        <v>99</v>
      </c>
      <c r="G58" s="10" t="s">
        <v>72</v>
      </c>
      <c r="H58" s="10" t="s">
        <v>113</v>
      </c>
      <c r="I58" s="10" t="s">
        <v>44</v>
      </c>
    </row>
    <row r="59">
      <c r="A59" s="8">
        <v>45846</v>
      </c>
      <c r="B59" s="9" t="s">
        <v>90</v>
      </c>
      <c r="C59" s="9" t="s">
        <v>38</v>
      </c>
      <c r="D59" s="9" t="s">
        <v>91</v>
      </c>
      <c r="E59" s="9" t="s">
        <v>68</v>
      </c>
      <c r="F59" s="9" t="s">
        <v>99</v>
      </c>
      <c r="G59" s="10" t="s">
        <v>72</v>
      </c>
      <c r="H59" s="10" t="s">
        <v>114</v>
      </c>
      <c r="I59" s="10" t="s">
        <v>44</v>
      </c>
    </row>
    <row r="60">
      <c r="A60" s="8">
        <v>45846</v>
      </c>
      <c r="B60" s="9" t="s">
        <v>90</v>
      </c>
      <c r="C60" s="9" t="s">
        <v>38</v>
      </c>
      <c r="D60" s="9" t="s">
        <v>91</v>
      </c>
      <c r="E60" s="9" t="s">
        <v>68</v>
      </c>
      <c r="F60" s="9" t="s">
        <v>99</v>
      </c>
      <c r="G60" s="10" t="s">
        <v>72</v>
      </c>
      <c r="H60" s="10" t="s">
        <v>115</v>
      </c>
      <c r="I60" s="10" t="s">
        <v>44</v>
      </c>
      <c r="J60" s="4"/>
    </row>
    <row r="61">
      <c r="A61" s="8">
        <v>45846</v>
      </c>
      <c r="B61" s="9" t="s">
        <v>90</v>
      </c>
      <c r="C61" s="9" t="s">
        <v>38</v>
      </c>
      <c r="D61" s="9" t="s">
        <v>91</v>
      </c>
      <c r="E61" s="9" t="s">
        <v>68</v>
      </c>
      <c r="F61" s="9" t="s">
        <v>99</v>
      </c>
      <c r="G61" s="10" t="s">
        <v>72</v>
      </c>
      <c r="H61" s="10" t="s">
        <v>116</v>
      </c>
      <c r="I61" s="10" t="s">
        <v>44</v>
      </c>
      <c r="J61" s="4"/>
    </row>
    <row r="62">
      <c r="A62" s="8">
        <v>45846</v>
      </c>
      <c r="B62" s="9" t="s">
        <v>90</v>
      </c>
      <c r="C62" s="9" t="s">
        <v>106</v>
      </c>
      <c r="D62" s="9" t="s">
        <v>91</v>
      </c>
      <c r="E62" s="9" t="s">
        <v>68</v>
      </c>
      <c r="F62" s="9" t="s">
        <v>99</v>
      </c>
      <c r="G62" s="10" t="s">
        <v>72</v>
      </c>
      <c r="H62" s="10" t="s">
        <v>117</v>
      </c>
      <c r="I62" s="10" t="s">
        <v>44</v>
      </c>
      <c r="J62" s="4"/>
    </row>
    <row r="63">
      <c r="A63" s="8">
        <v>45846</v>
      </c>
      <c r="B63" s="9" t="s">
        <v>90</v>
      </c>
      <c r="C63" s="9" t="s">
        <v>38</v>
      </c>
      <c r="D63" s="9" t="s">
        <v>91</v>
      </c>
      <c r="E63" s="9" t="s">
        <v>68</v>
      </c>
      <c r="F63" s="9" t="s">
        <v>99</v>
      </c>
      <c r="G63" s="10" t="s">
        <v>53</v>
      </c>
      <c r="H63" s="10" t="s">
        <v>44</v>
      </c>
      <c r="I63" s="10" t="s">
        <v>44</v>
      </c>
      <c r="J63" s="4"/>
    </row>
    <row r="64">
      <c r="A64" s="8">
        <v>45846</v>
      </c>
      <c r="B64" s="9" t="s">
        <v>90</v>
      </c>
      <c r="C64" s="9" t="s">
        <v>38</v>
      </c>
      <c r="D64" s="9" t="s">
        <v>91</v>
      </c>
      <c r="E64" s="9" t="s">
        <v>68</v>
      </c>
      <c r="F64" s="9" t="s">
        <v>99</v>
      </c>
      <c r="G64" s="10" t="s">
        <v>53</v>
      </c>
      <c r="H64" s="10" t="s">
        <v>44</v>
      </c>
      <c r="I64" s="10" t="s">
        <v>44</v>
      </c>
    </row>
    <row r="65">
      <c r="A65" s="8">
        <v>45846</v>
      </c>
      <c r="B65" s="9" t="s">
        <v>90</v>
      </c>
      <c r="C65" s="9" t="s">
        <v>38</v>
      </c>
      <c r="D65" s="9" t="s">
        <v>91</v>
      </c>
      <c r="E65" s="9" t="s">
        <v>68</v>
      </c>
      <c r="F65" s="9" t="s">
        <v>99</v>
      </c>
      <c r="G65" s="10" t="s">
        <v>88</v>
      </c>
      <c r="H65" s="10" t="s">
        <v>118</v>
      </c>
      <c r="I65" s="10" t="s">
        <v>44</v>
      </c>
    </row>
    <row r="66">
      <c r="A66" s="8">
        <v>45847</v>
      </c>
      <c r="B66" s="9" t="s">
        <v>119</v>
      </c>
      <c r="C66" s="9" t="s">
        <v>38</v>
      </c>
      <c r="D66" s="9" t="s">
        <v>120</v>
      </c>
      <c r="E66" s="9" t="s">
        <v>121</v>
      </c>
      <c r="F66" s="9" t="s">
        <v>122</v>
      </c>
      <c r="G66" s="10" t="s">
        <v>42</v>
      </c>
      <c r="H66" s="10" t="s">
        <v>123</v>
      </c>
      <c r="I66" s="10" t="s">
        <v>44</v>
      </c>
    </row>
    <row r="67">
      <c r="A67" s="8">
        <v>45847</v>
      </c>
      <c r="B67" s="9" t="s">
        <v>119</v>
      </c>
      <c r="C67" s="9" t="s">
        <v>38</v>
      </c>
      <c r="D67" s="9" t="s">
        <v>120</v>
      </c>
      <c r="E67" s="9" t="s">
        <v>121</v>
      </c>
      <c r="F67" s="9" t="s">
        <v>122</v>
      </c>
      <c r="G67" s="10" t="s">
        <v>45</v>
      </c>
      <c r="H67" s="10" t="s">
        <v>124</v>
      </c>
      <c r="I67" s="10" t="s">
        <v>44</v>
      </c>
    </row>
    <row r="68">
      <c r="A68" s="8">
        <v>45847</v>
      </c>
      <c r="B68" s="9" t="s">
        <v>119</v>
      </c>
      <c r="C68" s="9" t="s">
        <v>38</v>
      </c>
      <c r="D68" s="9" t="s">
        <v>120</v>
      </c>
      <c r="E68" s="9" t="s">
        <v>121</v>
      </c>
      <c r="F68" s="9" t="s">
        <v>122</v>
      </c>
      <c r="G68" s="10" t="s">
        <v>48</v>
      </c>
      <c r="H68" s="10" t="s">
        <v>125</v>
      </c>
      <c r="I68" s="10" t="s">
        <v>44</v>
      </c>
      <c r="J68" s="4"/>
    </row>
    <row r="69">
      <c r="A69" s="8">
        <v>45847</v>
      </c>
      <c r="B69" s="9" t="s">
        <v>119</v>
      </c>
      <c r="C69" s="9" t="s">
        <v>38</v>
      </c>
      <c r="D69" s="9" t="s">
        <v>120</v>
      </c>
      <c r="E69" s="9" t="s">
        <v>121</v>
      </c>
      <c r="F69" s="9" t="s">
        <v>122</v>
      </c>
      <c r="G69" s="10" t="s">
        <v>51</v>
      </c>
      <c r="H69" s="10" t="s">
        <v>126</v>
      </c>
      <c r="I69" s="10" t="s">
        <v>44</v>
      </c>
      <c r="J69" s="4"/>
    </row>
    <row r="70">
      <c r="A70" s="8">
        <v>45847</v>
      </c>
      <c r="B70" s="9" t="s">
        <v>119</v>
      </c>
      <c r="C70" s="9" t="s">
        <v>38</v>
      </c>
      <c r="D70" s="9" t="s">
        <v>120</v>
      </c>
      <c r="E70" s="9" t="s">
        <v>121</v>
      </c>
      <c r="F70" s="9" t="s">
        <v>122</v>
      </c>
      <c r="G70" s="10" t="s">
        <v>127</v>
      </c>
      <c r="H70" s="10" t="s">
        <v>44</v>
      </c>
      <c r="I70" s="10" t="s">
        <v>44</v>
      </c>
      <c r="J70" s="4"/>
    </row>
    <row r="71">
      <c r="A71" s="8">
        <v>45847</v>
      </c>
      <c r="B71" s="9" t="s">
        <v>119</v>
      </c>
      <c r="C71" s="9" t="s">
        <v>38</v>
      </c>
      <c r="D71" s="9" t="s">
        <v>120</v>
      </c>
      <c r="E71" s="9" t="s">
        <v>121</v>
      </c>
      <c r="F71" s="9" t="s">
        <v>122</v>
      </c>
      <c r="G71" s="10" t="s">
        <v>53</v>
      </c>
      <c r="H71" s="10" t="s">
        <v>44</v>
      </c>
      <c r="I71" s="10" t="s">
        <v>44</v>
      </c>
      <c r="J71" s="4"/>
    </row>
    <row r="72">
      <c r="A72" s="8">
        <v>45847</v>
      </c>
      <c r="B72" s="9" t="s">
        <v>119</v>
      </c>
      <c r="C72" s="9" t="s">
        <v>38</v>
      </c>
      <c r="D72" s="9" t="s">
        <v>120</v>
      </c>
      <c r="E72" s="9" t="s">
        <v>68</v>
      </c>
      <c r="F72" s="9" t="s">
        <v>128</v>
      </c>
      <c r="G72" s="10" t="s">
        <v>48</v>
      </c>
      <c r="H72" s="10" t="s">
        <v>129</v>
      </c>
      <c r="I72" s="10" t="s">
        <v>44</v>
      </c>
    </row>
    <row r="73">
      <c r="A73" s="8">
        <v>45847</v>
      </c>
      <c r="B73" s="9" t="s">
        <v>119</v>
      </c>
      <c r="C73" s="9" t="s">
        <v>38</v>
      </c>
      <c r="D73" s="9" t="s">
        <v>120</v>
      </c>
      <c r="E73" s="9" t="s">
        <v>68</v>
      </c>
      <c r="F73" s="9" t="s">
        <v>128</v>
      </c>
      <c r="G73" s="10" t="s">
        <v>51</v>
      </c>
      <c r="H73" s="10" t="s">
        <v>130</v>
      </c>
      <c r="I73" s="10" t="s">
        <v>44</v>
      </c>
    </row>
    <row r="74">
      <c r="A74" s="8">
        <v>45847</v>
      </c>
      <c r="B74" s="9" t="s">
        <v>119</v>
      </c>
      <c r="C74" s="9" t="s">
        <v>38</v>
      </c>
      <c r="D74" s="9" t="s">
        <v>120</v>
      </c>
      <c r="E74" s="9" t="s">
        <v>68</v>
      </c>
      <c r="F74" s="9" t="s">
        <v>128</v>
      </c>
      <c r="G74" s="10" t="s">
        <v>72</v>
      </c>
      <c r="H74" s="10" t="s">
        <v>131</v>
      </c>
      <c r="I74" s="10" t="s">
        <v>44</v>
      </c>
      <c r="J74" s="4"/>
    </row>
    <row r="75">
      <c r="A75" s="8">
        <v>45847</v>
      </c>
      <c r="B75" s="9" t="s">
        <v>119</v>
      </c>
      <c r="C75" s="9" t="s">
        <v>38</v>
      </c>
      <c r="D75" s="9" t="s">
        <v>120</v>
      </c>
      <c r="E75" s="9" t="s">
        <v>68</v>
      </c>
      <c r="F75" s="9" t="s">
        <v>128</v>
      </c>
      <c r="G75" s="10" t="s">
        <v>72</v>
      </c>
      <c r="H75" s="10" t="s">
        <v>132</v>
      </c>
      <c r="I75" s="10" t="s">
        <v>44</v>
      </c>
      <c r="J75" s="4"/>
    </row>
    <row r="76">
      <c r="A76" s="8">
        <v>45847</v>
      </c>
      <c r="B76" s="9" t="s">
        <v>119</v>
      </c>
      <c r="C76" s="9" t="s">
        <v>38</v>
      </c>
      <c r="D76" s="9" t="s">
        <v>120</v>
      </c>
      <c r="E76" s="9" t="s">
        <v>68</v>
      </c>
      <c r="F76" s="9" t="s">
        <v>128</v>
      </c>
      <c r="G76" s="10" t="s">
        <v>72</v>
      </c>
      <c r="H76" s="10" t="s">
        <v>133</v>
      </c>
      <c r="I76" s="10" t="s">
        <v>44</v>
      </c>
      <c r="J76" s="4"/>
    </row>
    <row r="77">
      <c r="A77" s="8">
        <v>45847</v>
      </c>
      <c r="B77" s="9" t="s">
        <v>119</v>
      </c>
      <c r="C77" s="9" t="s">
        <v>106</v>
      </c>
      <c r="D77" s="9" t="s">
        <v>120</v>
      </c>
      <c r="E77" s="9" t="s">
        <v>68</v>
      </c>
      <c r="F77" s="9" t="s">
        <v>128</v>
      </c>
      <c r="G77" s="10" t="s">
        <v>72</v>
      </c>
      <c r="H77" s="10" t="s">
        <v>134</v>
      </c>
      <c r="I77" s="10" t="s">
        <v>44</v>
      </c>
      <c r="J77" s="4"/>
    </row>
    <row r="78">
      <c r="A78" s="8">
        <v>45847</v>
      </c>
      <c r="B78" s="9" t="s">
        <v>119</v>
      </c>
      <c r="C78" s="9" t="s">
        <v>38</v>
      </c>
      <c r="D78" s="9" t="s">
        <v>120</v>
      </c>
      <c r="E78" s="9" t="s">
        <v>68</v>
      </c>
      <c r="F78" s="9" t="s">
        <v>128</v>
      </c>
      <c r="G78" s="10" t="s">
        <v>72</v>
      </c>
      <c r="H78" s="10" t="s">
        <v>135</v>
      </c>
      <c r="I78" s="10" t="s">
        <v>44</v>
      </c>
      <c r="J78" s="4"/>
    </row>
    <row r="79">
      <c r="A79" s="8">
        <v>45847</v>
      </c>
      <c r="B79" s="9" t="s">
        <v>119</v>
      </c>
      <c r="C79" s="9" t="s">
        <v>38</v>
      </c>
      <c r="D79" s="9" t="s">
        <v>120</v>
      </c>
      <c r="E79" s="9" t="s">
        <v>68</v>
      </c>
      <c r="F79" s="9" t="s">
        <v>128</v>
      </c>
      <c r="G79" s="10" t="s">
        <v>72</v>
      </c>
      <c r="H79" s="10" t="s">
        <v>136</v>
      </c>
      <c r="I79" s="10" t="s">
        <v>44</v>
      </c>
    </row>
    <row r="80">
      <c r="A80" s="8">
        <v>45847</v>
      </c>
      <c r="B80" s="9" t="s">
        <v>119</v>
      </c>
      <c r="C80" s="9" t="s">
        <v>38</v>
      </c>
      <c r="D80" s="9" t="s">
        <v>120</v>
      </c>
      <c r="E80" s="9" t="s">
        <v>68</v>
      </c>
      <c r="F80" s="9" t="s">
        <v>128</v>
      </c>
      <c r="G80" s="10" t="s">
        <v>72</v>
      </c>
      <c r="H80" s="10" t="s">
        <v>137</v>
      </c>
      <c r="I80" s="10" t="s">
        <v>44</v>
      </c>
    </row>
    <row r="81">
      <c r="A81" s="8">
        <v>45847</v>
      </c>
      <c r="B81" s="9" t="s">
        <v>119</v>
      </c>
      <c r="C81" s="9" t="s">
        <v>38</v>
      </c>
      <c r="D81" s="9" t="s">
        <v>120</v>
      </c>
      <c r="E81" s="9" t="s">
        <v>68</v>
      </c>
      <c r="F81" s="9" t="s">
        <v>128</v>
      </c>
      <c r="G81" s="10" t="s">
        <v>72</v>
      </c>
      <c r="H81" s="10" t="s">
        <v>138</v>
      </c>
      <c r="I81" s="10" t="s">
        <v>44</v>
      </c>
      <c r="J81" s="4"/>
    </row>
    <row r="82">
      <c r="A82" s="8">
        <v>45847</v>
      </c>
      <c r="B82" s="9" t="s">
        <v>119</v>
      </c>
      <c r="C82" s="9" t="s">
        <v>38</v>
      </c>
      <c r="D82" s="9" t="s">
        <v>120</v>
      </c>
      <c r="E82" s="9" t="s">
        <v>68</v>
      </c>
      <c r="F82" s="9" t="s">
        <v>128</v>
      </c>
      <c r="G82" s="10" t="s">
        <v>72</v>
      </c>
      <c r="H82" s="10" t="s">
        <v>139</v>
      </c>
      <c r="I82" s="10" t="s">
        <v>44</v>
      </c>
      <c r="J82" s="4"/>
    </row>
    <row r="83">
      <c r="A83" s="8">
        <v>45847</v>
      </c>
      <c r="B83" s="9" t="s">
        <v>119</v>
      </c>
      <c r="C83" s="9" t="s">
        <v>38</v>
      </c>
      <c r="D83" s="9" t="s">
        <v>120</v>
      </c>
      <c r="E83" s="9" t="s">
        <v>68</v>
      </c>
      <c r="F83" s="9" t="s">
        <v>128</v>
      </c>
      <c r="G83" s="10" t="s">
        <v>72</v>
      </c>
      <c r="H83" s="10" t="s">
        <v>140</v>
      </c>
      <c r="I83" s="10" t="s">
        <v>44</v>
      </c>
      <c r="J83" s="4"/>
    </row>
    <row r="84">
      <c r="A84" s="8">
        <v>45847</v>
      </c>
      <c r="B84" s="9" t="s">
        <v>119</v>
      </c>
      <c r="C84" s="9" t="s">
        <v>38</v>
      </c>
      <c r="D84" s="9" t="s">
        <v>120</v>
      </c>
      <c r="E84" s="9" t="s">
        <v>68</v>
      </c>
      <c r="F84" s="9" t="s">
        <v>128</v>
      </c>
      <c r="G84" s="10" t="s">
        <v>72</v>
      </c>
      <c r="H84" s="10" t="s">
        <v>141</v>
      </c>
      <c r="I84" s="10" t="s">
        <v>44</v>
      </c>
      <c r="J84" s="4"/>
    </row>
    <row r="85">
      <c r="A85" s="8">
        <v>45847</v>
      </c>
      <c r="B85" s="9" t="s">
        <v>119</v>
      </c>
      <c r="C85" s="9" t="s">
        <v>38</v>
      </c>
      <c r="D85" s="9" t="s">
        <v>120</v>
      </c>
      <c r="E85" s="9" t="s">
        <v>68</v>
      </c>
      <c r="F85" s="9" t="s">
        <v>128</v>
      </c>
      <c r="G85" s="10" t="s">
        <v>72</v>
      </c>
      <c r="H85" s="10" t="s">
        <v>142</v>
      </c>
      <c r="I85" s="10" t="s">
        <v>44</v>
      </c>
      <c r="J85" s="4"/>
    </row>
    <row r="86">
      <c r="A86" s="8">
        <v>45847</v>
      </c>
      <c r="B86" s="9" t="s">
        <v>119</v>
      </c>
      <c r="C86" s="9" t="s">
        <v>38</v>
      </c>
      <c r="D86" s="9" t="s">
        <v>120</v>
      </c>
      <c r="E86" s="9" t="s">
        <v>68</v>
      </c>
      <c r="F86" s="9" t="s">
        <v>128</v>
      </c>
      <c r="G86" s="10" t="s">
        <v>72</v>
      </c>
      <c r="H86" s="10" t="s">
        <v>143</v>
      </c>
      <c r="I86" s="10" t="s">
        <v>44</v>
      </c>
    </row>
    <row r="87">
      <c r="A87" s="8">
        <v>45847</v>
      </c>
      <c r="B87" s="9" t="s">
        <v>119</v>
      </c>
      <c r="C87" s="9" t="s">
        <v>106</v>
      </c>
      <c r="D87" s="9" t="s">
        <v>120</v>
      </c>
      <c r="E87" s="9" t="s">
        <v>68</v>
      </c>
      <c r="F87" s="9" t="s">
        <v>128</v>
      </c>
      <c r="G87" s="10" t="s">
        <v>72</v>
      </c>
      <c r="H87" s="10" t="s">
        <v>144</v>
      </c>
      <c r="I87" s="10" t="s">
        <v>44</v>
      </c>
      <c r="J87" s="4"/>
    </row>
    <row r="88">
      <c r="A88" s="8">
        <v>45847</v>
      </c>
      <c r="B88" s="9" t="s">
        <v>119</v>
      </c>
      <c r="C88" s="9" t="s">
        <v>38</v>
      </c>
      <c r="D88" s="9" t="s">
        <v>120</v>
      </c>
      <c r="E88" s="9" t="s">
        <v>68</v>
      </c>
      <c r="F88" s="9" t="s">
        <v>128</v>
      </c>
      <c r="G88" s="10" t="s">
        <v>72</v>
      </c>
      <c r="H88" s="10" t="s">
        <v>145</v>
      </c>
      <c r="I88" s="10" t="s">
        <v>44</v>
      </c>
    </row>
    <row r="89">
      <c r="A89" s="8">
        <v>45847</v>
      </c>
      <c r="B89" s="9" t="s">
        <v>119</v>
      </c>
      <c r="C89" s="9" t="s">
        <v>38</v>
      </c>
      <c r="D89" s="9" t="s">
        <v>120</v>
      </c>
      <c r="E89" s="9" t="s">
        <v>68</v>
      </c>
      <c r="F89" s="9" t="s">
        <v>128</v>
      </c>
      <c r="G89" s="10" t="s">
        <v>53</v>
      </c>
      <c r="H89" s="10" t="s">
        <v>44</v>
      </c>
      <c r="I89" s="10" t="s">
        <v>44</v>
      </c>
      <c r="J89" s="4"/>
    </row>
    <row r="90">
      <c r="A90" s="8">
        <v>45847</v>
      </c>
      <c r="B90" s="9" t="s">
        <v>119</v>
      </c>
      <c r="C90" s="9" t="s">
        <v>38</v>
      </c>
      <c r="D90" s="9" t="s">
        <v>120</v>
      </c>
      <c r="E90" s="9" t="s">
        <v>146</v>
      </c>
      <c r="F90" s="9" t="s">
        <v>147</v>
      </c>
      <c r="G90" s="10" t="s">
        <v>42</v>
      </c>
      <c r="H90" s="10" t="s">
        <v>148</v>
      </c>
      <c r="I90" s="10" t="s">
        <v>44</v>
      </c>
      <c r="J90" s="4"/>
    </row>
    <row r="91">
      <c r="A91" s="8">
        <v>45847</v>
      </c>
      <c r="B91" s="9" t="s">
        <v>119</v>
      </c>
      <c r="C91" s="9" t="s">
        <v>38</v>
      </c>
      <c r="D91" s="9" t="s">
        <v>120</v>
      </c>
      <c r="E91" s="9" t="s">
        <v>146</v>
      </c>
      <c r="F91" s="9" t="s">
        <v>147</v>
      </c>
      <c r="G91" s="10" t="s">
        <v>45</v>
      </c>
      <c r="H91" s="10" t="s">
        <v>149</v>
      </c>
      <c r="I91" s="10" t="s">
        <v>44</v>
      </c>
      <c r="J91" s="4"/>
    </row>
    <row r="92">
      <c r="A92" s="8">
        <v>45847</v>
      </c>
      <c r="B92" s="9" t="s">
        <v>119</v>
      </c>
      <c r="C92" s="9" t="s">
        <v>38</v>
      </c>
      <c r="D92" s="9" t="s">
        <v>120</v>
      </c>
      <c r="E92" s="9" t="s">
        <v>146</v>
      </c>
      <c r="F92" s="9" t="s">
        <v>147</v>
      </c>
      <c r="G92" s="10" t="s">
        <v>45</v>
      </c>
      <c r="H92" s="10" t="s">
        <v>150</v>
      </c>
      <c r="I92" s="10" t="s">
        <v>44</v>
      </c>
      <c r="J92" s="4"/>
    </row>
    <row r="93">
      <c r="A93" s="8">
        <v>45847</v>
      </c>
      <c r="B93" s="9" t="s">
        <v>119</v>
      </c>
      <c r="C93" s="9" t="s">
        <v>38</v>
      </c>
      <c r="D93" s="9" t="s">
        <v>120</v>
      </c>
      <c r="E93" s="9" t="s">
        <v>146</v>
      </c>
      <c r="F93" s="9" t="s">
        <v>147</v>
      </c>
      <c r="G93" s="10" t="s">
        <v>48</v>
      </c>
      <c r="H93" s="10" t="s">
        <v>151</v>
      </c>
      <c r="I93" s="10" t="s">
        <v>44</v>
      </c>
      <c r="J93" s="4"/>
    </row>
    <row r="94">
      <c r="A94" s="8">
        <v>45847</v>
      </c>
      <c r="B94" s="9" t="s">
        <v>119</v>
      </c>
      <c r="C94" s="9" t="s">
        <v>38</v>
      </c>
      <c r="D94" s="9" t="s">
        <v>120</v>
      </c>
      <c r="E94" s="9" t="s">
        <v>146</v>
      </c>
      <c r="F94" s="9" t="s">
        <v>147</v>
      </c>
      <c r="G94" s="10" t="s">
        <v>51</v>
      </c>
      <c r="H94" s="10" t="s">
        <v>152</v>
      </c>
      <c r="I94" s="10" t="s">
        <v>44</v>
      </c>
      <c r="J94" s="4"/>
    </row>
    <row r="95">
      <c r="A95" s="8">
        <v>45847</v>
      </c>
      <c r="B95" s="9" t="s">
        <v>119</v>
      </c>
      <c r="C95" s="9" t="s">
        <v>38</v>
      </c>
      <c r="D95" s="9" t="s">
        <v>120</v>
      </c>
      <c r="E95" s="9" t="s">
        <v>146</v>
      </c>
      <c r="F95" s="9" t="s">
        <v>147</v>
      </c>
      <c r="G95" s="10" t="s">
        <v>127</v>
      </c>
      <c r="H95" s="10" t="s">
        <v>44</v>
      </c>
      <c r="I95" s="10" t="s">
        <v>44</v>
      </c>
    </row>
    <row r="96">
      <c r="A96" s="8">
        <v>45847</v>
      </c>
      <c r="B96" s="9" t="s">
        <v>119</v>
      </c>
      <c r="C96" s="9" t="s">
        <v>38</v>
      </c>
      <c r="D96" s="9" t="s">
        <v>120</v>
      </c>
      <c r="E96" s="9" t="s">
        <v>146</v>
      </c>
      <c r="F96" s="9" t="s">
        <v>147</v>
      </c>
      <c r="G96" s="10" t="s">
        <v>53</v>
      </c>
      <c r="H96" s="10" t="s">
        <v>44</v>
      </c>
      <c r="I96" s="10" t="s">
        <v>44</v>
      </c>
      <c r="J96" s="4"/>
    </row>
    <row r="97">
      <c r="A97" s="8">
        <v>45847</v>
      </c>
      <c r="B97" s="9" t="s">
        <v>119</v>
      </c>
      <c r="C97" s="9" t="s">
        <v>38</v>
      </c>
      <c r="D97" s="9" t="s">
        <v>120</v>
      </c>
      <c r="E97" s="9" t="s">
        <v>68</v>
      </c>
      <c r="F97" s="9" t="s">
        <v>128</v>
      </c>
      <c r="G97" s="10" t="s">
        <v>88</v>
      </c>
      <c r="H97" s="10" t="s">
        <v>153</v>
      </c>
      <c r="I97" s="10" t="s">
        <v>44</v>
      </c>
      <c r="J97" s="4"/>
    </row>
    <row r="98">
      <c r="A98" s="8">
        <v>45848</v>
      </c>
      <c r="B98" s="9" t="s">
        <v>154</v>
      </c>
      <c r="C98" s="9" t="s">
        <v>38</v>
      </c>
      <c r="D98" s="9" t="s">
        <v>155</v>
      </c>
      <c r="E98" s="9" t="s">
        <v>121</v>
      </c>
      <c r="F98" s="9" t="s">
        <v>156</v>
      </c>
      <c r="G98" s="10" t="s">
        <v>42</v>
      </c>
      <c r="H98" s="10" t="s">
        <v>157</v>
      </c>
      <c r="I98" s="10" t="s">
        <v>44</v>
      </c>
      <c r="J98" s="4"/>
    </row>
    <row r="99">
      <c r="A99" s="8">
        <v>45848</v>
      </c>
      <c r="B99" s="9" t="s">
        <v>154</v>
      </c>
      <c r="C99" s="9" t="s">
        <v>38</v>
      </c>
      <c r="D99" s="9" t="s">
        <v>155</v>
      </c>
      <c r="E99" s="9" t="s">
        <v>121</v>
      </c>
      <c r="F99" s="9" t="s">
        <v>156</v>
      </c>
      <c r="G99" s="10" t="s">
        <v>45</v>
      </c>
      <c r="H99" s="10" t="s">
        <v>158</v>
      </c>
      <c r="I99" s="10" t="s">
        <v>159</v>
      </c>
    </row>
    <row r="100">
      <c r="A100" s="8">
        <v>45848</v>
      </c>
      <c r="B100" s="9" t="s">
        <v>154</v>
      </c>
      <c r="C100" s="9" t="s">
        <v>38</v>
      </c>
      <c r="D100" s="9" t="s">
        <v>155</v>
      </c>
      <c r="E100" s="9" t="s">
        <v>121</v>
      </c>
      <c r="F100" s="9" t="s">
        <v>156</v>
      </c>
      <c r="G100" s="10" t="s">
        <v>48</v>
      </c>
      <c r="H100" s="10" t="s">
        <v>160</v>
      </c>
      <c r="I100" s="10" t="s">
        <v>161</v>
      </c>
      <c r="J100" s="4"/>
    </row>
    <row r="101">
      <c r="A101" s="8">
        <v>45848</v>
      </c>
      <c r="B101" s="9" t="s">
        <v>154</v>
      </c>
      <c r="C101" s="9" t="s">
        <v>38</v>
      </c>
      <c r="D101" s="9" t="s">
        <v>155</v>
      </c>
      <c r="E101" s="9" t="s">
        <v>121</v>
      </c>
      <c r="F101" s="9" t="s">
        <v>156</v>
      </c>
      <c r="G101" s="10" t="s">
        <v>51</v>
      </c>
      <c r="H101" s="10" t="s">
        <v>162</v>
      </c>
      <c r="I101" s="10" t="s">
        <v>44</v>
      </c>
      <c r="J101" s="4"/>
    </row>
    <row r="102">
      <c r="A102" s="8">
        <v>45848</v>
      </c>
      <c r="B102" s="9" t="s">
        <v>154</v>
      </c>
      <c r="C102" s="9" t="s">
        <v>38</v>
      </c>
      <c r="D102" s="9" t="s">
        <v>155</v>
      </c>
      <c r="E102" s="9" t="s">
        <v>121</v>
      </c>
      <c r="F102" s="9" t="s">
        <v>156</v>
      </c>
      <c r="G102" s="10" t="s">
        <v>127</v>
      </c>
      <c r="H102" s="10" t="s">
        <v>44</v>
      </c>
      <c r="I102" s="10" t="s">
        <v>44</v>
      </c>
      <c r="J102" s="4"/>
    </row>
    <row r="103">
      <c r="A103" s="8">
        <v>45848</v>
      </c>
      <c r="B103" s="9" t="s">
        <v>154</v>
      </c>
      <c r="C103" s="9" t="s">
        <v>38</v>
      </c>
      <c r="D103" s="9" t="s">
        <v>155</v>
      </c>
      <c r="E103" s="9" t="s">
        <v>121</v>
      </c>
      <c r="F103" s="9" t="s">
        <v>156</v>
      </c>
      <c r="G103" s="10" t="s">
        <v>53</v>
      </c>
      <c r="H103" s="10" t="s">
        <v>44</v>
      </c>
      <c r="I103" s="10" t="s">
        <v>44</v>
      </c>
      <c r="J103" s="4"/>
    </row>
    <row r="104">
      <c r="A104" s="8">
        <v>45848</v>
      </c>
      <c r="B104" s="9" t="s">
        <v>154</v>
      </c>
      <c r="C104" s="9" t="s">
        <v>38</v>
      </c>
      <c r="D104" s="9" t="s">
        <v>155</v>
      </c>
      <c r="E104" s="9" t="s">
        <v>68</v>
      </c>
      <c r="F104" s="9" t="s">
        <v>163</v>
      </c>
      <c r="G104" s="10" t="s">
        <v>42</v>
      </c>
      <c r="H104" s="10" t="s">
        <v>164</v>
      </c>
      <c r="I104" s="10" t="s">
        <v>44</v>
      </c>
      <c r="J104" s="4"/>
    </row>
    <row r="105">
      <c r="A105" s="8">
        <v>45848</v>
      </c>
      <c r="B105" s="9" t="s">
        <v>154</v>
      </c>
      <c r="C105" s="9" t="s">
        <v>38</v>
      </c>
      <c r="D105" s="9" t="s">
        <v>155</v>
      </c>
      <c r="E105" s="9" t="s">
        <v>68</v>
      </c>
      <c r="F105" s="9" t="s">
        <v>163</v>
      </c>
      <c r="G105" s="10" t="s">
        <v>48</v>
      </c>
      <c r="H105" s="10" t="s">
        <v>165</v>
      </c>
      <c r="I105" s="10" t="s">
        <v>166</v>
      </c>
    </row>
    <row r="106">
      <c r="A106" s="8">
        <v>45848</v>
      </c>
      <c r="B106" s="9" t="s">
        <v>154</v>
      </c>
      <c r="C106" s="9" t="s">
        <v>38</v>
      </c>
      <c r="D106" s="9" t="s">
        <v>155</v>
      </c>
      <c r="E106" s="9" t="s">
        <v>68</v>
      </c>
      <c r="F106" s="9" t="s">
        <v>163</v>
      </c>
      <c r="G106" s="10" t="s">
        <v>51</v>
      </c>
      <c r="H106" s="10" t="s">
        <v>167</v>
      </c>
      <c r="I106" s="10" t="s">
        <v>44</v>
      </c>
    </row>
    <row r="107">
      <c r="A107" s="8">
        <v>45848</v>
      </c>
      <c r="B107" s="9" t="s">
        <v>154</v>
      </c>
      <c r="C107" s="9" t="s">
        <v>38</v>
      </c>
      <c r="D107" s="9" t="s">
        <v>155</v>
      </c>
      <c r="E107" s="9" t="s">
        <v>68</v>
      </c>
      <c r="F107" s="9" t="s">
        <v>163</v>
      </c>
      <c r="G107" s="10" t="s">
        <v>51</v>
      </c>
      <c r="H107" s="10" t="s">
        <v>168</v>
      </c>
      <c r="I107" s="10" t="s">
        <v>44</v>
      </c>
    </row>
    <row r="108">
      <c r="A108" s="8">
        <v>45848</v>
      </c>
      <c r="B108" s="9" t="s">
        <v>154</v>
      </c>
      <c r="C108" s="9" t="s">
        <v>38</v>
      </c>
      <c r="D108" s="9" t="s">
        <v>155</v>
      </c>
      <c r="E108" s="9" t="s">
        <v>68</v>
      </c>
      <c r="F108" s="9" t="s">
        <v>163</v>
      </c>
      <c r="G108" s="10" t="s">
        <v>72</v>
      </c>
      <c r="H108" s="10" t="s">
        <v>169</v>
      </c>
      <c r="I108" s="10" t="s">
        <v>44</v>
      </c>
      <c r="J108" s="4"/>
    </row>
    <row r="109">
      <c r="A109" s="8">
        <v>45848</v>
      </c>
      <c r="B109" s="9" t="s">
        <v>154</v>
      </c>
      <c r="C109" s="9" t="s">
        <v>38</v>
      </c>
      <c r="D109" s="9" t="s">
        <v>155</v>
      </c>
      <c r="E109" s="9" t="s">
        <v>68</v>
      </c>
      <c r="F109" s="9" t="s">
        <v>163</v>
      </c>
      <c r="G109" s="10" t="s">
        <v>72</v>
      </c>
      <c r="H109" s="10" t="s">
        <v>170</v>
      </c>
      <c r="I109" s="10" t="s">
        <v>44</v>
      </c>
      <c r="J109" s="4"/>
    </row>
    <row r="110">
      <c r="A110" s="8">
        <v>45848</v>
      </c>
      <c r="B110" s="9" t="s">
        <v>154</v>
      </c>
      <c r="C110" s="9" t="s">
        <v>38</v>
      </c>
      <c r="D110" s="9" t="s">
        <v>155</v>
      </c>
      <c r="E110" s="9" t="s">
        <v>68</v>
      </c>
      <c r="F110" s="9" t="s">
        <v>163</v>
      </c>
      <c r="G110" s="10" t="s">
        <v>72</v>
      </c>
      <c r="H110" s="10" t="s">
        <v>171</v>
      </c>
      <c r="I110" s="10" t="s">
        <v>44</v>
      </c>
      <c r="J110" s="4"/>
    </row>
    <row r="111">
      <c r="A111" s="8">
        <v>45848</v>
      </c>
      <c r="B111" s="9" t="s">
        <v>154</v>
      </c>
      <c r="C111" s="9" t="s">
        <v>38</v>
      </c>
      <c r="D111" s="9" t="s">
        <v>155</v>
      </c>
      <c r="E111" s="9" t="s">
        <v>68</v>
      </c>
      <c r="F111" s="9" t="s">
        <v>163</v>
      </c>
      <c r="G111" s="10" t="s">
        <v>72</v>
      </c>
      <c r="H111" s="10" t="s">
        <v>172</v>
      </c>
      <c r="I111" s="10" t="s">
        <v>44</v>
      </c>
      <c r="J111" s="4"/>
    </row>
    <row r="112">
      <c r="A112" s="8">
        <v>45848</v>
      </c>
      <c r="B112" s="9" t="s">
        <v>154</v>
      </c>
      <c r="C112" s="9" t="s">
        <v>106</v>
      </c>
      <c r="D112" s="9" t="s">
        <v>155</v>
      </c>
      <c r="E112" s="9" t="s">
        <v>68</v>
      </c>
      <c r="F112" s="9" t="s">
        <v>163</v>
      </c>
      <c r="G112" s="10" t="s">
        <v>72</v>
      </c>
      <c r="H112" s="10" t="s">
        <v>173</v>
      </c>
      <c r="I112" s="10" t="s">
        <v>44</v>
      </c>
    </row>
    <row r="113">
      <c r="A113" s="8">
        <v>45848</v>
      </c>
      <c r="B113" s="9" t="s">
        <v>154</v>
      </c>
      <c r="C113" s="9" t="s">
        <v>38</v>
      </c>
      <c r="D113" s="9" t="s">
        <v>155</v>
      </c>
      <c r="E113" s="9" t="s">
        <v>68</v>
      </c>
      <c r="F113" s="9" t="s">
        <v>163</v>
      </c>
      <c r="G113" s="10" t="s">
        <v>72</v>
      </c>
      <c r="H113" s="10" t="s">
        <v>174</v>
      </c>
      <c r="I113" s="10" t="s">
        <v>44</v>
      </c>
    </row>
    <row r="114">
      <c r="A114" s="8">
        <v>45848</v>
      </c>
      <c r="B114" s="9" t="s">
        <v>154</v>
      </c>
      <c r="C114" s="9" t="s">
        <v>38</v>
      </c>
      <c r="D114" s="9" t="s">
        <v>155</v>
      </c>
      <c r="E114" s="9" t="s">
        <v>68</v>
      </c>
      <c r="F114" s="9" t="s">
        <v>163</v>
      </c>
      <c r="G114" s="10" t="s">
        <v>72</v>
      </c>
      <c r="H114" s="10" t="s">
        <v>175</v>
      </c>
      <c r="I114" s="10" t="s">
        <v>44</v>
      </c>
    </row>
    <row r="115">
      <c r="A115" s="8">
        <v>45848</v>
      </c>
      <c r="B115" s="9" t="s">
        <v>154</v>
      </c>
      <c r="C115" s="9" t="s">
        <v>38</v>
      </c>
      <c r="D115" s="9" t="s">
        <v>155</v>
      </c>
      <c r="E115" s="9" t="s">
        <v>68</v>
      </c>
      <c r="F115" s="9" t="s">
        <v>163</v>
      </c>
      <c r="G115" s="10" t="s">
        <v>72</v>
      </c>
      <c r="H115" s="10" t="s">
        <v>176</v>
      </c>
      <c r="I115" s="10" t="s">
        <v>44</v>
      </c>
      <c r="J115" s="4"/>
    </row>
    <row r="116">
      <c r="A116" s="8">
        <v>45848</v>
      </c>
      <c r="B116" s="9" t="s">
        <v>154</v>
      </c>
      <c r="C116" s="9" t="s">
        <v>38</v>
      </c>
      <c r="D116" s="9" t="s">
        <v>155</v>
      </c>
      <c r="E116" s="9" t="s">
        <v>68</v>
      </c>
      <c r="F116" s="9" t="s">
        <v>163</v>
      </c>
      <c r="G116" s="10" t="s">
        <v>72</v>
      </c>
      <c r="H116" s="10" t="s">
        <v>177</v>
      </c>
      <c r="I116" s="10" t="s">
        <v>44</v>
      </c>
      <c r="J116" s="4"/>
    </row>
    <row r="117">
      <c r="A117" s="8">
        <v>45848</v>
      </c>
      <c r="B117" s="9" t="s">
        <v>154</v>
      </c>
      <c r="C117" s="9" t="s">
        <v>38</v>
      </c>
      <c r="D117" s="9" t="s">
        <v>155</v>
      </c>
      <c r="E117" s="9" t="s">
        <v>68</v>
      </c>
      <c r="F117" s="9" t="s">
        <v>163</v>
      </c>
      <c r="G117" s="10" t="s">
        <v>72</v>
      </c>
      <c r="H117" s="10" t="s">
        <v>178</v>
      </c>
      <c r="I117" s="10" t="s">
        <v>44</v>
      </c>
      <c r="J117" s="4"/>
    </row>
    <row r="118">
      <c r="A118" s="8">
        <v>45848</v>
      </c>
      <c r="B118" s="9" t="s">
        <v>154</v>
      </c>
      <c r="C118" s="9" t="s">
        <v>38</v>
      </c>
      <c r="D118" s="9" t="s">
        <v>155</v>
      </c>
      <c r="E118" s="9" t="s">
        <v>68</v>
      </c>
      <c r="F118" s="9" t="s">
        <v>163</v>
      </c>
      <c r="G118" s="10" t="s">
        <v>72</v>
      </c>
      <c r="H118" s="10" t="s">
        <v>179</v>
      </c>
      <c r="I118" s="10" t="s">
        <v>44</v>
      </c>
      <c r="J118" s="4"/>
    </row>
    <row r="119">
      <c r="A119" s="8">
        <v>45848</v>
      </c>
      <c r="B119" s="9" t="s">
        <v>154</v>
      </c>
      <c r="C119" s="9" t="s">
        <v>38</v>
      </c>
      <c r="D119" s="9" t="s">
        <v>155</v>
      </c>
      <c r="E119" s="9" t="s">
        <v>68</v>
      </c>
      <c r="F119" s="9" t="s">
        <v>163</v>
      </c>
      <c r="G119" s="10" t="s">
        <v>72</v>
      </c>
      <c r="H119" s="10" t="s">
        <v>180</v>
      </c>
      <c r="I119" s="10" t="s">
        <v>44</v>
      </c>
    </row>
    <row r="120">
      <c r="A120" s="8">
        <v>45848</v>
      </c>
      <c r="B120" s="9" t="s">
        <v>154</v>
      </c>
      <c r="C120" s="9" t="s">
        <v>38</v>
      </c>
      <c r="D120" s="9" t="s">
        <v>155</v>
      </c>
      <c r="E120" s="9" t="s">
        <v>68</v>
      </c>
      <c r="F120" s="9" t="s">
        <v>163</v>
      </c>
      <c r="G120" s="10" t="s">
        <v>72</v>
      </c>
      <c r="H120" s="10" t="s">
        <v>181</v>
      </c>
      <c r="I120" s="10" t="s">
        <v>44</v>
      </c>
    </row>
    <row r="121">
      <c r="A121" s="8">
        <v>45848</v>
      </c>
      <c r="B121" s="9" t="s">
        <v>154</v>
      </c>
      <c r="C121" s="9" t="s">
        <v>38</v>
      </c>
      <c r="D121" s="9" t="s">
        <v>155</v>
      </c>
      <c r="E121" s="9" t="s">
        <v>68</v>
      </c>
      <c r="F121" s="9" t="s">
        <v>163</v>
      </c>
      <c r="G121" s="10" t="s">
        <v>72</v>
      </c>
      <c r="H121" s="10" t="s">
        <v>182</v>
      </c>
      <c r="I121" s="10" t="s">
        <v>44</v>
      </c>
    </row>
    <row r="122">
      <c r="A122" s="8">
        <v>45848</v>
      </c>
      <c r="B122" s="9" t="s">
        <v>154</v>
      </c>
      <c r="C122" s="9" t="s">
        <v>38</v>
      </c>
      <c r="D122" s="9" t="s">
        <v>155</v>
      </c>
      <c r="E122" s="9" t="s">
        <v>68</v>
      </c>
      <c r="F122" s="9" t="s">
        <v>163</v>
      </c>
      <c r="G122" s="10" t="s">
        <v>53</v>
      </c>
      <c r="H122" s="10" t="s">
        <v>44</v>
      </c>
      <c r="I122" s="10" t="s">
        <v>44</v>
      </c>
      <c r="J122" s="4"/>
    </row>
    <row r="123">
      <c r="A123" s="8">
        <v>45848</v>
      </c>
      <c r="B123" s="9" t="s">
        <v>154</v>
      </c>
      <c r="C123" s="9" t="s">
        <v>38</v>
      </c>
      <c r="D123" s="9" t="s">
        <v>155</v>
      </c>
      <c r="E123" s="9" t="s">
        <v>68</v>
      </c>
      <c r="F123" s="9" t="s">
        <v>163</v>
      </c>
      <c r="G123" s="10" t="s">
        <v>127</v>
      </c>
      <c r="H123" s="10" t="s">
        <v>44</v>
      </c>
      <c r="I123" s="10" t="s">
        <v>44</v>
      </c>
      <c r="J123" s="4"/>
    </row>
    <row r="124">
      <c r="A124" s="8">
        <v>45848</v>
      </c>
      <c r="B124" s="9" t="s">
        <v>154</v>
      </c>
      <c r="C124" s="9" t="s">
        <v>38</v>
      </c>
      <c r="D124" s="9" t="s">
        <v>155</v>
      </c>
      <c r="E124" s="9" t="s">
        <v>146</v>
      </c>
      <c r="F124" s="9" t="s">
        <v>183</v>
      </c>
      <c r="G124" s="10" t="s">
        <v>42</v>
      </c>
      <c r="H124" s="10" t="s">
        <v>184</v>
      </c>
      <c r="I124" s="10" t="s">
        <v>44</v>
      </c>
      <c r="J124" s="4"/>
    </row>
    <row r="125">
      <c r="A125" s="8">
        <v>45848</v>
      </c>
      <c r="B125" s="9" t="s">
        <v>154</v>
      </c>
      <c r="C125" s="9" t="s">
        <v>38</v>
      </c>
      <c r="D125" s="9" t="s">
        <v>155</v>
      </c>
      <c r="E125" s="9" t="s">
        <v>146</v>
      </c>
      <c r="F125" s="9" t="s">
        <v>183</v>
      </c>
      <c r="G125" s="10" t="s">
        <v>45</v>
      </c>
      <c r="H125" s="10" t="s">
        <v>185</v>
      </c>
      <c r="I125" s="10" t="s">
        <v>186</v>
      </c>
      <c r="J125" s="4"/>
    </row>
    <row r="126">
      <c r="A126" s="8">
        <v>45848</v>
      </c>
      <c r="B126" s="9" t="s">
        <v>154</v>
      </c>
      <c r="C126" s="9" t="s">
        <v>38</v>
      </c>
      <c r="D126" s="9" t="s">
        <v>155</v>
      </c>
      <c r="E126" s="9" t="s">
        <v>146</v>
      </c>
      <c r="F126" s="9" t="s">
        <v>183</v>
      </c>
      <c r="G126" s="10" t="s">
        <v>45</v>
      </c>
      <c r="H126" s="10" t="s">
        <v>187</v>
      </c>
      <c r="I126" s="10" t="s">
        <v>188</v>
      </c>
    </row>
    <row r="127">
      <c r="A127" s="8">
        <v>45848</v>
      </c>
      <c r="B127" s="9" t="s">
        <v>154</v>
      </c>
      <c r="C127" s="9" t="s">
        <v>38</v>
      </c>
      <c r="D127" s="9" t="s">
        <v>155</v>
      </c>
      <c r="E127" s="9" t="s">
        <v>146</v>
      </c>
      <c r="F127" s="9" t="s">
        <v>183</v>
      </c>
      <c r="G127" s="10" t="s">
        <v>48</v>
      </c>
      <c r="H127" s="10" t="s">
        <v>189</v>
      </c>
      <c r="I127" s="10" t="s">
        <v>190</v>
      </c>
    </row>
    <row r="128">
      <c r="A128" s="8">
        <v>45848</v>
      </c>
      <c r="B128" s="9" t="s">
        <v>154</v>
      </c>
      <c r="C128" s="9" t="s">
        <v>38</v>
      </c>
      <c r="D128" s="9" t="s">
        <v>155</v>
      </c>
      <c r="E128" s="9" t="s">
        <v>146</v>
      </c>
      <c r="F128" s="9" t="s">
        <v>183</v>
      </c>
      <c r="G128" s="10" t="s">
        <v>51</v>
      </c>
      <c r="H128" s="10" t="s">
        <v>191</v>
      </c>
      <c r="I128" s="10" t="s">
        <v>44</v>
      </c>
    </row>
    <row r="129">
      <c r="A129" s="8">
        <v>45848</v>
      </c>
      <c r="B129" s="9" t="s">
        <v>154</v>
      </c>
      <c r="C129" s="9" t="s">
        <v>38</v>
      </c>
      <c r="D129" s="9" t="s">
        <v>155</v>
      </c>
      <c r="E129" s="9" t="s">
        <v>146</v>
      </c>
      <c r="F129" s="9" t="s">
        <v>183</v>
      </c>
      <c r="G129" s="10" t="s">
        <v>127</v>
      </c>
      <c r="H129" s="10" t="s">
        <v>44</v>
      </c>
      <c r="I129" s="10" t="s">
        <v>44</v>
      </c>
      <c r="J129" s="4"/>
    </row>
    <row r="130">
      <c r="A130" s="8">
        <v>45848</v>
      </c>
      <c r="B130" s="9" t="s">
        <v>154</v>
      </c>
      <c r="C130" s="9" t="s">
        <v>38</v>
      </c>
      <c r="D130" s="9" t="s">
        <v>155</v>
      </c>
      <c r="E130" s="9" t="s">
        <v>146</v>
      </c>
      <c r="F130" s="9" t="s">
        <v>183</v>
      </c>
      <c r="G130" s="10" t="s">
        <v>53</v>
      </c>
      <c r="H130" s="10" t="s">
        <v>44</v>
      </c>
      <c r="I130" s="10" t="s">
        <v>44</v>
      </c>
      <c r="J130" s="4"/>
    </row>
    <row r="131">
      <c r="A131" s="8">
        <v>45848</v>
      </c>
      <c r="B131" s="9" t="s">
        <v>154</v>
      </c>
      <c r="C131" s="9" t="s">
        <v>38</v>
      </c>
      <c r="D131" s="9" t="s">
        <v>155</v>
      </c>
      <c r="E131" s="9" t="s">
        <v>68</v>
      </c>
      <c r="F131" s="9" t="s">
        <v>163</v>
      </c>
      <c r="G131" s="10" t="s">
        <v>88</v>
      </c>
      <c r="H131" s="10" t="s">
        <v>192</v>
      </c>
      <c r="I131" s="10" t="s">
        <v>44</v>
      </c>
      <c r="J131" s="4"/>
    </row>
    <row r="132">
      <c r="A132" s="8">
        <v>45852</v>
      </c>
      <c r="B132" s="9" t="s">
        <v>193</v>
      </c>
      <c r="C132" s="9" t="s">
        <v>38</v>
      </c>
      <c r="D132" s="9" t="s">
        <v>194</v>
      </c>
      <c r="E132" s="9" t="s">
        <v>40</v>
      </c>
      <c r="F132" s="9" t="s">
        <v>195</v>
      </c>
      <c r="G132" s="10" t="s">
        <v>42</v>
      </c>
      <c r="H132" s="10" t="s">
        <v>196</v>
      </c>
      <c r="I132" s="10" t="s">
        <v>44</v>
      </c>
      <c r="J132" s="4"/>
    </row>
    <row r="133">
      <c r="A133" s="8">
        <v>45852</v>
      </c>
      <c r="B133" s="9" t="s">
        <v>193</v>
      </c>
      <c r="C133" s="9" t="s">
        <v>38</v>
      </c>
      <c r="D133" s="9" t="s">
        <v>194</v>
      </c>
      <c r="E133" s="9" t="s">
        <v>40</v>
      </c>
      <c r="F133" s="9" t="s">
        <v>195</v>
      </c>
      <c r="G133" s="10" t="s">
        <v>45</v>
      </c>
      <c r="H133" s="10" t="s">
        <v>197</v>
      </c>
      <c r="I133" s="10" t="s">
        <v>198</v>
      </c>
    </row>
    <row r="134">
      <c r="A134" s="8">
        <v>45852</v>
      </c>
      <c r="B134" s="9" t="s">
        <v>193</v>
      </c>
      <c r="C134" s="9" t="s">
        <v>38</v>
      </c>
      <c r="D134" s="9" t="s">
        <v>194</v>
      </c>
      <c r="E134" s="9" t="s">
        <v>40</v>
      </c>
      <c r="F134" s="9" t="s">
        <v>195</v>
      </c>
      <c r="G134" s="10" t="s">
        <v>48</v>
      </c>
      <c r="H134" s="10" t="s">
        <v>199</v>
      </c>
      <c r="I134" s="10" t="s">
        <v>200</v>
      </c>
    </row>
    <row r="135">
      <c r="A135" s="8">
        <v>45852</v>
      </c>
      <c r="B135" s="9" t="s">
        <v>193</v>
      </c>
      <c r="C135" s="9" t="s">
        <v>38</v>
      </c>
      <c r="D135" s="9" t="s">
        <v>194</v>
      </c>
      <c r="E135" s="9" t="s">
        <v>40</v>
      </c>
      <c r="F135" s="9" t="s">
        <v>195</v>
      </c>
      <c r="G135" s="10" t="s">
        <v>51</v>
      </c>
      <c r="H135" s="10" t="s">
        <v>201</v>
      </c>
      <c r="I135" s="10" t="s">
        <v>44</v>
      </c>
    </row>
    <row r="136">
      <c r="A136" s="8">
        <v>45852</v>
      </c>
      <c r="B136" s="9" t="s">
        <v>193</v>
      </c>
      <c r="C136" s="9" t="s">
        <v>38</v>
      </c>
      <c r="D136" s="9" t="s">
        <v>194</v>
      </c>
      <c r="E136" s="9" t="s">
        <v>40</v>
      </c>
      <c r="F136" s="9" t="s">
        <v>195</v>
      </c>
      <c r="G136" s="10" t="s">
        <v>127</v>
      </c>
      <c r="H136" s="10" t="s">
        <v>44</v>
      </c>
      <c r="I136" s="10" t="s">
        <v>44</v>
      </c>
    </row>
    <row r="137">
      <c r="A137" s="8">
        <v>45852</v>
      </c>
      <c r="B137" s="9" t="s">
        <v>193</v>
      </c>
      <c r="C137" s="9" t="s">
        <v>38</v>
      </c>
      <c r="D137" s="9" t="s">
        <v>194</v>
      </c>
      <c r="E137" s="9" t="s">
        <v>40</v>
      </c>
      <c r="F137" s="9" t="s">
        <v>195</v>
      </c>
      <c r="G137" s="10" t="s">
        <v>53</v>
      </c>
      <c r="H137" s="10" t="s">
        <v>44</v>
      </c>
      <c r="I137" s="10" t="s">
        <v>44</v>
      </c>
    </row>
    <row r="138">
      <c r="A138" s="8">
        <v>45852</v>
      </c>
      <c r="B138" s="9" t="s">
        <v>193</v>
      </c>
      <c r="C138" s="9" t="s">
        <v>38</v>
      </c>
      <c r="D138" s="9" t="s">
        <v>194</v>
      </c>
      <c r="E138" s="9" t="s">
        <v>68</v>
      </c>
      <c r="F138" s="9" t="s">
        <v>202</v>
      </c>
      <c r="G138" s="10" t="s">
        <v>51</v>
      </c>
      <c r="H138" s="10" t="s">
        <v>203</v>
      </c>
      <c r="I138" s="10" t="s">
        <v>44</v>
      </c>
      <c r="J138" s="4"/>
    </row>
    <row r="139">
      <c r="A139" s="8">
        <v>45852</v>
      </c>
      <c r="B139" s="9" t="s">
        <v>193</v>
      </c>
      <c r="C139" s="9" t="s">
        <v>38</v>
      </c>
      <c r="D139" s="9" t="s">
        <v>194</v>
      </c>
      <c r="E139" s="9" t="s">
        <v>146</v>
      </c>
      <c r="F139" s="9" t="s">
        <v>204</v>
      </c>
      <c r="G139" s="10" t="s">
        <v>42</v>
      </c>
      <c r="H139" s="10" t="s">
        <v>205</v>
      </c>
      <c r="I139" s="10" t="s">
        <v>44</v>
      </c>
    </row>
    <row r="140">
      <c r="A140" s="8">
        <v>45852</v>
      </c>
      <c r="B140" s="9" t="s">
        <v>193</v>
      </c>
      <c r="C140" s="9" t="s">
        <v>38</v>
      </c>
      <c r="D140" s="9" t="s">
        <v>194</v>
      </c>
      <c r="E140" s="9" t="s">
        <v>146</v>
      </c>
      <c r="F140" s="9" t="s">
        <v>204</v>
      </c>
      <c r="G140" s="10" t="s">
        <v>48</v>
      </c>
      <c r="H140" s="10" t="s">
        <v>206</v>
      </c>
      <c r="I140" s="10" t="s">
        <v>207</v>
      </c>
    </row>
    <row r="141">
      <c r="A141" s="8">
        <v>45852</v>
      </c>
      <c r="B141" s="9" t="s">
        <v>193</v>
      </c>
      <c r="C141" s="9" t="s">
        <v>38</v>
      </c>
      <c r="D141" s="9" t="s">
        <v>194</v>
      </c>
      <c r="E141" s="9" t="s">
        <v>146</v>
      </c>
      <c r="F141" s="9" t="s">
        <v>204</v>
      </c>
      <c r="G141" s="10" t="s">
        <v>51</v>
      </c>
      <c r="H141" s="10" t="s">
        <v>208</v>
      </c>
      <c r="I141" s="10" t="s">
        <v>44</v>
      </c>
    </row>
    <row r="142">
      <c r="A142" s="8">
        <v>45852</v>
      </c>
      <c r="B142" s="9" t="s">
        <v>193</v>
      </c>
      <c r="C142" s="9" t="s">
        <v>38</v>
      </c>
      <c r="D142" s="9" t="s">
        <v>194</v>
      </c>
      <c r="E142" s="9" t="s">
        <v>146</v>
      </c>
      <c r="F142" s="9" t="s">
        <v>204</v>
      </c>
      <c r="G142" s="10" t="s">
        <v>127</v>
      </c>
      <c r="H142" s="10" t="s">
        <v>44</v>
      </c>
      <c r="I142" s="10" t="s">
        <v>44</v>
      </c>
    </row>
    <row r="143">
      <c r="A143" s="8">
        <v>45852</v>
      </c>
      <c r="B143" s="9" t="s">
        <v>193</v>
      </c>
      <c r="C143" s="9" t="s">
        <v>38</v>
      </c>
      <c r="D143" s="9" t="s">
        <v>194</v>
      </c>
      <c r="E143" s="9" t="s">
        <v>146</v>
      </c>
      <c r="F143" s="9" t="s">
        <v>204</v>
      </c>
      <c r="G143" s="10" t="s">
        <v>53</v>
      </c>
      <c r="H143" s="10" t="s">
        <v>44</v>
      </c>
      <c r="I143" s="10" t="s">
        <v>44</v>
      </c>
      <c r="J143" s="4"/>
    </row>
    <row r="144">
      <c r="A144" s="8">
        <v>45853</v>
      </c>
      <c r="B144" s="9" t="s">
        <v>209</v>
      </c>
      <c r="C144" s="9" t="s">
        <v>38</v>
      </c>
      <c r="D144" s="9" t="s">
        <v>210</v>
      </c>
      <c r="E144" s="9" t="s">
        <v>40</v>
      </c>
      <c r="F144" s="9" t="s">
        <v>211</v>
      </c>
      <c r="G144" s="10" t="s">
        <v>42</v>
      </c>
      <c r="H144" s="10" t="s">
        <v>212</v>
      </c>
      <c r="I144" s="10" t="s">
        <v>44</v>
      </c>
      <c r="J144" s="4"/>
    </row>
    <row r="145">
      <c r="A145" s="8">
        <v>45853</v>
      </c>
      <c r="B145" s="9" t="s">
        <v>209</v>
      </c>
      <c r="C145" s="9" t="s">
        <v>38</v>
      </c>
      <c r="D145" s="9" t="s">
        <v>210</v>
      </c>
      <c r="E145" s="9" t="s">
        <v>40</v>
      </c>
      <c r="F145" s="9" t="s">
        <v>211</v>
      </c>
      <c r="G145" s="10" t="s">
        <v>45</v>
      </c>
      <c r="H145" s="10" t="s">
        <v>213</v>
      </c>
      <c r="I145" s="10" t="s">
        <v>214</v>
      </c>
      <c r="J145" s="4"/>
    </row>
    <row r="146">
      <c r="A146" s="8">
        <v>45853</v>
      </c>
      <c r="B146" s="9" t="s">
        <v>209</v>
      </c>
      <c r="C146" s="9" t="s">
        <v>38</v>
      </c>
      <c r="D146" s="9" t="s">
        <v>210</v>
      </c>
      <c r="E146" s="9" t="s">
        <v>40</v>
      </c>
      <c r="F146" s="9" t="s">
        <v>211</v>
      </c>
      <c r="G146" s="10" t="s">
        <v>48</v>
      </c>
      <c r="H146" s="10" t="s">
        <v>215</v>
      </c>
      <c r="I146" s="10" t="s">
        <v>216</v>
      </c>
      <c r="J146" s="4"/>
    </row>
    <row r="147">
      <c r="A147" s="8">
        <v>45853</v>
      </c>
      <c r="B147" s="9" t="s">
        <v>209</v>
      </c>
      <c r="C147" s="9" t="s">
        <v>38</v>
      </c>
      <c r="D147" s="9" t="s">
        <v>210</v>
      </c>
      <c r="E147" s="9" t="s">
        <v>40</v>
      </c>
      <c r="F147" s="9" t="s">
        <v>211</v>
      </c>
      <c r="G147" s="10" t="s">
        <v>51</v>
      </c>
      <c r="H147" s="10" t="s">
        <v>217</v>
      </c>
      <c r="I147" s="10" t="s">
        <v>44</v>
      </c>
      <c r="J147" s="4"/>
    </row>
    <row r="148">
      <c r="A148" s="8">
        <v>45853</v>
      </c>
      <c r="B148" s="9" t="s">
        <v>209</v>
      </c>
      <c r="C148" s="9" t="s">
        <v>38</v>
      </c>
      <c r="D148" s="9" t="s">
        <v>210</v>
      </c>
      <c r="E148" s="9" t="s">
        <v>40</v>
      </c>
      <c r="F148" s="9" t="s">
        <v>211</v>
      </c>
      <c r="G148" s="10" t="s">
        <v>127</v>
      </c>
      <c r="H148" s="10" t="s">
        <v>44</v>
      </c>
      <c r="I148" s="10" t="s">
        <v>44</v>
      </c>
    </row>
    <row r="149">
      <c r="A149" s="8">
        <v>45853</v>
      </c>
      <c r="B149" s="9" t="s">
        <v>209</v>
      </c>
      <c r="C149" s="9" t="s">
        <v>38</v>
      </c>
      <c r="D149" s="9" t="s">
        <v>210</v>
      </c>
      <c r="E149" s="9" t="s">
        <v>40</v>
      </c>
      <c r="F149" s="9" t="s">
        <v>211</v>
      </c>
      <c r="G149" s="10" t="s">
        <v>53</v>
      </c>
      <c r="H149" s="10" t="s">
        <v>44</v>
      </c>
      <c r="I149" s="10" t="s">
        <v>44</v>
      </c>
    </row>
    <row r="150">
      <c r="A150" s="8">
        <v>45853</v>
      </c>
      <c r="B150" s="9" t="s">
        <v>209</v>
      </c>
      <c r="C150" s="9" t="s">
        <v>38</v>
      </c>
      <c r="D150" s="9" t="s">
        <v>210</v>
      </c>
      <c r="E150" s="9" t="s">
        <v>121</v>
      </c>
      <c r="F150" s="9" t="s">
        <v>218</v>
      </c>
      <c r="G150" s="10" t="s">
        <v>42</v>
      </c>
      <c r="H150" s="10" t="s">
        <v>219</v>
      </c>
      <c r="I150" s="10" t="s">
        <v>44</v>
      </c>
      <c r="J150" s="4"/>
    </row>
    <row r="151">
      <c r="A151" s="8">
        <v>45853</v>
      </c>
      <c r="B151" s="9" t="s">
        <v>209</v>
      </c>
      <c r="C151" s="9" t="s">
        <v>38</v>
      </c>
      <c r="D151" s="9" t="s">
        <v>210</v>
      </c>
      <c r="E151" s="9" t="s">
        <v>121</v>
      </c>
      <c r="F151" s="9" t="s">
        <v>218</v>
      </c>
      <c r="G151" s="10" t="s">
        <v>45</v>
      </c>
      <c r="H151" s="10" t="s">
        <v>220</v>
      </c>
      <c r="I151" s="10" t="s">
        <v>221</v>
      </c>
      <c r="J151" s="4"/>
    </row>
    <row r="152">
      <c r="A152" s="8">
        <v>45853</v>
      </c>
      <c r="B152" s="9" t="s">
        <v>209</v>
      </c>
      <c r="C152" s="9" t="s">
        <v>38</v>
      </c>
      <c r="D152" s="9" t="s">
        <v>210</v>
      </c>
      <c r="E152" s="9" t="s">
        <v>121</v>
      </c>
      <c r="F152" s="9" t="s">
        <v>218</v>
      </c>
      <c r="G152" s="10" t="s">
        <v>48</v>
      </c>
      <c r="H152" s="10" t="s">
        <v>222</v>
      </c>
      <c r="I152" s="10" t="s">
        <v>223</v>
      </c>
    </row>
    <row r="153">
      <c r="A153" s="8">
        <v>45853</v>
      </c>
      <c r="B153" s="9" t="s">
        <v>209</v>
      </c>
      <c r="C153" s="9" t="s">
        <v>38</v>
      </c>
      <c r="D153" s="9" t="s">
        <v>210</v>
      </c>
      <c r="E153" s="9" t="s">
        <v>121</v>
      </c>
      <c r="F153" s="9" t="s">
        <v>218</v>
      </c>
      <c r="G153" s="10" t="s">
        <v>51</v>
      </c>
      <c r="H153" s="10" t="s">
        <v>224</v>
      </c>
      <c r="I153" s="10" t="s">
        <v>44</v>
      </c>
    </row>
    <row r="154">
      <c r="A154" s="8">
        <v>45853</v>
      </c>
      <c r="B154" s="9" t="s">
        <v>209</v>
      </c>
      <c r="C154" s="9" t="s">
        <v>38</v>
      </c>
      <c r="D154" s="9" t="s">
        <v>210</v>
      </c>
      <c r="E154" s="9" t="s">
        <v>121</v>
      </c>
      <c r="F154" s="9" t="s">
        <v>218</v>
      </c>
      <c r="G154" s="10" t="s">
        <v>127</v>
      </c>
      <c r="H154" s="10" t="s">
        <v>44</v>
      </c>
      <c r="I154" s="10" t="s">
        <v>44</v>
      </c>
    </row>
    <row r="155">
      <c r="A155" s="8">
        <v>45853</v>
      </c>
      <c r="B155" s="9" t="s">
        <v>209</v>
      </c>
      <c r="C155" s="9" t="s">
        <v>38</v>
      </c>
      <c r="D155" s="9" t="s">
        <v>210</v>
      </c>
      <c r="E155" s="9" t="s">
        <v>121</v>
      </c>
      <c r="F155" s="9" t="s">
        <v>218</v>
      </c>
      <c r="G155" s="10" t="s">
        <v>53</v>
      </c>
      <c r="H155" s="10" t="s">
        <v>44</v>
      </c>
      <c r="I155" s="10" t="s">
        <v>44</v>
      </c>
    </row>
    <row r="156">
      <c r="A156" s="8">
        <v>45853</v>
      </c>
      <c r="B156" s="9" t="s">
        <v>209</v>
      </c>
      <c r="C156" s="9" t="s">
        <v>38</v>
      </c>
      <c r="D156" s="9" t="s">
        <v>210</v>
      </c>
      <c r="E156" s="9" t="s">
        <v>146</v>
      </c>
      <c r="F156" s="9" t="s">
        <v>225</v>
      </c>
      <c r="G156" s="10" t="s">
        <v>42</v>
      </c>
      <c r="H156" s="10" t="s">
        <v>226</v>
      </c>
      <c r="I156" s="10" t="s">
        <v>44</v>
      </c>
    </row>
    <row r="157">
      <c r="A157" s="8">
        <v>45853</v>
      </c>
      <c r="B157" s="9" t="s">
        <v>209</v>
      </c>
      <c r="C157" s="9" t="s">
        <v>38</v>
      </c>
      <c r="D157" s="9" t="s">
        <v>210</v>
      </c>
      <c r="E157" s="9" t="s">
        <v>146</v>
      </c>
      <c r="F157" s="9" t="s">
        <v>225</v>
      </c>
      <c r="G157" s="10" t="s">
        <v>45</v>
      </c>
      <c r="H157" s="10" t="s">
        <v>227</v>
      </c>
      <c r="I157" s="10" t="s">
        <v>228</v>
      </c>
      <c r="J157" s="4"/>
    </row>
    <row r="158" ht="16.5">
      <c r="A158" s="8">
        <v>45853</v>
      </c>
      <c r="B158" s="9" t="s">
        <v>209</v>
      </c>
      <c r="C158" s="9" t="s">
        <v>38</v>
      </c>
      <c r="D158" s="9" t="s">
        <v>210</v>
      </c>
      <c r="E158" s="9" t="s">
        <v>146</v>
      </c>
      <c r="F158" s="9" t="s">
        <v>225</v>
      </c>
      <c r="G158" s="10" t="s">
        <v>45</v>
      </c>
      <c r="H158" s="10" t="s">
        <v>229</v>
      </c>
      <c r="I158" s="10" t="s">
        <v>230</v>
      </c>
      <c r="J158" s="4"/>
    </row>
    <row r="159" ht="16.5">
      <c r="A159" s="8">
        <v>45853</v>
      </c>
      <c r="B159" s="9" t="s">
        <v>209</v>
      </c>
      <c r="C159" s="9" t="s">
        <v>38</v>
      </c>
      <c r="D159" s="9" t="s">
        <v>210</v>
      </c>
      <c r="E159" s="9" t="s">
        <v>146</v>
      </c>
      <c r="F159" s="9" t="s">
        <v>225</v>
      </c>
      <c r="G159" s="10" t="s">
        <v>48</v>
      </c>
      <c r="H159" s="10" t="s">
        <v>231</v>
      </c>
      <c r="I159" s="10" t="s">
        <v>232</v>
      </c>
      <c r="J159" s="4"/>
    </row>
    <row r="160" ht="16.5">
      <c r="A160" s="8">
        <v>45853</v>
      </c>
      <c r="B160" s="9" t="s">
        <v>209</v>
      </c>
      <c r="C160" s="9" t="s">
        <v>38</v>
      </c>
      <c r="D160" s="9" t="s">
        <v>210</v>
      </c>
      <c r="E160" s="9" t="s">
        <v>146</v>
      </c>
      <c r="F160" s="9" t="s">
        <v>225</v>
      </c>
      <c r="G160" s="10" t="s">
        <v>51</v>
      </c>
      <c r="H160" s="10" t="s">
        <v>233</v>
      </c>
      <c r="I160" s="10" t="s">
        <v>44</v>
      </c>
    </row>
    <row r="161" ht="16.5">
      <c r="A161" s="8">
        <v>45853</v>
      </c>
      <c r="B161" s="9" t="s">
        <v>209</v>
      </c>
      <c r="C161" s="9" t="s">
        <v>38</v>
      </c>
      <c r="D161" s="9" t="s">
        <v>210</v>
      </c>
      <c r="E161" s="9" t="s">
        <v>146</v>
      </c>
      <c r="F161" s="9" t="s">
        <v>225</v>
      </c>
      <c r="G161" s="10" t="s">
        <v>127</v>
      </c>
      <c r="H161" s="10" t="s">
        <v>44</v>
      </c>
      <c r="I161" s="10" t="s">
        <v>44</v>
      </c>
      <c r="J161" s="4"/>
    </row>
    <row r="162" ht="16.5">
      <c r="A162" s="8">
        <v>45853</v>
      </c>
      <c r="B162" s="9" t="s">
        <v>209</v>
      </c>
      <c r="C162" s="9" t="s">
        <v>38</v>
      </c>
      <c r="D162" s="9" t="s">
        <v>210</v>
      </c>
      <c r="E162" s="9" t="s">
        <v>146</v>
      </c>
      <c r="F162" s="9" t="s">
        <v>225</v>
      </c>
      <c r="G162" s="10" t="s">
        <v>53</v>
      </c>
      <c r="H162" s="10" t="s">
        <v>44</v>
      </c>
      <c r="I162" s="10" t="s">
        <v>44</v>
      </c>
      <c r="J162" s="4"/>
    </row>
    <row r="163" ht="16.5">
      <c r="A163" s="8">
        <v>45853</v>
      </c>
      <c r="B163" s="9" t="s">
        <v>209</v>
      </c>
      <c r="C163" s="9" t="s">
        <v>38</v>
      </c>
      <c r="D163" s="9" t="s">
        <v>210</v>
      </c>
      <c r="E163" s="9" t="s">
        <v>68</v>
      </c>
      <c r="F163" s="9" t="s">
        <v>234</v>
      </c>
      <c r="G163" s="10" t="s">
        <v>51</v>
      </c>
      <c r="H163" s="10" t="s">
        <v>235</v>
      </c>
      <c r="I163" s="10" t="s">
        <v>44</v>
      </c>
    </row>
    <row r="164" ht="16.5">
      <c r="A164" s="8">
        <v>45854</v>
      </c>
      <c r="B164" s="9" t="s">
        <v>236</v>
      </c>
      <c r="C164" s="9" t="s">
        <v>38</v>
      </c>
      <c r="D164" s="9" t="s">
        <v>237</v>
      </c>
      <c r="E164" s="9" t="s">
        <v>121</v>
      </c>
      <c r="F164" s="9" t="s">
        <v>238</v>
      </c>
      <c r="G164" s="10" t="s">
        <v>48</v>
      </c>
      <c r="H164" s="10" t="s">
        <v>239</v>
      </c>
      <c r="I164" s="10" t="s">
        <v>240</v>
      </c>
      <c r="J164" s="4"/>
    </row>
    <row r="165" ht="16.5">
      <c r="A165" s="8">
        <v>45854</v>
      </c>
      <c r="B165" s="9" t="s">
        <v>236</v>
      </c>
      <c r="C165" s="9" t="s">
        <v>38</v>
      </c>
      <c r="D165" s="9" t="s">
        <v>237</v>
      </c>
      <c r="E165" s="9" t="s">
        <v>121</v>
      </c>
      <c r="F165" s="9" t="s">
        <v>238</v>
      </c>
      <c r="G165" s="10" t="s">
        <v>42</v>
      </c>
      <c r="H165" s="10" t="s">
        <v>241</v>
      </c>
      <c r="I165" s="10" t="s">
        <v>44</v>
      </c>
      <c r="J165" s="4"/>
    </row>
    <row r="166" ht="16.5">
      <c r="A166" s="8">
        <v>45854</v>
      </c>
      <c r="B166" s="9" t="s">
        <v>236</v>
      </c>
      <c r="C166" s="9" t="s">
        <v>38</v>
      </c>
      <c r="D166" s="9" t="s">
        <v>237</v>
      </c>
      <c r="E166" s="9" t="s">
        <v>121</v>
      </c>
      <c r="F166" s="9" t="s">
        <v>238</v>
      </c>
      <c r="G166" s="10" t="s">
        <v>45</v>
      </c>
      <c r="H166" s="10" t="s">
        <v>242</v>
      </c>
      <c r="I166" s="10" t="s">
        <v>243</v>
      </c>
      <c r="J166" s="4"/>
    </row>
    <row r="167" ht="16.5">
      <c r="A167" s="8">
        <v>45854</v>
      </c>
      <c r="B167" s="9" t="s">
        <v>236</v>
      </c>
      <c r="C167" s="9" t="s">
        <v>38</v>
      </c>
      <c r="D167" s="9" t="s">
        <v>237</v>
      </c>
      <c r="E167" s="9" t="s">
        <v>121</v>
      </c>
      <c r="F167" s="9" t="s">
        <v>238</v>
      </c>
      <c r="G167" s="10" t="s">
        <v>51</v>
      </c>
      <c r="H167" s="10" t="s">
        <v>244</v>
      </c>
      <c r="I167" s="10" t="s">
        <v>44</v>
      </c>
      <c r="J167" s="4"/>
    </row>
    <row r="168" ht="16.5">
      <c r="A168" s="8">
        <v>45854</v>
      </c>
      <c r="B168" s="9" t="s">
        <v>236</v>
      </c>
      <c r="C168" s="9" t="s">
        <v>38</v>
      </c>
      <c r="D168" s="9" t="s">
        <v>237</v>
      </c>
      <c r="E168" s="9" t="s">
        <v>121</v>
      </c>
      <c r="F168" s="9" t="s">
        <v>238</v>
      </c>
      <c r="G168" s="10" t="s">
        <v>127</v>
      </c>
      <c r="H168" s="10" t="s">
        <v>44</v>
      </c>
      <c r="I168" s="10" t="s">
        <v>44</v>
      </c>
      <c r="J168" s="4"/>
    </row>
    <row r="169" ht="16.5">
      <c r="A169" s="8">
        <v>45854</v>
      </c>
      <c r="B169" s="9" t="s">
        <v>236</v>
      </c>
      <c r="C169" s="9" t="s">
        <v>38</v>
      </c>
      <c r="D169" s="9" t="s">
        <v>237</v>
      </c>
      <c r="E169" s="9" t="s">
        <v>121</v>
      </c>
      <c r="F169" s="9" t="s">
        <v>238</v>
      </c>
      <c r="G169" s="10" t="s">
        <v>53</v>
      </c>
      <c r="H169" s="10" t="s">
        <v>44</v>
      </c>
      <c r="I169" s="10" t="s">
        <v>44</v>
      </c>
    </row>
    <row r="170" ht="16.5">
      <c r="A170" s="8">
        <v>45854</v>
      </c>
      <c r="B170" s="9" t="s">
        <v>236</v>
      </c>
      <c r="C170" s="9" t="s">
        <v>38</v>
      </c>
      <c r="D170" s="9" t="s">
        <v>237</v>
      </c>
      <c r="E170" s="9" t="s">
        <v>121</v>
      </c>
      <c r="F170" s="9" t="s">
        <v>245</v>
      </c>
      <c r="G170" s="10" t="s">
        <v>42</v>
      </c>
      <c r="H170" s="10" t="s">
        <v>246</v>
      </c>
      <c r="I170" s="10" t="s">
        <v>44</v>
      </c>
    </row>
    <row r="171" ht="16.5">
      <c r="A171" s="8">
        <v>45854</v>
      </c>
      <c r="B171" s="9" t="s">
        <v>236</v>
      </c>
      <c r="C171" s="9" t="s">
        <v>38</v>
      </c>
      <c r="D171" s="9" t="s">
        <v>237</v>
      </c>
      <c r="E171" s="9" t="s">
        <v>121</v>
      </c>
      <c r="F171" s="9" t="s">
        <v>245</v>
      </c>
      <c r="G171" s="10" t="s">
        <v>48</v>
      </c>
      <c r="H171" s="10" t="s">
        <v>247</v>
      </c>
      <c r="I171" s="10" t="s">
        <v>248</v>
      </c>
      <c r="J171" s="4"/>
    </row>
    <row r="172" ht="16.5">
      <c r="A172" s="8">
        <v>45854</v>
      </c>
      <c r="B172" s="9" t="s">
        <v>236</v>
      </c>
      <c r="C172" s="9" t="s">
        <v>38</v>
      </c>
      <c r="D172" s="9" t="s">
        <v>237</v>
      </c>
      <c r="E172" s="9" t="s">
        <v>121</v>
      </c>
      <c r="F172" s="9" t="s">
        <v>245</v>
      </c>
      <c r="G172" s="10" t="s">
        <v>45</v>
      </c>
      <c r="H172" s="10" t="s">
        <v>249</v>
      </c>
      <c r="I172" s="10" t="s">
        <v>250</v>
      </c>
      <c r="J172" s="4"/>
    </row>
    <row r="173" ht="16.5">
      <c r="A173" s="8">
        <v>45854</v>
      </c>
      <c r="B173" s="9" t="s">
        <v>236</v>
      </c>
      <c r="C173" s="9" t="s">
        <v>38</v>
      </c>
      <c r="D173" s="9" t="s">
        <v>237</v>
      </c>
      <c r="E173" s="9" t="s">
        <v>121</v>
      </c>
      <c r="F173" s="9" t="s">
        <v>245</v>
      </c>
      <c r="G173" s="10" t="s">
        <v>51</v>
      </c>
      <c r="H173" s="10" t="s">
        <v>251</v>
      </c>
      <c r="I173" s="10" t="s">
        <v>44</v>
      </c>
      <c r="J173" s="4"/>
    </row>
    <row r="174" ht="16.5">
      <c r="A174" s="8">
        <v>45854</v>
      </c>
      <c r="B174" s="9" t="s">
        <v>236</v>
      </c>
      <c r="C174" s="9" t="s">
        <v>38</v>
      </c>
      <c r="D174" s="9" t="s">
        <v>237</v>
      </c>
      <c r="E174" s="9" t="s">
        <v>121</v>
      </c>
      <c r="F174" s="9" t="s">
        <v>245</v>
      </c>
      <c r="G174" s="10" t="s">
        <v>127</v>
      </c>
      <c r="H174" s="10" t="s">
        <v>44</v>
      </c>
      <c r="I174" s="10" t="s">
        <v>44</v>
      </c>
      <c r="J174" s="4"/>
    </row>
    <row r="175" ht="16.5">
      <c r="A175" s="8">
        <v>45854</v>
      </c>
      <c r="B175" s="9" t="s">
        <v>236</v>
      </c>
      <c r="C175" s="9" t="s">
        <v>38</v>
      </c>
      <c r="D175" s="9" t="s">
        <v>237</v>
      </c>
      <c r="E175" s="9" t="s">
        <v>121</v>
      </c>
      <c r="F175" s="9" t="s">
        <v>245</v>
      </c>
      <c r="G175" s="10" t="s">
        <v>53</v>
      </c>
      <c r="H175" s="10" t="s">
        <v>44</v>
      </c>
      <c r="I175" s="10" t="s">
        <v>44</v>
      </c>
      <c r="J175" s="4"/>
    </row>
    <row r="176" ht="16.5">
      <c r="A176" s="8">
        <v>45854</v>
      </c>
      <c r="B176" s="9" t="s">
        <v>236</v>
      </c>
      <c r="C176" s="9" t="s">
        <v>38</v>
      </c>
      <c r="D176" s="9" t="s">
        <v>237</v>
      </c>
      <c r="E176" s="9" t="s">
        <v>121</v>
      </c>
      <c r="F176" s="9" t="s">
        <v>252</v>
      </c>
      <c r="G176" s="10" t="s">
        <v>42</v>
      </c>
      <c r="H176" s="10" t="s">
        <v>253</v>
      </c>
      <c r="I176" s="10" t="s">
        <v>44</v>
      </c>
    </row>
    <row r="177" ht="16.5">
      <c r="A177" s="8">
        <v>45854</v>
      </c>
      <c r="B177" s="9" t="s">
        <v>236</v>
      </c>
      <c r="C177" s="9" t="s">
        <v>38</v>
      </c>
      <c r="D177" s="9" t="s">
        <v>237</v>
      </c>
      <c r="E177" s="9" t="s">
        <v>121</v>
      </c>
      <c r="F177" s="9" t="s">
        <v>252</v>
      </c>
      <c r="G177" s="10" t="s">
        <v>45</v>
      </c>
      <c r="H177" s="10" t="s">
        <v>254</v>
      </c>
      <c r="I177" s="10" t="s">
        <v>255</v>
      </c>
    </row>
    <row r="178" ht="16.5">
      <c r="A178" s="8">
        <v>45854</v>
      </c>
      <c r="B178" s="9" t="s">
        <v>236</v>
      </c>
      <c r="C178" s="9" t="s">
        <v>38</v>
      </c>
      <c r="D178" s="9" t="s">
        <v>237</v>
      </c>
      <c r="E178" s="9" t="s">
        <v>121</v>
      </c>
      <c r="F178" s="9" t="s">
        <v>252</v>
      </c>
      <c r="G178" s="10" t="s">
        <v>48</v>
      </c>
      <c r="H178" s="10" t="s">
        <v>256</v>
      </c>
      <c r="I178" s="10" t="s">
        <v>257</v>
      </c>
      <c r="J178" s="4"/>
    </row>
    <row r="179" ht="16.5">
      <c r="A179" s="8">
        <v>45854</v>
      </c>
      <c r="B179" s="9" t="s">
        <v>236</v>
      </c>
      <c r="C179" s="9" t="s">
        <v>38</v>
      </c>
      <c r="D179" s="9" t="s">
        <v>237</v>
      </c>
      <c r="E179" s="9" t="s">
        <v>121</v>
      </c>
      <c r="F179" s="9" t="s">
        <v>252</v>
      </c>
      <c r="G179" s="10" t="s">
        <v>51</v>
      </c>
      <c r="H179" s="10" t="s">
        <v>258</v>
      </c>
      <c r="I179" s="10" t="s">
        <v>44</v>
      </c>
      <c r="J179" s="4"/>
    </row>
    <row r="180" ht="16.5">
      <c r="A180" s="8">
        <v>45854</v>
      </c>
      <c r="B180" s="9" t="s">
        <v>236</v>
      </c>
      <c r="C180" s="9" t="s">
        <v>38</v>
      </c>
      <c r="D180" s="9" t="s">
        <v>237</v>
      </c>
      <c r="E180" s="9" t="s">
        <v>121</v>
      </c>
      <c r="F180" s="9" t="s">
        <v>252</v>
      </c>
      <c r="G180" s="10" t="s">
        <v>127</v>
      </c>
      <c r="H180" s="10" t="s">
        <v>44</v>
      </c>
      <c r="I180" s="10" t="s">
        <v>44</v>
      </c>
      <c r="J180" s="4"/>
    </row>
    <row r="181" ht="16.5">
      <c r="A181" s="8">
        <v>45854</v>
      </c>
      <c r="B181" s="9" t="s">
        <v>236</v>
      </c>
      <c r="C181" s="9" t="s">
        <v>38</v>
      </c>
      <c r="D181" s="9" t="s">
        <v>237</v>
      </c>
      <c r="E181" s="9" t="s">
        <v>121</v>
      </c>
      <c r="F181" s="9" t="s">
        <v>252</v>
      </c>
      <c r="G181" s="10" t="s">
        <v>53</v>
      </c>
      <c r="H181" s="10" t="s">
        <v>44</v>
      </c>
      <c r="I181" s="10" t="s">
        <v>44</v>
      </c>
      <c r="J181" s="4"/>
    </row>
    <row r="182" ht="16.5">
      <c r="A182" s="8">
        <v>45854</v>
      </c>
      <c r="B182" s="9" t="s">
        <v>236</v>
      </c>
      <c r="C182" s="9" t="s">
        <v>38</v>
      </c>
      <c r="D182" s="9" t="s">
        <v>237</v>
      </c>
      <c r="E182" s="9" t="s">
        <v>121</v>
      </c>
      <c r="F182" s="9" t="s">
        <v>259</v>
      </c>
      <c r="G182" s="10" t="s">
        <v>42</v>
      </c>
      <c r="H182" s="10" t="s">
        <v>260</v>
      </c>
      <c r="I182" s="10" t="s">
        <v>44</v>
      </c>
      <c r="J182" s="4"/>
    </row>
    <row r="183" ht="16.5">
      <c r="A183" s="8">
        <v>45854</v>
      </c>
      <c r="B183" s="9" t="s">
        <v>236</v>
      </c>
      <c r="C183" s="9" t="s">
        <v>38</v>
      </c>
      <c r="D183" s="9" t="s">
        <v>237</v>
      </c>
      <c r="E183" s="9" t="s">
        <v>121</v>
      </c>
      <c r="F183" s="9" t="s">
        <v>259</v>
      </c>
      <c r="G183" s="10" t="s">
        <v>45</v>
      </c>
      <c r="H183" s="10" t="s">
        <v>261</v>
      </c>
      <c r="I183" s="10" t="s">
        <v>44</v>
      </c>
    </row>
    <row r="184" ht="16.5">
      <c r="A184" s="8">
        <v>45854</v>
      </c>
      <c r="B184" s="9" t="s">
        <v>236</v>
      </c>
      <c r="C184" s="9" t="s">
        <v>38</v>
      </c>
      <c r="D184" s="9" t="s">
        <v>237</v>
      </c>
      <c r="E184" s="9" t="s">
        <v>121</v>
      </c>
      <c r="F184" s="9" t="s">
        <v>259</v>
      </c>
      <c r="G184" s="10" t="s">
        <v>48</v>
      </c>
      <c r="H184" s="10" t="s">
        <v>262</v>
      </c>
      <c r="I184" s="10" t="s">
        <v>263</v>
      </c>
    </row>
    <row r="185" ht="16.5">
      <c r="A185" s="8">
        <v>45854</v>
      </c>
      <c r="B185" s="9" t="s">
        <v>236</v>
      </c>
      <c r="C185" s="9" t="s">
        <v>38</v>
      </c>
      <c r="D185" s="9" t="s">
        <v>237</v>
      </c>
      <c r="E185" s="9" t="s">
        <v>121</v>
      </c>
      <c r="F185" s="9" t="s">
        <v>259</v>
      </c>
      <c r="G185" s="10" t="s">
        <v>51</v>
      </c>
      <c r="H185" s="10" t="s">
        <v>264</v>
      </c>
      <c r="I185" s="10" t="s">
        <v>44</v>
      </c>
      <c r="J185" s="4"/>
    </row>
    <row r="186" ht="16.5">
      <c r="A186" s="8">
        <v>45854</v>
      </c>
      <c r="B186" s="9" t="s">
        <v>236</v>
      </c>
      <c r="C186" s="9" t="s">
        <v>38</v>
      </c>
      <c r="D186" s="9" t="s">
        <v>237</v>
      </c>
      <c r="E186" s="9" t="s">
        <v>121</v>
      </c>
      <c r="F186" s="9" t="s">
        <v>259</v>
      </c>
      <c r="G186" s="10" t="s">
        <v>127</v>
      </c>
      <c r="H186" s="10" t="s">
        <v>44</v>
      </c>
      <c r="I186" s="10" t="s">
        <v>44</v>
      </c>
      <c r="J186" s="4"/>
    </row>
    <row r="187" ht="16.5">
      <c r="A187" s="8">
        <v>45854</v>
      </c>
      <c r="B187" s="9" t="s">
        <v>236</v>
      </c>
      <c r="C187" s="9" t="s">
        <v>38</v>
      </c>
      <c r="D187" s="9" t="s">
        <v>237</v>
      </c>
      <c r="E187" s="9" t="s">
        <v>121</v>
      </c>
      <c r="F187" s="9" t="s">
        <v>259</v>
      </c>
      <c r="G187" s="10" t="s">
        <v>53</v>
      </c>
      <c r="H187" s="10" t="s">
        <v>44</v>
      </c>
      <c r="I187" s="10" t="s">
        <v>44</v>
      </c>
      <c r="J187" s="4"/>
    </row>
    <row r="188" ht="16.5">
      <c r="A188" s="8">
        <v>45854</v>
      </c>
      <c r="B188" s="9" t="s">
        <v>236</v>
      </c>
      <c r="C188" s="9" t="s">
        <v>38</v>
      </c>
      <c r="D188" s="9" t="s">
        <v>237</v>
      </c>
      <c r="E188" s="9" t="s">
        <v>121</v>
      </c>
      <c r="F188" s="9" t="s">
        <v>265</v>
      </c>
      <c r="G188" s="10" t="s">
        <v>42</v>
      </c>
      <c r="H188" s="10" t="s">
        <v>266</v>
      </c>
      <c r="I188" s="10" t="s">
        <v>44</v>
      </c>
      <c r="J188" s="4"/>
    </row>
    <row r="189" ht="16.5">
      <c r="A189" s="8">
        <v>45854</v>
      </c>
      <c r="B189" s="9" t="s">
        <v>236</v>
      </c>
      <c r="C189" s="9" t="s">
        <v>38</v>
      </c>
      <c r="D189" s="9" t="s">
        <v>237</v>
      </c>
      <c r="E189" s="9" t="s">
        <v>121</v>
      </c>
      <c r="F189" s="9" t="s">
        <v>265</v>
      </c>
      <c r="G189" s="10" t="s">
        <v>48</v>
      </c>
      <c r="H189" s="10" t="s">
        <v>267</v>
      </c>
      <c r="I189" s="10" t="s">
        <v>268</v>
      </c>
      <c r="J189" s="4"/>
    </row>
    <row r="190" ht="16.5">
      <c r="A190" s="8">
        <v>45854</v>
      </c>
      <c r="B190" s="9" t="s">
        <v>236</v>
      </c>
      <c r="C190" s="9" t="s">
        <v>38</v>
      </c>
      <c r="D190" s="9" t="s">
        <v>237</v>
      </c>
      <c r="E190" s="9" t="s">
        <v>121</v>
      </c>
      <c r="F190" s="9" t="s">
        <v>265</v>
      </c>
      <c r="G190" s="10" t="s">
        <v>45</v>
      </c>
      <c r="H190" s="10" t="s">
        <v>269</v>
      </c>
      <c r="I190" s="10" t="s">
        <v>44</v>
      </c>
    </row>
    <row r="191" ht="16.5">
      <c r="A191" s="8">
        <v>45854</v>
      </c>
      <c r="B191" s="9" t="s">
        <v>236</v>
      </c>
      <c r="C191" s="9" t="s">
        <v>38</v>
      </c>
      <c r="D191" s="9" t="s">
        <v>237</v>
      </c>
      <c r="E191" s="9" t="s">
        <v>121</v>
      </c>
      <c r="F191" s="9" t="s">
        <v>265</v>
      </c>
      <c r="G191" s="10" t="s">
        <v>51</v>
      </c>
      <c r="H191" s="10" t="s">
        <v>270</v>
      </c>
      <c r="I191" s="10" t="s">
        <v>44</v>
      </c>
    </row>
    <row r="192" ht="16.5">
      <c r="A192" s="8">
        <v>45854</v>
      </c>
      <c r="B192" s="9" t="s">
        <v>236</v>
      </c>
      <c r="C192" s="9" t="s">
        <v>38</v>
      </c>
      <c r="D192" s="9" t="s">
        <v>237</v>
      </c>
      <c r="E192" s="9" t="s">
        <v>121</v>
      </c>
      <c r="F192" s="9" t="s">
        <v>265</v>
      </c>
      <c r="G192" s="10" t="s">
        <v>127</v>
      </c>
      <c r="H192" s="10" t="s">
        <v>44</v>
      </c>
      <c r="I192" s="10" t="s">
        <v>44</v>
      </c>
      <c r="J192" s="4"/>
    </row>
    <row r="193" ht="16.5">
      <c r="A193" s="8">
        <v>45854</v>
      </c>
      <c r="B193" s="9" t="s">
        <v>236</v>
      </c>
      <c r="C193" s="9" t="s">
        <v>38</v>
      </c>
      <c r="D193" s="9" t="s">
        <v>237</v>
      </c>
      <c r="E193" s="9" t="s">
        <v>121</v>
      </c>
      <c r="F193" s="9" t="s">
        <v>265</v>
      </c>
      <c r="G193" s="10" t="s">
        <v>53</v>
      </c>
      <c r="H193" s="10" t="s">
        <v>44</v>
      </c>
      <c r="I193" s="10" t="s">
        <v>44</v>
      </c>
      <c r="J193" s="4"/>
    </row>
    <row r="194" ht="16.5">
      <c r="A194" s="8">
        <v>45854</v>
      </c>
      <c r="B194" s="9" t="s">
        <v>236</v>
      </c>
      <c r="C194" s="9" t="s">
        <v>38</v>
      </c>
      <c r="D194" s="9" t="s">
        <v>237</v>
      </c>
      <c r="E194" s="9" t="s">
        <v>121</v>
      </c>
      <c r="F194" s="9" t="s">
        <v>271</v>
      </c>
      <c r="G194" s="10" t="s">
        <v>42</v>
      </c>
      <c r="H194" s="10" t="s">
        <v>272</v>
      </c>
      <c r="I194" s="10" t="s">
        <v>44</v>
      </c>
    </row>
    <row r="195" ht="16.5">
      <c r="A195" s="8">
        <v>45854</v>
      </c>
      <c r="B195" s="9" t="s">
        <v>236</v>
      </c>
      <c r="C195" s="9" t="s">
        <v>38</v>
      </c>
      <c r="D195" s="9" t="s">
        <v>237</v>
      </c>
      <c r="E195" s="9" t="s">
        <v>121</v>
      </c>
      <c r="F195" s="9" t="s">
        <v>271</v>
      </c>
      <c r="G195" s="10" t="s">
        <v>48</v>
      </c>
      <c r="H195" s="10" t="s">
        <v>273</v>
      </c>
      <c r="I195" s="10" t="s">
        <v>274</v>
      </c>
    </row>
    <row r="196" ht="16.5">
      <c r="A196" s="8">
        <v>45854</v>
      </c>
      <c r="B196" s="9" t="s">
        <v>236</v>
      </c>
      <c r="C196" s="9" t="s">
        <v>38</v>
      </c>
      <c r="D196" s="9" t="s">
        <v>237</v>
      </c>
      <c r="E196" s="9" t="s">
        <v>121</v>
      </c>
      <c r="F196" s="9" t="s">
        <v>271</v>
      </c>
      <c r="G196" s="10" t="s">
        <v>45</v>
      </c>
      <c r="H196" s="10" t="s">
        <v>275</v>
      </c>
      <c r="I196" s="10" t="s">
        <v>276</v>
      </c>
      <c r="J196" s="4"/>
    </row>
    <row r="197" ht="16.5">
      <c r="A197" s="8">
        <v>45854</v>
      </c>
      <c r="B197" s="9" t="s">
        <v>236</v>
      </c>
      <c r="C197" s="9" t="s">
        <v>38</v>
      </c>
      <c r="D197" s="9" t="s">
        <v>237</v>
      </c>
      <c r="E197" s="9" t="s">
        <v>121</v>
      </c>
      <c r="F197" s="9" t="s">
        <v>271</v>
      </c>
      <c r="G197" s="10" t="s">
        <v>51</v>
      </c>
      <c r="H197" s="10" t="s">
        <v>277</v>
      </c>
      <c r="I197" s="10" t="s">
        <v>44</v>
      </c>
      <c r="J197" s="4"/>
    </row>
    <row r="198" ht="16.5">
      <c r="A198" s="8">
        <v>45854</v>
      </c>
      <c r="B198" s="9" t="s">
        <v>236</v>
      </c>
      <c r="C198" s="9" t="s">
        <v>38</v>
      </c>
      <c r="D198" s="9" t="s">
        <v>237</v>
      </c>
      <c r="E198" s="9" t="s">
        <v>121</v>
      </c>
      <c r="F198" s="9" t="s">
        <v>271</v>
      </c>
      <c r="G198" s="10" t="s">
        <v>127</v>
      </c>
      <c r="H198" s="10" t="s">
        <v>44</v>
      </c>
      <c r="I198" s="10" t="s">
        <v>44</v>
      </c>
      <c r="J198" s="4"/>
    </row>
    <row r="199" ht="16.5">
      <c r="A199" s="8">
        <v>45854</v>
      </c>
      <c r="B199" s="9" t="s">
        <v>236</v>
      </c>
      <c r="C199" s="9" t="s">
        <v>38</v>
      </c>
      <c r="D199" s="9" t="s">
        <v>237</v>
      </c>
      <c r="E199" s="9" t="s">
        <v>121</v>
      </c>
      <c r="F199" s="9" t="s">
        <v>271</v>
      </c>
      <c r="G199" s="10" t="s">
        <v>53</v>
      </c>
      <c r="H199" s="10" t="s">
        <v>44</v>
      </c>
      <c r="I199" s="10" t="s">
        <v>44</v>
      </c>
      <c r="J199" s="4"/>
    </row>
    <row r="200" ht="16.5">
      <c r="A200" s="8">
        <v>45854</v>
      </c>
      <c r="B200" s="9" t="s">
        <v>236</v>
      </c>
      <c r="C200" s="9" t="s">
        <v>38</v>
      </c>
      <c r="D200" s="9" t="s">
        <v>237</v>
      </c>
      <c r="E200" s="9" t="s">
        <v>121</v>
      </c>
      <c r="F200" s="9" t="s">
        <v>278</v>
      </c>
      <c r="G200" s="10" t="s">
        <v>42</v>
      </c>
      <c r="H200" s="10" t="s">
        <v>279</v>
      </c>
      <c r="I200" s="10" t="s">
        <v>44</v>
      </c>
      <c r="J200" s="4"/>
    </row>
    <row r="201" ht="16.5">
      <c r="A201" s="8">
        <v>45854</v>
      </c>
      <c r="B201" s="9" t="s">
        <v>236</v>
      </c>
      <c r="C201" s="9" t="s">
        <v>38</v>
      </c>
      <c r="D201" s="9" t="s">
        <v>237</v>
      </c>
      <c r="E201" s="9" t="s">
        <v>121</v>
      </c>
      <c r="F201" s="9" t="s">
        <v>278</v>
      </c>
      <c r="G201" s="10" t="s">
        <v>45</v>
      </c>
      <c r="H201" s="10" t="s">
        <v>280</v>
      </c>
      <c r="I201" s="10" t="s">
        <v>281</v>
      </c>
    </row>
    <row r="202" ht="16.5">
      <c r="A202" s="8">
        <v>45854</v>
      </c>
      <c r="B202" s="9" t="s">
        <v>236</v>
      </c>
      <c r="C202" s="9" t="s">
        <v>38</v>
      </c>
      <c r="D202" s="9" t="s">
        <v>237</v>
      </c>
      <c r="E202" s="9" t="s">
        <v>121</v>
      </c>
      <c r="F202" s="9" t="s">
        <v>278</v>
      </c>
      <c r="G202" s="10" t="s">
        <v>48</v>
      </c>
      <c r="H202" s="10" t="s">
        <v>282</v>
      </c>
      <c r="I202" s="10" t="s">
        <v>283</v>
      </c>
    </row>
    <row r="203" ht="16.5">
      <c r="A203" s="8">
        <v>45854</v>
      </c>
      <c r="B203" s="9" t="s">
        <v>236</v>
      </c>
      <c r="C203" s="9" t="s">
        <v>38</v>
      </c>
      <c r="D203" s="9" t="s">
        <v>237</v>
      </c>
      <c r="E203" s="9" t="s">
        <v>121</v>
      </c>
      <c r="F203" s="9" t="s">
        <v>278</v>
      </c>
      <c r="G203" s="10" t="s">
        <v>51</v>
      </c>
      <c r="H203" s="10" t="s">
        <v>284</v>
      </c>
      <c r="I203" s="10" t="s">
        <v>44</v>
      </c>
      <c r="J203" s="4"/>
    </row>
    <row r="204" ht="16.5">
      <c r="A204" s="8">
        <v>45854</v>
      </c>
      <c r="B204" s="9" t="s">
        <v>236</v>
      </c>
      <c r="C204" s="9" t="s">
        <v>38</v>
      </c>
      <c r="D204" s="9" t="s">
        <v>237</v>
      </c>
      <c r="E204" s="9" t="s">
        <v>121</v>
      </c>
      <c r="F204" s="9" t="s">
        <v>278</v>
      </c>
      <c r="G204" s="10" t="s">
        <v>127</v>
      </c>
      <c r="H204" s="10" t="s">
        <v>44</v>
      </c>
      <c r="I204" s="10" t="s">
        <v>44</v>
      </c>
      <c r="J204" s="4"/>
    </row>
    <row r="205" ht="16.5">
      <c r="A205" s="8">
        <v>45854</v>
      </c>
      <c r="B205" s="9" t="s">
        <v>236</v>
      </c>
      <c r="C205" s="9" t="s">
        <v>38</v>
      </c>
      <c r="D205" s="9" t="s">
        <v>237</v>
      </c>
      <c r="E205" s="9" t="s">
        <v>121</v>
      </c>
      <c r="F205" s="9" t="s">
        <v>278</v>
      </c>
      <c r="G205" s="10" t="s">
        <v>53</v>
      </c>
      <c r="H205" s="10" t="s">
        <v>44</v>
      </c>
      <c r="I205" s="10" t="s">
        <v>44</v>
      </c>
      <c r="J205" s="4"/>
    </row>
    <row r="206" ht="16.5">
      <c r="A206" s="8">
        <v>45854</v>
      </c>
      <c r="B206" s="9" t="s">
        <v>236</v>
      </c>
      <c r="C206" s="9" t="s">
        <v>38</v>
      </c>
      <c r="D206" s="9" t="s">
        <v>237</v>
      </c>
      <c r="E206" s="9" t="s">
        <v>121</v>
      </c>
      <c r="F206" s="9" t="s">
        <v>285</v>
      </c>
      <c r="G206" s="10" t="s">
        <v>42</v>
      </c>
      <c r="H206" s="10" t="s">
        <v>286</v>
      </c>
      <c r="I206" s="10" t="s">
        <v>44</v>
      </c>
      <c r="J206" s="4"/>
    </row>
    <row r="207" ht="16.5">
      <c r="A207" s="8">
        <v>45854</v>
      </c>
      <c r="B207" s="9" t="s">
        <v>236</v>
      </c>
      <c r="C207" s="9" t="s">
        <v>38</v>
      </c>
      <c r="D207" s="9" t="s">
        <v>237</v>
      </c>
      <c r="E207" s="9" t="s">
        <v>121</v>
      </c>
      <c r="F207" s="9" t="s">
        <v>285</v>
      </c>
      <c r="G207" s="10" t="s">
        <v>48</v>
      </c>
      <c r="H207" s="10" t="s">
        <v>287</v>
      </c>
      <c r="I207" s="10" t="s">
        <v>44</v>
      </c>
      <c r="J207" s="4"/>
    </row>
    <row r="208" ht="16.5">
      <c r="A208" s="8">
        <v>45854</v>
      </c>
      <c r="B208" s="9" t="s">
        <v>236</v>
      </c>
      <c r="C208" s="9" t="s">
        <v>38</v>
      </c>
      <c r="D208" s="9" t="s">
        <v>237</v>
      </c>
      <c r="E208" s="9" t="s">
        <v>121</v>
      </c>
      <c r="F208" s="9" t="s">
        <v>285</v>
      </c>
      <c r="G208" s="10" t="s">
        <v>45</v>
      </c>
      <c r="H208" s="10" t="s">
        <v>288</v>
      </c>
      <c r="I208" s="10" t="s">
        <v>289</v>
      </c>
    </row>
    <row r="209" ht="16.5">
      <c r="A209" s="8">
        <v>45854</v>
      </c>
      <c r="B209" s="9" t="s">
        <v>236</v>
      </c>
      <c r="C209" s="9" t="s">
        <v>38</v>
      </c>
      <c r="D209" s="9" t="s">
        <v>237</v>
      </c>
      <c r="E209" s="9" t="s">
        <v>121</v>
      </c>
      <c r="F209" s="9" t="s">
        <v>285</v>
      </c>
      <c r="G209" s="10" t="s">
        <v>51</v>
      </c>
      <c r="H209" s="10" t="s">
        <v>290</v>
      </c>
      <c r="I209" s="10" t="s">
        <v>44</v>
      </c>
    </row>
    <row r="210" ht="16.5">
      <c r="A210" s="8">
        <v>45854</v>
      </c>
      <c r="B210" s="9" t="s">
        <v>236</v>
      </c>
      <c r="C210" s="9" t="s">
        <v>38</v>
      </c>
      <c r="D210" s="9" t="s">
        <v>237</v>
      </c>
      <c r="E210" s="9" t="s">
        <v>121</v>
      </c>
      <c r="F210" s="9" t="s">
        <v>285</v>
      </c>
      <c r="G210" s="10" t="s">
        <v>127</v>
      </c>
      <c r="H210" s="10" t="s">
        <v>44</v>
      </c>
      <c r="I210" s="10" t="s">
        <v>44</v>
      </c>
      <c r="J210" s="4"/>
    </row>
    <row r="211" ht="16.5">
      <c r="A211" s="8">
        <v>45854</v>
      </c>
      <c r="B211" s="9" t="s">
        <v>236</v>
      </c>
      <c r="C211" s="9" t="s">
        <v>38</v>
      </c>
      <c r="D211" s="9" t="s">
        <v>237</v>
      </c>
      <c r="E211" s="9" t="s">
        <v>121</v>
      </c>
      <c r="F211" s="9" t="s">
        <v>285</v>
      </c>
      <c r="G211" s="10" t="s">
        <v>53</v>
      </c>
      <c r="H211" s="10" t="s">
        <v>44</v>
      </c>
      <c r="I211" s="10" t="s">
        <v>44</v>
      </c>
      <c r="J211" s="4"/>
    </row>
    <row r="212" ht="16.5">
      <c r="A212" s="8">
        <v>45854</v>
      </c>
      <c r="B212" s="9" t="s">
        <v>236</v>
      </c>
      <c r="C212" s="9" t="s">
        <v>38</v>
      </c>
      <c r="D212" s="9" t="s">
        <v>237</v>
      </c>
      <c r="E212" s="9" t="s">
        <v>121</v>
      </c>
      <c r="F212" s="9" t="s">
        <v>291</v>
      </c>
      <c r="G212" s="10" t="s">
        <v>42</v>
      </c>
      <c r="H212" s="10" t="s">
        <v>292</v>
      </c>
      <c r="I212" s="10" t="s">
        <v>44</v>
      </c>
      <c r="J212" s="4"/>
    </row>
    <row r="213" ht="16.5">
      <c r="A213" s="8">
        <v>45854</v>
      </c>
      <c r="B213" s="9" t="s">
        <v>236</v>
      </c>
      <c r="C213" s="9" t="s">
        <v>38</v>
      </c>
      <c r="D213" s="9" t="s">
        <v>237</v>
      </c>
      <c r="E213" s="9" t="s">
        <v>121</v>
      </c>
      <c r="F213" s="9" t="s">
        <v>291</v>
      </c>
      <c r="G213" s="10" t="s">
        <v>48</v>
      </c>
      <c r="H213" s="10" t="s">
        <v>293</v>
      </c>
      <c r="I213" s="10" t="s">
        <v>294</v>
      </c>
      <c r="J213" s="4"/>
    </row>
    <row r="214" ht="16.5">
      <c r="A214" s="8">
        <v>45854</v>
      </c>
      <c r="B214" s="9" t="s">
        <v>236</v>
      </c>
      <c r="C214" s="9" t="s">
        <v>38</v>
      </c>
      <c r="D214" s="9" t="s">
        <v>237</v>
      </c>
      <c r="E214" s="9" t="s">
        <v>121</v>
      </c>
      <c r="F214" s="9" t="s">
        <v>291</v>
      </c>
      <c r="G214" s="10" t="s">
        <v>45</v>
      </c>
      <c r="H214" s="10" t="s">
        <v>295</v>
      </c>
      <c r="I214" s="10" t="s">
        <v>296</v>
      </c>
      <c r="J214" s="4"/>
    </row>
    <row r="215" ht="16.5">
      <c r="A215" s="8">
        <v>45854</v>
      </c>
      <c r="B215" s="9" t="s">
        <v>236</v>
      </c>
      <c r="C215" s="9" t="s">
        <v>38</v>
      </c>
      <c r="D215" s="9" t="s">
        <v>237</v>
      </c>
      <c r="E215" s="9" t="s">
        <v>121</v>
      </c>
      <c r="F215" s="9" t="s">
        <v>291</v>
      </c>
      <c r="G215" s="10" t="s">
        <v>51</v>
      </c>
      <c r="H215" s="10" t="s">
        <v>297</v>
      </c>
      <c r="I215" s="10" t="s">
        <v>44</v>
      </c>
    </row>
    <row r="216" ht="16.5">
      <c r="A216" s="8">
        <v>45854</v>
      </c>
      <c r="B216" s="9" t="s">
        <v>236</v>
      </c>
      <c r="C216" s="9" t="s">
        <v>38</v>
      </c>
      <c r="D216" s="9" t="s">
        <v>237</v>
      </c>
      <c r="E216" s="9" t="s">
        <v>121</v>
      </c>
      <c r="F216" s="9" t="s">
        <v>291</v>
      </c>
      <c r="G216" s="10" t="s">
        <v>127</v>
      </c>
      <c r="H216" s="10" t="s">
        <v>44</v>
      </c>
      <c r="I216" s="10" t="s">
        <v>44</v>
      </c>
    </row>
    <row r="217" ht="16.5">
      <c r="A217" s="8">
        <v>45854</v>
      </c>
      <c r="B217" s="9" t="s">
        <v>236</v>
      </c>
      <c r="C217" s="9" t="s">
        <v>38</v>
      </c>
      <c r="D217" s="9" t="s">
        <v>237</v>
      </c>
      <c r="E217" s="9" t="s">
        <v>121</v>
      </c>
      <c r="F217" s="9" t="s">
        <v>291</v>
      </c>
      <c r="G217" s="10" t="s">
        <v>53</v>
      </c>
      <c r="H217" s="10" t="s">
        <v>44</v>
      </c>
      <c r="I217" s="10" t="s">
        <v>44</v>
      </c>
      <c r="J217" s="4"/>
    </row>
    <row r="218" ht="16.5">
      <c r="A218" s="8">
        <v>45854</v>
      </c>
      <c r="B218" s="9" t="s">
        <v>236</v>
      </c>
      <c r="C218" s="9" t="s">
        <v>38</v>
      </c>
      <c r="D218" s="9" t="s">
        <v>237</v>
      </c>
      <c r="E218" s="9" t="s">
        <v>121</v>
      </c>
      <c r="F218" s="9" t="s">
        <v>298</v>
      </c>
      <c r="G218" s="10" t="s">
        <v>42</v>
      </c>
      <c r="H218" s="10" t="s">
        <v>299</v>
      </c>
      <c r="I218" s="10" t="s">
        <v>44</v>
      </c>
      <c r="J218" s="4"/>
    </row>
    <row r="219" ht="16.5">
      <c r="A219" s="8">
        <v>45854</v>
      </c>
      <c r="B219" s="9" t="s">
        <v>236</v>
      </c>
      <c r="C219" s="9" t="s">
        <v>38</v>
      </c>
      <c r="D219" s="9" t="s">
        <v>237</v>
      </c>
      <c r="E219" s="9" t="s">
        <v>121</v>
      </c>
      <c r="F219" s="9" t="s">
        <v>298</v>
      </c>
      <c r="G219" s="10" t="s">
        <v>48</v>
      </c>
      <c r="H219" s="10" t="s">
        <v>300</v>
      </c>
      <c r="I219" s="10" t="s">
        <v>301</v>
      </c>
      <c r="J219" s="4"/>
    </row>
    <row r="220" ht="16.5">
      <c r="A220" s="8">
        <v>45854</v>
      </c>
      <c r="B220" s="9" t="s">
        <v>236</v>
      </c>
      <c r="C220" s="9" t="s">
        <v>38</v>
      </c>
      <c r="D220" s="9" t="s">
        <v>237</v>
      </c>
      <c r="E220" s="9" t="s">
        <v>121</v>
      </c>
      <c r="F220" s="9" t="s">
        <v>298</v>
      </c>
      <c r="G220" s="10" t="s">
        <v>45</v>
      </c>
      <c r="H220" s="10" t="s">
        <v>302</v>
      </c>
      <c r="I220" s="10" t="s">
        <v>303</v>
      </c>
      <c r="J220" s="4"/>
    </row>
    <row r="221" ht="16.5">
      <c r="A221" s="8">
        <v>45854</v>
      </c>
      <c r="B221" s="9" t="s">
        <v>236</v>
      </c>
      <c r="C221" s="9" t="s">
        <v>38</v>
      </c>
      <c r="D221" s="9" t="s">
        <v>237</v>
      </c>
      <c r="E221" s="9" t="s">
        <v>121</v>
      </c>
      <c r="F221" s="9" t="s">
        <v>298</v>
      </c>
      <c r="G221" s="10" t="s">
        <v>51</v>
      </c>
      <c r="H221" s="10" t="s">
        <v>304</v>
      </c>
      <c r="I221" s="10" t="s">
        <v>44</v>
      </c>
    </row>
    <row r="222" ht="16.5">
      <c r="A222" s="8">
        <v>45854</v>
      </c>
      <c r="B222" s="9" t="s">
        <v>236</v>
      </c>
      <c r="C222" s="9" t="s">
        <v>38</v>
      </c>
      <c r="D222" s="9" t="s">
        <v>237</v>
      </c>
      <c r="E222" s="9" t="s">
        <v>121</v>
      </c>
      <c r="F222" s="9" t="s">
        <v>298</v>
      </c>
      <c r="G222" s="10" t="s">
        <v>127</v>
      </c>
      <c r="H222" s="10" t="s">
        <v>44</v>
      </c>
      <c r="I222" s="10" t="s">
        <v>44</v>
      </c>
    </row>
    <row r="223" ht="16.5">
      <c r="A223" s="8">
        <v>45854</v>
      </c>
      <c r="B223" s="9" t="s">
        <v>236</v>
      </c>
      <c r="C223" s="9" t="s">
        <v>38</v>
      </c>
      <c r="D223" s="9" t="s">
        <v>237</v>
      </c>
      <c r="E223" s="9" t="s">
        <v>121</v>
      </c>
      <c r="F223" s="9" t="s">
        <v>298</v>
      </c>
      <c r="G223" s="10" t="s">
        <v>53</v>
      </c>
      <c r="H223" s="10" t="s">
        <v>44</v>
      </c>
      <c r="I223" s="10" t="s">
        <v>44</v>
      </c>
      <c r="J223" s="4"/>
    </row>
    <row r="224" ht="16.5">
      <c r="A224" s="8">
        <v>45854</v>
      </c>
      <c r="B224" s="9" t="s">
        <v>236</v>
      </c>
      <c r="C224" s="9" t="s">
        <v>38</v>
      </c>
      <c r="D224" s="9" t="s">
        <v>237</v>
      </c>
      <c r="E224" s="9" t="s">
        <v>121</v>
      </c>
      <c r="F224" s="9" t="s">
        <v>305</v>
      </c>
      <c r="G224" s="10" t="s">
        <v>42</v>
      </c>
      <c r="H224" s="10" t="s">
        <v>306</v>
      </c>
      <c r="I224" s="10" t="s">
        <v>44</v>
      </c>
      <c r="J224" s="4"/>
    </row>
    <row r="225" ht="16.5">
      <c r="A225" s="8">
        <v>45854</v>
      </c>
      <c r="B225" s="9" t="s">
        <v>236</v>
      </c>
      <c r="C225" s="9" t="s">
        <v>38</v>
      </c>
      <c r="D225" s="9" t="s">
        <v>237</v>
      </c>
      <c r="E225" s="9" t="s">
        <v>121</v>
      </c>
      <c r="F225" s="9" t="s">
        <v>305</v>
      </c>
      <c r="G225" s="10" t="s">
        <v>48</v>
      </c>
      <c r="H225" s="10" t="s">
        <v>307</v>
      </c>
      <c r="I225" s="10" t="s">
        <v>308</v>
      </c>
    </row>
    <row r="226" ht="16.5">
      <c r="A226" s="8">
        <v>45854</v>
      </c>
      <c r="B226" s="9" t="s">
        <v>236</v>
      </c>
      <c r="C226" s="9" t="s">
        <v>38</v>
      </c>
      <c r="D226" s="9" t="s">
        <v>237</v>
      </c>
      <c r="E226" s="9" t="s">
        <v>121</v>
      </c>
      <c r="F226" s="9" t="s">
        <v>305</v>
      </c>
      <c r="G226" s="10" t="s">
        <v>45</v>
      </c>
      <c r="H226" s="10" t="s">
        <v>309</v>
      </c>
      <c r="I226" s="10" t="s">
        <v>310</v>
      </c>
    </row>
    <row r="227" ht="16.5">
      <c r="A227" s="8">
        <v>45854</v>
      </c>
      <c r="B227" s="9" t="s">
        <v>236</v>
      </c>
      <c r="C227" s="9" t="s">
        <v>38</v>
      </c>
      <c r="D227" s="9" t="s">
        <v>237</v>
      </c>
      <c r="E227" s="9" t="s">
        <v>121</v>
      </c>
      <c r="F227" s="9" t="s">
        <v>305</v>
      </c>
      <c r="G227" s="10" t="s">
        <v>51</v>
      </c>
      <c r="H227" s="10" t="s">
        <v>311</v>
      </c>
      <c r="I227" s="10" t="s">
        <v>44</v>
      </c>
    </row>
    <row r="228" ht="16.5">
      <c r="A228" s="8">
        <v>45854</v>
      </c>
      <c r="B228" s="9" t="s">
        <v>236</v>
      </c>
      <c r="C228" s="9" t="s">
        <v>38</v>
      </c>
      <c r="D228" s="9" t="s">
        <v>237</v>
      </c>
      <c r="E228" s="9" t="s">
        <v>121</v>
      </c>
      <c r="F228" s="9" t="s">
        <v>305</v>
      </c>
      <c r="G228" s="10" t="s">
        <v>127</v>
      </c>
      <c r="H228" s="10" t="s">
        <v>44</v>
      </c>
      <c r="I228" s="10" t="s">
        <v>44</v>
      </c>
      <c r="J228" s="4"/>
    </row>
    <row r="229" ht="16.5">
      <c r="A229" s="8">
        <v>45854</v>
      </c>
      <c r="B229" s="9" t="s">
        <v>236</v>
      </c>
      <c r="C229" s="9" t="s">
        <v>38</v>
      </c>
      <c r="D229" s="9" t="s">
        <v>237</v>
      </c>
      <c r="E229" s="9" t="s">
        <v>121</v>
      </c>
      <c r="F229" s="9" t="s">
        <v>305</v>
      </c>
      <c r="G229" s="10" t="s">
        <v>53</v>
      </c>
      <c r="H229" s="10" t="s">
        <v>44</v>
      </c>
      <c r="I229" s="10" t="s">
        <v>44</v>
      </c>
      <c r="J229" s="4"/>
    </row>
    <row r="230" ht="16.5">
      <c r="A230" s="8">
        <v>45854</v>
      </c>
      <c r="B230" s="9" t="s">
        <v>236</v>
      </c>
      <c r="C230" s="9" t="s">
        <v>38</v>
      </c>
      <c r="D230" s="9" t="s">
        <v>237</v>
      </c>
      <c r="E230" s="9" t="s">
        <v>121</v>
      </c>
      <c r="F230" s="9" t="s">
        <v>312</v>
      </c>
      <c r="G230" s="10" t="s">
        <v>42</v>
      </c>
      <c r="H230" s="10" t="s">
        <v>313</v>
      </c>
      <c r="I230" s="10" t="s">
        <v>44</v>
      </c>
      <c r="J230" s="4"/>
    </row>
    <row r="231" ht="16.5">
      <c r="A231" s="8">
        <v>45854</v>
      </c>
      <c r="B231" s="9" t="s">
        <v>236</v>
      </c>
      <c r="C231" s="9" t="s">
        <v>38</v>
      </c>
      <c r="D231" s="9" t="s">
        <v>237</v>
      </c>
      <c r="E231" s="9" t="s">
        <v>121</v>
      </c>
      <c r="F231" s="9" t="s">
        <v>312</v>
      </c>
      <c r="G231" s="10" t="s">
        <v>48</v>
      </c>
      <c r="H231" s="10" t="s">
        <v>314</v>
      </c>
      <c r="I231" s="10" t="s">
        <v>315</v>
      </c>
      <c r="J231" s="4"/>
    </row>
    <row r="232" ht="16.5">
      <c r="A232" s="8">
        <v>45854</v>
      </c>
      <c r="B232" s="9" t="s">
        <v>236</v>
      </c>
      <c r="C232" s="9" t="s">
        <v>38</v>
      </c>
      <c r="D232" s="9" t="s">
        <v>237</v>
      </c>
      <c r="E232" s="9" t="s">
        <v>121</v>
      </c>
      <c r="F232" s="9" t="s">
        <v>312</v>
      </c>
      <c r="G232" s="10" t="s">
        <v>45</v>
      </c>
      <c r="H232" s="10" t="s">
        <v>316</v>
      </c>
      <c r="I232" s="10" t="s">
        <v>317</v>
      </c>
      <c r="J232" s="4"/>
    </row>
    <row r="233" ht="16.5">
      <c r="A233" s="8">
        <v>45854</v>
      </c>
      <c r="B233" s="9" t="s">
        <v>236</v>
      </c>
      <c r="C233" s="9" t="s">
        <v>38</v>
      </c>
      <c r="D233" s="9" t="s">
        <v>237</v>
      </c>
      <c r="E233" s="9" t="s">
        <v>121</v>
      </c>
      <c r="F233" s="9" t="s">
        <v>312</v>
      </c>
      <c r="G233" s="10" t="s">
        <v>51</v>
      </c>
      <c r="H233" s="10" t="s">
        <v>318</v>
      </c>
      <c r="I233" s="10" t="s">
        <v>44</v>
      </c>
      <c r="J233" s="4"/>
    </row>
    <row r="234" ht="16.5">
      <c r="A234" s="8">
        <v>45854</v>
      </c>
      <c r="B234" s="9" t="s">
        <v>236</v>
      </c>
      <c r="C234" s="9" t="s">
        <v>38</v>
      </c>
      <c r="D234" s="9" t="s">
        <v>237</v>
      </c>
      <c r="E234" s="9" t="s">
        <v>121</v>
      </c>
      <c r="F234" s="9" t="s">
        <v>312</v>
      </c>
      <c r="G234" s="10" t="s">
        <v>127</v>
      </c>
      <c r="H234" s="10" t="s">
        <v>44</v>
      </c>
      <c r="I234" s="10" t="s">
        <v>44</v>
      </c>
    </row>
    <row r="235" ht="16.5">
      <c r="A235" s="8">
        <v>45854</v>
      </c>
      <c r="B235" s="9" t="s">
        <v>236</v>
      </c>
      <c r="C235" s="9" t="s">
        <v>38</v>
      </c>
      <c r="D235" s="9" t="s">
        <v>237</v>
      </c>
      <c r="E235" s="9" t="s">
        <v>121</v>
      </c>
      <c r="F235" s="9" t="s">
        <v>312</v>
      </c>
      <c r="G235" s="10" t="s">
        <v>53</v>
      </c>
      <c r="H235" s="10" t="s">
        <v>44</v>
      </c>
      <c r="I235" s="10" t="s">
        <v>44</v>
      </c>
    </row>
    <row r="236" ht="16.5">
      <c r="A236" s="8">
        <v>45854</v>
      </c>
      <c r="B236" s="9" t="s">
        <v>236</v>
      </c>
      <c r="C236" s="9" t="s">
        <v>38</v>
      </c>
      <c r="D236" s="9" t="s">
        <v>237</v>
      </c>
      <c r="E236" s="9" t="s">
        <v>146</v>
      </c>
      <c r="F236" s="9" t="s">
        <v>319</v>
      </c>
      <c r="G236" s="10" t="s">
        <v>42</v>
      </c>
      <c r="H236" s="10" t="s">
        <v>320</v>
      </c>
      <c r="I236" s="10" t="s">
        <v>44</v>
      </c>
      <c r="J236" s="4"/>
    </row>
    <row r="237" ht="16.5">
      <c r="A237" s="8">
        <v>45854</v>
      </c>
      <c r="B237" s="9" t="s">
        <v>236</v>
      </c>
      <c r="C237" s="9" t="s">
        <v>38</v>
      </c>
      <c r="D237" s="9" t="s">
        <v>237</v>
      </c>
      <c r="E237" s="9" t="s">
        <v>146</v>
      </c>
      <c r="F237" s="9" t="s">
        <v>319</v>
      </c>
      <c r="G237" s="10" t="s">
        <v>45</v>
      </c>
      <c r="H237" s="10" t="s">
        <v>321</v>
      </c>
      <c r="I237" s="10" t="s">
        <v>322</v>
      </c>
      <c r="J237" s="4"/>
    </row>
    <row r="238" ht="16.5">
      <c r="A238" s="8">
        <v>45854</v>
      </c>
      <c r="B238" s="9" t="s">
        <v>236</v>
      </c>
      <c r="C238" s="9" t="s">
        <v>38</v>
      </c>
      <c r="D238" s="9" t="s">
        <v>237</v>
      </c>
      <c r="E238" s="9" t="s">
        <v>146</v>
      </c>
      <c r="F238" s="9" t="s">
        <v>319</v>
      </c>
      <c r="G238" s="10" t="s">
        <v>45</v>
      </c>
      <c r="H238" s="10" t="s">
        <v>323</v>
      </c>
      <c r="I238" s="10" t="s">
        <v>324</v>
      </c>
      <c r="J238" s="4"/>
    </row>
    <row r="239" ht="16.5">
      <c r="A239" s="8">
        <v>45854</v>
      </c>
      <c r="B239" s="9" t="s">
        <v>236</v>
      </c>
      <c r="C239" s="9" t="s">
        <v>38</v>
      </c>
      <c r="D239" s="9" t="s">
        <v>237</v>
      </c>
      <c r="E239" s="9" t="s">
        <v>146</v>
      </c>
      <c r="F239" s="9" t="s">
        <v>319</v>
      </c>
      <c r="G239" s="10" t="s">
        <v>48</v>
      </c>
      <c r="H239" s="10" t="s">
        <v>325</v>
      </c>
      <c r="I239" s="10" t="s">
        <v>326</v>
      </c>
      <c r="J239" s="4"/>
    </row>
    <row r="240" ht="16.5">
      <c r="A240" s="8">
        <v>45854</v>
      </c>
      <c r="B240" s="9" t="s">
        <v>236</v>
      </c>
      <c r="C240" s="9" t="s">
        <v>38</v>
      </c>
      <c r="D240" s="9" t="s">
        <v>237</v>
      </c>
      <c r="E240" s="9" t="s">
        <v>146</v>
      </c>
      <c r="F240" s="9" t="s">
        <v>319</v>
      </c>
      <c r="G240" s="10" t="s">
        <v>51</v>
      </c>
      <c r="H240" s="10" t="s">
        <v>327</v>
      </c>
      <c r="I240" s="10" t="s">
        <v>44</v>
      </c>
      <c r="J240" s="4"/>
    </row>
    <row r="241" ht="16.5">
      <c r="A241" s="8">
        <v>45854</v>
      </c>
      <c r="B241" s="9" t="s">
        <v>236</v>
      </c>
      <c r="C241" s="9" t="s">
        <v>38</v>
      </c>
      <c r="D241" s="9" t="s">
        <v>237</v>
      </c>
      <c r="E241" s="9" t="s">
        <v>146</v>
      </c>
      <c r="F241" s="9" t="s">
        <v>319</v>
      </c>
      <c r="G241" s="10" t="s">
        <v>127</v>
      </c>
      <c r="H241" s="10" t="s">
        <v>44</v>
      </c>
      <c r="I241" s="10" t="s">
        <v>44</v>
      </c>
    </row>
    <row r="242" ht="16.5">
      <c r="A242" s="8">
        <v>45854</v>
      </c>
      <c r="B242" s="9" t="s">
        <v>236</v>
      </c>
      <c r="C242" s="9" t="s">
        <v>38</v>
      </c>
      <c r="D242" s="9" t="s">
        <v>237</v>
      </c>
      <c r="E242" s="9" t="s">
        <v>146</v>
      </c>
      <c r="F242" s="9" t="s">
        <v>319</v>
      </c>
      <c r="G242" s="10" t="s">
        <v>53</v>
      </c>
      <c r="H242" s="10" t="s">
        <v>44</v>
      </c>
      <c r="I242" s="10" t="s">
        <v>44</v>
      </c>
    </row>
    <row r="243" ht="16.5">
      <c r="A243" s="8">
        <v>45854</v>
      </c>
      <c r="B243" s="9" t="s">
        <v>236</v>
      </c>
      <c r="C243" s="9" t="s">
        <v>38</v>
      </c>
      <c r="D243" s="9" t="s">
        <v>237</v>
      </c>
      <c r="E243" s="9" t="s">
        <v>121</v>
      </c>
      <c r="F243" s="9" t="s">
        <v>328</v>
      </c>
      <c r="G243" s="10" t="s">
        <v>45</v>
      </c>
      <c r="H243" s="10" t="s">
        <v>329</v>
      </c>
      <c r="I243" s="10" t="s">
        <v>330</v>
      </c>
      <c r="J243" s="4"/>
    </row>
    <row r="244" ht="16.5">
      <c r="A244" s="8">
        <v>45854</v>
      </c>
      <c r="B244" s="9" t="s">
        <v>236</v>
      </c>
      <c r="C244" s="9" t="s">
        <v>38</v>
      </c>
      <c r="D244" s="9" t="s">
        <v>237</v>
      </c>
      <c r="E244" s="9" t="s">
        <v>121</v>
      </c>
      <c r="F244" s="9" t="s">
        <v>331</v>
      </c>
      <c r="G244" s="10" t="s">
        <v>42</v>
      </c>
      <c r="H244" s="10" t="s">
        <v>332</v>
      </c>
      <c r="I244" s="10" t="s">
        <v>44</v>
      </c>
      <c r="J244" s="4"/>
    </row>
    <row r="245" ht="16.5">
      <c r="A245" s="8">
        <v>45854</v>
      </c>
      <c r="B245" s="9" t="s">
        <v>236</v>
      </c>
      <c r="C245" s="9" t="s">
        <v>38</v>
      </c>
      <c r="D245" s="9" t="s">
        <v>237</v>
      </c>
      <c r="E245" s="9" t="s">
        <v>121</v>
      </c>
      <c r="F245" s="9" t="s">
        <v>331</v>
      </c>
      <c r="G245" s="10" t="s">
        <v>48</v>
      </c>
      <c r="H245" s="10" t="s">
        <v>333</v>
      </c>
      <c r="I245" s="10" t="s">
        <v>334</v>
      </c>
      <c r="J245" s="4"/>
    </row>
    <row r="246" ht="16.5">
      <c r="A246" s="8">
        <v>45854</v>
      </c>
      <c r="B246" s="9" t="s">
        <v>236</v>
      </c>
      <c r="C246" s="9" t="s">
        <v>38</v>
      </c>
      <c r="D246" s="9" t="s">
        <v>237</v>
      </c>
      <c r="E246" s="9" t="s">
        <v>121</v>
      </c>
      <c r="F246" s="9" t="s">
        <v>331</v>
      </c>
      <c r="G246" s="10" t="s">
        <v>45</v>
      </c>
      <c r="H246" s="10" t="s">
        <v>335</v>
      </c>
      <c r="I246" s="10" t="s">
        <v>336</v>
      </c>
      <c r="J246" s="4"/>
    </row>
    <row r="247" ht="16.5">
      <c r="A247" s="8">
        <v>45854</v>
      </c>
      <c r="B247" s="9" t="s">
        <v>236</v>
      </c>
      <c r="C247" s="9" t="s">
        <v>38</v>
      </c>
      <c r="D247" s="9" t="s">
        <v>237</v>
      </c>
      <c r="E247" s="9" t="s">
        <v>121</v>
      </c>
      <c r="F247" s="9" t="s">
        <v>331</v>
      </c>
      <c r="G247" s="10" t="s">
        <v>127</v>
      </c>
      <c r="H247" s="10" t="s">
        <v>44</v>
      </c>
      <c r="I247" s="10" t="s">
        <v>44</v>
      </c>
      <c r="J247" s="4"/>
    </row>
    <row r="248" ht="16.5">
      <c r="A248" s="8">
        <v>45854</v>
      </c>
      <c r="B248" s="9" t="s">
        <v>236</v>
      </c>
      <c r="C248" s="9" t="s">
        <v>38</v>
      </c>
      <c r="D248" s="9" t="s">
        <v>237</v>
      </c>
      <c r="E248" s="9" t="s">
        <v>121</v>
      </c>
      <c r="F248" s="9" t="s">
        <v>331</v>
      </c>
      <c r="G248" s="10" t="s">
        <v>53</v>
      </c>
      <c r="H248" s="10" t="s">
        <v>44</v>
      </c>
      <c r="I248" s="10" t="s">
        <v>44</v>
      </c>
    </row>
    <row r="249" ht="16.5">
      <c r="A249" s="8">
        <v>45854</v>
      </c>
      <c r="B249" s="9" t="s">
        <v>236</v>
      </c>
      <c r="C249" s="9" t="s">
        <v>38</v>
      </c>
      <c r="D249" s="9" t="s">
        <v>237</v>
      </c>
      <c r="E249" s="9" t="s">
        <v>121</v>
      </c>
      <c r="F249" s="9" t="s">
        <v>331</v>
      </c>
      <c r="G249" s="10" t="s">
        <v>51</v>
      </c>
      <c r="H249" s="10" t="s">
        <v>337</v>
      </c>
      <c r="I249" s="10" t="s">
        <v>44</v>
      </c>
    </row>
    <row r="250" ht="16.5">
      <c r="A250" s="8">
        <v>45854</v>
      </c>
      <c r="B250" s="9" t="s">
        <v>236</v>
      </c>
      <c r="C250" s="9" t="s">
        <v>38</v>
      </c>
      <c r="D250" s="9" t="s">
        <v>237</v>
      </c>
      <c r="E250" s="9" t="s">
        <v>121</v>
      </c>
      <c r="F250" s="9" t="s">
        <v>338</v>
      </c>
      <c r="G250" s="10" t="s">
        <v>42</v>
      </c>
      <c r="H250" s="10" t="s">
        <v>339</v>
      </c>
      <c r="I250" s="10" t="s">
        <v>44</v>
      </c>
      <c r="J250" s="4"/>
    </row>
    <row r="251" ht="16.5">
      <c r="A251" s="8">
        <v>45854</v>
      </c>
      <c r="B251" s="9" t="s">
        <v>236</v>
      </c>
      <c r="C251" s="9" t="s">
        <v>38</v>
      </c>
      <c r="D251" s="9" t="s">
        <v>237</v>
      </c>
      <c r="E251" s="9" t="s">
        <v>121</v>
      </c>
      <c r="F251" s="9" t="s">
        <v>338</v>
      </c>
      <c r="G251" s="10" t="s">
        <v>127</v>
      </c>
      <c r="H251" s="10" t="s">
        <v>44</v>
      </c>
      <c r="I251" s="10" t="s">
        <v>44</v>
      </c>
      <c r="J251" s="4"/>
    </row>
    <row r="252" ht="16.5">
      <c r="A252" s="8">
        <v>45854</v>
      </c>
      <c r="B252" s="9" t="s">
        <v>236</v>
      </c>
      <c r="C252" s="9" t="s">
        <v>38</v>
      </c>
      <c r="D252" s="9" t="s">
        <v>237</v>
      </c>
      <c r="E252" s="9" t="s">
        <v>121</v>
      </c>
      <c r="F252" s="9" t="s">
        <v>338</v>
      </c>
      <c r="G252" s="10" t="s">
        <v>53</v>
      </c>
      <c r="H252" s="10" t="s">
        <v>44</v>
      </c>
      <c r="I252" s="10" t="s">
        <v>44</v>
      </c>
      <c r="J252" s="4"/>
    </row>
    <row r="253" ht="16.5">
      <c r="A253" s="8">
        <v>45854</v>
      </c>
      <c r="B253" s="9" t="s">
        <v>236</v>
      </c>
      <c r="C253" s="9" t="s">
        <v>38</v>
      </c>
      <c r="D253" s="9" t="s">
        <v>237</v>
      </c>
      <c r="E253" s="9" t="s">
        <v>121</v>
      </c>
      <c r="F253" s="9" t="s">
        <v>338</v>
      </c>
      <c r="G253" s="10" t="s">
        <v>45</v>
      </c>
      <c r="H253" s="10" t="s">
        <v>340</v>
      </c>
      <c r="I253" s="10" t="s">
        <v>341</v>
      </c>
      <c r="J253" s="4"/>
    </row>
    <row r="254" ht="16.5">
      <c r="A254" s="8">
        <v>45854</v>
      </c>
      <c r="B254" s="9" t="s">
        <v>236</v>
      </c>
      <c r="C254" s="9" t="s">
        <v>38</v>
      </c>
      <c r="D254" s="9" t="s">
        <v>237</v>
      </c>
      <c r="E254" s="9" t="s">
        <v>121</v>
      </c>
      <c r="F254" s="9" t="s">
        <v>338</v>
      </c>
      <c r="G254" s="10" t="s">
        <v>48</v>
      </c>
      <c r="H254" s="10" t="s">
        <v>342</v>
      </c>
      <c r="I254" s="10" t="s">
        <v>343</v>
      </c>
      <c r="J254" s="4"/>
    </row>
    <row r="255" ht="16.5">
      <c r="A255" s="8">
        <v>45854</v>
      </c>
      <c r="B255" s="9" t="s">
        <v>236</v>
      </c>
      <c r="C255" s="9" t="s">
        <v>38</v>
      </c>
      <c r="D255" s="9" t="s">
        <v>237</v>
      </c>
      <c r="E255" s="9" t="s">
        <v>121</v>
      </c>
      <c r="F255" s="9" t="s">
        <v>338</v>
      </c>
      <c r="G255" s="10" t="s">
        <v>51</v>
      </c>
      <c r="H255" s="10" t="s">
        <v>344</v>
      </c>
      <c r="I255" s="10" t="s">
        <v>44</v>
      </c>
    </row>
    <row r="256" ht="16.5">
      <c r="A256" s="8">
        <v>45854</v>
      </c>
      <c r="B256" s="9" t="s">
        <v>236</v>
      </c>
      <c r="C256" s="9" t="s">
        <v>38</v>
      </c>
      <c r="D256" s="9" t="s">
        <v>237</v>
      </c>
      <c r="E256" s="9" t="s">
        <v>121</v>
      </c>
      <c r="F256" s="9" t="s">
        <v>345</v>
      </c>
      <c r="G256" s="10" t="s">
        <v>42</v>
      </c>
      <c r="H256" s="10" t="s">
        <v>346</v>
      </c>
      <c r="I256" s="10" t="s">
        <v>44</v>
      </c>
    </row>
    <row r="257" ht="16.5">
      <c r="A257" s="8">
        <v>45854</v>
      </c>
      <c r="B257" s="9" t="s">
        <v>236</v>
      </c>
      <c r="C257" s="9" t="s">
        <v>38</v>
      </c>
      <c r="D257" s="9" t="s">
        <v>237</v>
      </c>
      <c r="E257" s="9" t="s">
        <v>121</v>
      </c>
      <c r="F257" s="9" t="s">
        <v>345</v>
      </c>
      <c r="G257" s="10" t="s">
        <v>48</v>
      </c>
      <c r="H257" s="10" t="s">
        <v>347</v>
      </c>
      <c r="I257" s="10" t="s">
        <v>348</v>
      </c>
    </row>
    <row r="258" ht="16.5">
      <c r="A258" s="8">
        <v>45854</v>
      </c>
      <c r="B258" s="9" t="s">
        <v>236</v>
      </c>
      <c r="C258" s="9" t="s">
        <v>38</v>
      </c>
      <c r="D258" s="9" t="s">
        <v>237</v>
      </c>
      <c r="E258" s="9" t="s">
        <v>121</v>
      </c>
      <c r="F258" s="9" t="s">
        <v>345</v>
      </c>
      <c r="G258" s="10" t="s">
        <v>45</v>
      </c>
      <c r="H258" s="10" t="s">
        <v>349</v>
      </c>
      <c r="I258" s="10" t="s">
        <v>350</v>
      </c>
      <c r="J258" s="4"/>
    </row>
    <row r="259" ht="16.5">
      <c r="A259" s="8">
        <v>45854</v>
      </c>
      <c r="B259" s="9" t="s">
        <v>236</v>
      </c>
      <c r="C259" s="9" t="s">
        <v>38</v>
      </c>
      <c r="D259" s="9" t="s">
        <v>237</v>
      </c>
      <c r="E259" s="9" t="s">
        <v>121</v>
      </c>
      <c r="F259" s="9" t="s">
        <v>345</v>
      </c>
      <c r="G259" s="10" t="s">
        <v>51</v>
      </c>
      <c r="H259" s="10" t="s">
        <v>351</v>
      </c>
      <c r="I259" s="10" t="s">
        <v>44</v>
      </c>
      <c r="J259" s="4"/>
    </row>
    <row r="260" ht="16.5">
      <c r="A260" s="8">
        <v>45854</v>
      </c>
      <c r="B260" s="9" t="s">
        <v>236</v>
      </c>
      <c r="C260" s="9" t="s">
        <v>38</v>
      </c>
      <c r="D260" s="9" t="s">
        <v>237</v>
      </c>
      <c r="E260" s="9" t="s">
        <v>121</v>
      </c>
      <c r="F260" s="9" t="s">
        <v>345</v>
      </c>
      <c r="G260" s="10" t="s">
        <v>127</v>
      </c>
      <c r="H260" s="10" t="s">
        <v>44</v>
      </c>
      <c r="I260" s="10" t="s">
        <v>44</v>
      </c>
      <c r="J260" s="4"/>
    </row>
    <row r="261" ht="16.5">
      <c r="A261" s="8">
        <v>45854</v>
      </c>
      <c r="B261" s="9" t="s">
        <v>236</v>
      </c>
      <c r="C261" s="9" t="s">
        <v>38</v>
      </c>
      <c r="D261" s="9" t="s">
        <v>237</v>
      </c>
      <c r="E261" s="9" t="s">
        <v>121</v>
      </c>
      <c r="F261" s="9" t="s">
        <v>345</v>
      </c>
      <c r="G261" s="10" t="s">
        <v>53</v>
      </c>
      <c r="H261" s="10" t="s">
        <v>44</v>
      </c>
      <c r="I261" s="10" t="s">
        <v>44</v>
      </c>
      <c r="J261" s="4"/>
    </row>
    <row r="262" ht="16.5">
      <c r="A262" s="8">
        <v>45855</v>
      </c>
      <c r="B262" s="9" t="s">
        <v>352</v>
      </c>
      <c r="C262" s="9" t="s">
        <v>38</v>
      </c>
      <c r="D262" s="9" t="s">
        <v>353</v>
      </c>
      <c r="E262" s="9" t="s">
        <v>121</v>
      </c>
      <c r="F262" s="9" t="s">
        <v>354</v>
      </c>
      <c r="G262" s="10" t="s">
        <v>42</v>
      </c>
      <c r="H262" s="10" t="s">
        <v>355</v>
      </c>
      <c r="I262" s="10" t="s">
        <v>44</v>
      </c>
    </row>
    <row r="263" ht="16.5">
      <c r="A263" s="8">
        <v>45855</v>
      </c>
      <c r="B263" s="9" t="s">
        <v>352</v>
      </c>
      <c r="C263" s="9" t="s">
        <v>38</v>
      </c>
      <c r="D263" s="9" t="s">
        <v>353</v>
      </c>
      <c r="E263" s="9" t="s">
        <v>121</v>
      </c>
      <c r="F263" s="9" t="s">
        <v>354</v>
      </c>
      <c r="G263" s="10" t="s">
        <v>48</v>
      </c>
      <c r="H263" s="10" t="s">
        <v>356</v>
      </c>
      <c r="I263" s="10" t="s">
        <v>357</v>
      </c>
    </row>
    <row r="264" ht="16.5">
      <c r="A264" s="8">
        <v>45855</v>
      </c>
      <c r="B264" s="9" t="s">
        <v>352</v>
      </c>
      <c r="C264" s="9" t="s">
        <v>38</v>
      </c>
      <c r="D264" s="9" t="s">
        <v>353</v>
      </c>
      <c r="E264" s="9" t="s">
        <v>121</v>
      </c>
      <c r="F264" s="9" t="s">
        <v>354</v>
      </c>
      <c r="G264" s="10" t="s">
        <v>45</v>
      </c>
      <c r="H264" s="10" t="s">
        <v>358</v>
      </c>
      <c r="I264" s="10" t="s">
        <v>359</v>
      </c>
    </row>
    <row r="265" ht="16.5">
      <c r="A265" s="8">
        <v>45855</v>
      </c>
      <c r="B265" s="9" t="s">
        <v>352</v>
      </c>
      <c r="C265" s="9" t="s">
        <v>38</v>
      </c>
      <c r="D265" s="9" t="s">
        <v>353</v>
      </c>
      <c r="E265" s="9" t="s">
        <v>121</v>
      </c>
      <c r="F265" s="9" t="s">
        <v>354</v>
      </c>
      <c r="G265" s="10" t="s">
        <v>51</v>
      </c>
      <c r="H265" s="10" t="s">
        <v>360</v>
      </c>
      <c r="I265" s="10" t="s">
        <v>44</v>
      </c>
    </row>
    <row r="266" ht="16.5">
      <c r="A266" s="8">
        <v>45855</v>
      </c>
      <c r="B266" s="9" t="s">
        <v>352</v>
      </c>
      <c r="C266" s="9" t="s">
        <v>38</v>
      </c>
      <c r="D266" s="9" t="s">
        <v>353</v>
      </c>
      <c r="E266" s="9" t="s">
        <v>121</v>
      </c>
      <c r="F266" s="9" t="s">
        <v>354</v>
      </c>
      <c r="G266" s="10" t="s">
        <v>127</v>
      </c>
      <c r="H266" s="10" t="s">
        <v>44</v>
      </c>
      <c r="I266" s="10" t="s">
        <v>44</v>
      </c>
    </row>
    <row r="267" ht="16.5">
      <c r="A267" s="8">
        <v>45855</v>
      </c>
      <c r="B267" s="9" t="s">
        <v>352</v>
      </c>
      <c r="C267" s="9" t="s">
        <v>38</v>
      </c>
      <c r="D267" s="9" t="s">
        <v>353</v>
      </c>
      <c r="E267" s="9" t="s">
        <v>121</v>
      </c>
      <c r="F267" s="9" t="s">
        <v>354</v>
      </c>
      <c r="G267" s="10" t="s">
        <v>53</v>
      </c>
      <c r="H267" s="10" t="s">
        <v>44</v>
      </c>
      <c r="I267" s="10" t="s">
        <v>44</v>
      </c>
    </row>
    <row r="268" ht="16.5">
      <c r="A268" s="8">
        <v>45855</v>
      </c>
      <c r="B268" s="9" t="s">
        <v>352</v>
      </c>
      <c r="C268" s="9" t="s">
        <v>38</v>
      </c>
      <c r="D268" s="9" t="s">
        <v>353</v>
      </c>
      <c r="E268" s="9" t="s">
        <v>40</v>
      </c>
      <c r="F268" s="9" t="s">
        <v>361</v>
      </c>
      <c r="G268" s="10" t="s">
        <v>42</v>
      </c>
      <c r="H268" s="10" t="s">
        <v>362</v>
      </c>
      <c r="I268" s="10" t="s">
        <v>44</v>
      </c>
    </row>
    <row r="269" ht="16.5">
      <c r="A269" s="8">
        <v>45855</v>
      </c>
      <c r="B269" s="9" t="s">
        <v>352</v>
      </c>
      <c r="C269" s="9" t="s">
        <v>38</v>
      </c>
      <c r="D269" s="9" t="s">
        <v>353</v>
      </c>
      <c r="E269" s="9" t="s">
        <v>40</v>
      </c>
      <c r="F269" s="9" t="s">
        <v>361</v>
      </c>
      <c r="G269" s="10" t="s">
        <v>45</v>
      </c>
      <c r="H269" s="10" t="s">
        <v>363</v>
      </c>
      <c r="I269" s="10" t="s">
        <v>364</v>
      </c>
    </row>
    <row r="270" ht="16.5">
      <c r="A270" s="8">
        <v>45855</v>
      </c>
      <c r="B270" s="9" t="s">
        <v>352</v>
      </c>
      <c r="C270" s="9" t="s">
        <v>38</v>
      </c>
      <c r="D270" s="9" t="s">
        <v>353</v>
      </c>
      <c r="E270" s="9" t="s">
        <v>40</v>
      </c>
      <c r="F270" s="9" t="s">
        <v>361</v>
      </c>
      <c r="G270" s="10" t="s">
        <v>45</v>
      </c>
      <c r="H270" s="10" t="s">
        <v>365</v>
      </c>
      <c r="I270" s="10" t="s">
        <v>366</v>
      </c>
    </row>
    <row r="271" ht="16.5">
      <c r="A271" s="8">
        <v>45855</v>
      </c>
      <c r="B271" s="9" t="s">
        <v>352</v>
      </c>
      <c r="C271" s="9" t="s">
        <v>38</v>
      </c>
      <c r="D271" s="9" t="s">
        <v>353</v>
      </c>
      <c r="E271" s="9" t="s">
        <v>40</v>
      </c>
      <c r="F271" s="9" t="s">
        <v>361</v>
      </c>
      <c r="G271" s="10" t="s">
        <v>48</v>
      </c>
      <c r="H271" s="10" t="s">
        <v>367</v>
      </c>
      <c r="I271" s="10" t="s">
        <v>368</v>
      </c>
    </row>
    <row r="272" ht="16.5">
      <c r="A272" s="8">
        <v>45855</v>
      </c>
      <c r="B272" s="9" t="s">
        <v>352</v>
      </c>
      <c r="C272" s="9" t="s">
        <v>38</v>
      </c>
      <c r="D272" s="9" t="s">
        <v>353</v>
      </c>
      <c r="E272" s="9" t="s">
        <v>40</v>
      </c>
      <c r="F272" s="9" t="s">
        <v>361</v>
      </c>
      <c r="G272" s="10" t="s">
        <v>51</v>
      </c>
      <c r="H272" s="10" t="s">
        <v>369</v>
      </c>
      <c r="I272" s="10" t="s">
        <v>44</v>
      </c>
    </row>
    <row r="273" ht="16.5">
      <c r="A273" s="8">
        <v>45855</v>
      </c>
      <c r="B273" s="9" t="s">
        <v>352</v>
      </c>
      <c r="C273" s="9" t="s">
        <v>38</v>
      </c>
      <c r="D273" s="9" t="s">
        <v>353</v>
      </c>
      <c r="E273" s="9" t="s">
        <v>40</v>
      </c>
      <c r="F273" s="9" t="s">
        <v>361</v>
      </c>
      <c r="G273" s="10" t="s">
        <v>127</v>
      </c>
      <c r="H273" s="10" t="s">
        <v>44</v>
      </c>
      <c r="I273" s="10" t="s">
        <v>44</v>
      </c>
    </row>
    <row r="274" ht="16.5">
      <c r="A274" s="8">
        <v>45855</v>
      </c>
      <c r="B274" s="9" t="s">
        <v>352</v>
      </c>
      <c r="C274" s="9" t="s">
        <v>38</v>
      </c>
      <c r="D274" s="9" t="s">
        <v>353</v>
      </c>
      <c r="E274" s="9" t="s">
        <v>40</v>
      </c>
      <c r="F274" s="9" t="s">
        <v>361</v>
      </c>
      <c r="G274" s="10" t="s">
        <v>53</v>
      </c>
      <c r="H274" s="10" t="s">
        <v>44</v>
      </c>
      <c r="I274" s="10" t="s">
        <v>44</v>
      </c>
    </row>
    <row r="275" ht="16.5">
      <c r="A275" s="8">
        <v>45855</v>
      </c>
      <c r="B275" s="9" t="s">
        <v>352</v>
      </c>
      <c r="C275" s="9" t="s">
        <v>38</v>
      </c>
      <c r="D275" s="9" t="s">
        <v>353</v>
      </c>
      <c r="E275" s="9" t="s">
        <v>40</v>
      </c>
      <c r="F275" s="9" t="s">
        <v>370</v>
      </c>
      <c r="G275" s="10" t="s">
        <v>42</v>
      </c>
      <c r="H275" s="10" t="s">
        <v>371</v>
      </c>
      <c r="I275" s="10" t="s">
        <v>44</v>
      </c>
    </row>
    <row r="276" ht="16.5">
      <c r="A276" s="8">
        <v>45855</v>
      </c>
      <c r="B276" s="9" t="s">
        <v>352</v>
      </c>
      <c r="C276" s="9" t="s">
        <v>38</v>
      </c>
      <c r="D276" s="9" t="s">
        <v>353</v>
      </c>
      <c r="E276" s="9" t="s">
        <v>40</v>
      </c>
      <c r="F276" s="9" t="s">
        <v>370</v>
      </c>
      <c r="G276" s="10" t="s">
        <v>51</v>
      </c>
      <c r="H276" s="10" t="s">
        <v>372</v>
      </c>
      <c r="I276" s="10" t="s">
        <v>44</v>
      </c>
    </row>
    <row r="277" ht="16.5">
      <c r="A277" s="8">
        <v>45855</v>
      </c>
      <c r="B277" s="9" t="s">
        <v>352</v>
      </c>
      <c r="C277" s="9" t="s">
        <v>38</v>
      </c>
      <c r="D277" s="9" t="s">
        <v>353</v>
      </c>
      <c r="E277" s="9" t="s">
        <v>40</v>
      </c>
      <c r="F277" s="9" t="s">
        <v>370</v>
      </c>
      <c r="G277" s="10" t="s">
        <v>127</v>
      </c>
      <c r="H277" s="10" t="s">
        <v>44</v>
      </c>
      <c r="I277" s="10" t="s">
        <v>44</v>
      </c>
    </row>
    <row r="278" ht="16.5">
      <c r="A278" s="8">
        <v>45855</v>
      </c>
      <c r="B278" s="9" t="s">
        <v>352</v>
      </c>
      <c r="C278" s="9" t="s">
        <v>38</v>
      </c>
      <c r="D278" s="9" t="s">
        <v>353</v>
      </c>
      <c r="E278" s="9" t="s">
        <v>40</v>
      </c>
      <c r="F278" s="9" t="s">
        <v>370</v>
      </c>
      <c r="G278" s="10" t="s">
        <v>53</v>
      </c>
      <c r="H278" s="10" t="s">
        <v>44</v>
      </c>
      <c r="I278" s="10" t="s">
        <v>44</v>
      </c>
    </row>
    <row r="279" ht="16.5">
      <c r="A279" s="8">
        <v>45855</v>
      </c>
      <c r="B279" s="9" t="s">
        <v>352</v>
      </c>
      <c r="C279" s="9" t="s">
        <v>38</v>
      </c>
      <c r="D279" s="9" t="s">
        <v>353</v>
      </c>
      <c r="E279" s="9" t="s">
        <v>68</v>
      </c>
      <c r="F279" s="9" t="s">
        <v>373</v>
      </c>
      <c r="G279" s="10" t="s">
        <v>51</v>
      </c>
      <c r="H279" s="10" t="s">
        <v>374</v>
      </c>
      <c r="I279" s="10" t="s">
        <v>44</v>
      </c>
    </row>
    <row r="280" ht="16.5">
      <c r="A280" s="8">
        <v>45855</v>
      </c>
      <c r="B280" s="9" t="s">
        <v>352</v>
      </c>
      <c r="C280" s="9" t="s">
        <v>38</v>
      </c>
      <c r="D280" s="9" t="s">
        <v>353</v>
      </c>
      <c r="E280" s="9" t="s">
        <v>146</v>
      </c>
      <c r="F280" s="9" t="s">
        <v>375</v>
      </c>
      <c r="G280" s="10" t="s">
        <v>42</v>
      </c>
      <c r="H280" s="10" t="s">
        <v>376</v>
      </c>
      <c r="I280" s="10" t="s">
        <v>44</v>
      </c>
    </row>
    <row r="281" ht="16.5">
      <c r="A281" s="8">
        <v>45855</v>
      </c>
      <c r="B281" s="9" t="s">
        <v>352</v>
      </c>
      <c r="C281" s="9" t="s">
        <v>38</v>
      </c>
      <c r="D281" s="9" t="s">
        <v>353</v>
      </c>
      <c r="E281" s="9" t="s">
        <v>146</v>
      </c>
      <c r="F281" s="9" t="s">
        <v>375</v>
      </c>
      <c r="G281" s="10" t="s">
        <v>48</v>
      </c>
      <c r="H281" s="10" t="s">
        <v>377</v>
      </c>
      <c r="I281" s="10" t="s">
        <v>378</v>
      </c>
    </row>
    <row r="282" ht="16.5">
      <c r="A282" s="8">
        <v>45855</v>
      </c>
      <c r="B282" s="9" t="s">
        <v>352</v>
      </c>
      <c r="C282" s="9" t="s">
        <v>38</v>
      </c>
      <c r="D282" s="9" t="s">
        <v>353</v>
      </c>
      <c r="E282" s="9" t="s">
        <v>146</v>
      </c>
      <c r="F282" s="9" t="s">
        <v>375</v>
      </c>
      <c r="G282" s="10" t="s">
        <v>51</v>
      </c>
      <c r="H282" s="10" t="s">
        <v>379</v>
      </c>
      <c r="I282" s="10" t="s">
        <v>44</v>
      </c>
    </row>
    <row r="283" ht="16.5">
      <c r="A283" s="8">
        <v>45855</v>
      </c>
      <c r="B283" s="9" t="s">
        <v>352</v>
      </c>
      <c r="C283" s="9" t="s">
        <v>38</v>
      </c>
      <c r="D283" s="9" t="s">
        <v>353</v>
      </c>
      <c r="E283" s="9" t="s">
        <v>146</v>
      </c>
      <c r="F283" s="9" t="s">
        <v>375</v>
      </c>
      <c r="G283" s="10" t="s">
        <v>127</v>
      </c>
      <c r="H283" s="10" t="s">
        <v>44</v>
      </c>
      <c r="I283" s="10" t="s">
        <v>44</v>
      </c>
    </row>
    <row r="284" ht="16.5">
      <c r="A284" s="8">
        <v>45855</v>
      </c>
      <c r="B284" s="9" t="s">
        <v>352</v>
      </c>
      <c r="C284" s="9" t="s">
        <v>38</v>
      </c>
      <c r="D284" s="9" t="s">
        <v>353</v>
      </c>
      <c r="E284" s="9" t="s">
        <v>146</v>
      </c>
      <c r="F284" s="9" t="s">
        <v>375</v>
      </c>
      <c r="G284" s="10" t="s">
        <v>53</v>
      </c>
      <c r="H284" s="10" t="s">
        <v>44</v>
      </c>
      <c r="I284" s="10" t="s">
        <v>44</v>
      </c>
    </row>
    <row r="285" ht="16.5">
      <c r="A285" s="8">
        <v>45860</v>
      </c>
      <c r="B285" s="9" t="s">
        <v>380</v>
      </c>
      <c r="C285" s="9" t="s">
        <v>38</v>
      </c>
      <c r="D285" s="9" t="s">
        <v>194</v>
      </c>
      <c r="E285" s="9" t="s">
        <v>121</v>
      </c>
      <c r="F285" s="9" t="s">
        <v>195</v>
      </c>
      <c r="G285" s="10" t="s">
        <v>45</v>
      </c>
      <c r="H285" s="10" t="s">
        <v>381</v>
      </c>
      <c r="I285" s="10" t="s">
        <v>382</v>
      </c>
    </row>
    <row r="286" ht="16.5">
      <c r="A286" s="8">
        <v>45860</v>
      </c>
      <c r="B286" s="9" t="s">
        <v>380</v>
      </c>
      <c r="C286" s="9" t="s">
        <v>38</v>
      </c>
      <c r="D286" s="9" t="s">
        <v>155</v>
      </c>
      <c r="E286" s="9" t="s">
        <v>40</v>
      </c>
      <c r="F286" s="11" t="s">
        <v>383</v>
      </c>
      <c r="G286" s="10" t="s">
        <v>48</v>
      </c>
      <c r="H286" s="10" t="s">
        <v>384</v>
      </c>
      <c r="I286" s="10" t="s">
        <v>385</v>
      </c>
      <c r="J286" s="4"/>
    </row>
    <row r="287" ht="16.5">
      <c r="A287" s="8">
        <v>45860</v>
      </c>
      <c r="B287" s="9" t="s">
        <v>380</v>
      </c>
      <c r="C287" s="9" t="s">
        <v>38</v>
      </c>
      <c r="D287" s="9" t="s">
        <v>155</v>
      </c>
      <c r="E287" s="9" t="s">
        <v>40</v>
      </c>
      <c r="F287" s="9" t="s">
        <v>383</v>
      </c>
      <c r="G287" s="10" t="s">
        <v>45</v>
      </c>
      <c r="H287" s="10" t="s">
        <v>386</v>
      </c>
      <c r="I287" s="10" t="s">
        <v>387</v>
      </c>
      <c r="J287" s="4"/>
    </row>
    <row r="288" ht="16.5">
      <c r="A288" s="8">
        <v>45860</v>
      </c>
      <c r="B288" s="9" t="s">
        <v>380</v>
      </c>
      <c r="C288" s="9" t="s">
        <v>38</v>
      </c>
      <c r="D288" s="9" t="s">
        <v>155</v>
      </c>
      <c r="E288" s="9" t="s">
        <v>40</v>
      </c>
      <c r="F288" s="9" t="s">
        <v>383</v>
      </c>
      <c r="G288" s="10" t="s">
        <v>45</v>
      </c>
      <c r="H288" s="10" t="s">
        <v>388</v>
      </c>
      <c r="I288" s="10" t="s">
        <v>389</v>
      </c>
      <c r="J288" s="4"/>
    </row>
    <row r="289" ht="16.5">
      <c r="A289" s="8">
        <v>45860</v>
      </c>
      <c r="B289" s="9" t="s">
        <v>380</v>
      </c>
      <c r="C289" s="9" t="s">
        <v>38</v>
      </c>
      <c r="D289" s="9" t="s">
        <v>155</v>
      </c>
      <c r="E289" s="9" t="s">
        <v>40</v>
      </c>
      <c r="F289" s="9" t="s">
        <v>383</v>
      </c>
      <c r="G289" s="10" t="s">
        <v>42</v>
      </c>
      <c r="H289" s="10" t="s">
        <v>390</v>
      </c>
      <c r="I289" s="12"/>
      <c r="J289" s="4"/>
    </row>
    <row r="290" ht="16.5">
      <c r="A290" s="8">
        <v>45860</v>
      </c>
      <c r="B290" s="9" t="s">
        <v>380</v>
      </c>
      <c r="C290" s="9" t="s">
        <v>38</v>
      </c>
      <c r="D290" s="9" t="s">
        <v>155</v>
      </c>
      <c r="E290" s="9" t="s">
        <v>40</v>
      </c>
      <c r="F290" s="9" t="s">
        <v>383</v>
      </c>
      <c r="G290" s="10" t="s">
        <v>51</v>
      </c>
      <c r="H290" s="10" t="s">
        <v>391</v>
      </c>
      <c r="I290" s="12"/>
      <c r="J290" s="4"/>
    </row>
    <row r="291" ht="16.5">
      <c r="A291" s="8">
        <v>45860</v>
      </c>
      <c r="B291" s="9" t="s">
        <v>380</v>
      </c>
      <c r="C291" s="9" t="s">
        <v>38</v>
      </c>
      <c r="D291" s="9" t="s">
        <v>155</v>
      </c>
      <c r="E291" s="9" t="s">
        <v>40</v>
      </c>
      <c r="F291" s="9" t="s">
        <v>383</v>
      </c>
      <c r="G291" s="10" t="s">
        <v>127</v>
      </c>
      <c r="H291" s="10"/>
      <c r="I291" s="12"/>
      <c r="J291" s="4"/>
    </row>
    <row r="292" ht="16.5">
      <c r="A292" s="8">
        <v>45860</v>
      </c>
      <c r="B292" s="9" t="s">
        <v>380</v>
      </c>
      <c r="C292" s="9" t="s">
        <v>38</v>
      </c>
      <c r="D292" s="9" t="s">
        <v>155</v>
      </c>
      <c r="E292" s="9" t="s">
        <v>40</v>
      </c>
      <c r="F292" s="9" t="s">
        <v>383</v>
      </c>
      <c r="G292" s="10" t="s">
        <v>53</v>
      </c>
      <c r="H292" s="10"/>
      <c r="I292" s="12"/>
      <c r="J292" s="4"/>
    </row>
    <row r="293" ht="16.5">
      <c r="A293" s="8">
        <v>45856</v>
      </c>
      <c r="B293" s="9" t="s">
        <v>380</v>
      </c>
      <c r="C293" s="9" t="s">
        <v>392</v>
      </c>
      <c r="D293" s="9" t="s">
        <v>237</v>
      </c>
      <c r="E293" s="9" t="s">
        <v>121</v>
      </c>
      <c r="F293" s="9" t="s">
        <v>331</v>
      </c>
      <c r="G293" s="10" t="s">
        <v>42</v>
      </c>
      <c r="H293" s="10" t="s">
        <v>332</v>
      </c>
      <c r="I293" s="12"/>
    </row>
    <row r="294" ht="16.5">
      <c r="A294" s="8">
        <v>45856</v>
      </c>
      <c r="B294" s="9" t="s">
        <v>380</v>
      </c>
      <c r="C294" s="9" t="s">
        <v>392</v>
      </c>
      <c r="D294" s="9" t="s">
        <v>237</v>
      </c>
      <c r="E294" s="9" t="s">
        <v>121</v>
      </c>
      <c r="F294" s="9" t="s">
        <v>331</v>
      </c>
      <c r="G294" s="10" t="s">
        <v>48</v>
      </c>
      <c r="H294" s="10" t="s">
        <v>333</v>
      </c>
      <c r="I294" s="10" t="s">
        <v>334</v>
      </c>
    </row>
    <row r="295" ht="16.5">
      <c r="A295" s="8">
        <v>45856</v>
      </c>
      <c r="B295" s="9" t="s">
        <v>380</v>
      </c>
      <c r="C295" s="9" t="s">
        <v>392</v>
      </c>
      <c r="D295" s="9" t="s">
        <v>237</v>
      </c>
      <c r="E295" s="9" t="s">
        <v>121</v>
      </c>
      <c r="F295" s="9" t="s">
        <v>331</v>
      </c>
      <c r="G295" s="10" t="s">
        <v>45</v>
      </c>
      <c r="H295" s="10" t="s">
        <v>335</v>
      </c>
      <c r="I295" s="10" t="s">
        <v>336</v>
      </c>
    </row>
    <row r="296" ht="16.5">
      <c r="A296" s="8">
        <v>45856</v>
      </c>
      <c r="B296" s="9" t="s">
        <v>380</v>
      </c>
      <c r="C296" s="9" t="s">
        <v>392</v>
      </c>
      <c r="D296" s="9" t="s">
        <v>237</v>
      </c>
      <c r="E296" s="9" t="s">
        <v>121</v>
      </c>
      <c r="F296" s="9" t="s">
        <v>331</v>
      </c>
      <c r="G296" s="10" t="s">
        <v>51</v>
      </c>
      <c r="H296" s="10" t="s">
        <v>337</v>
      </c>
      <c r="I296" s="12"/>
      <c r="J296" s="4"/>
    </row>
    <row r="297" ht="16.5">
      <c r="A297" s="8">
        <v>45856</v>
      </c>
      <c r="B297" s="9" t="s">
        <v>380</v>
      </c>
      <c r="C297" s="9" t="s">
        <v>392</v>
      </c>
      <c r="D297" s="9" t="s">
        <v>237</v>
      </c>
      <c r="E297" s="9" t="s">
        <v>121</v>
      </c>
      <c r="F297" s="9" t="s">
        <v>331</v>
      </c>
      <c r="G297" s="10" t="s">
        <v>127</v>
      </c>
      <c r="H297" s="10" t="s">
        <v>44</v>
      </c>
      <c r="I297" s="12"/>
      <c r="J297" s="4"/>
    </row>
    <row r="298" s="4" customFormat="1" ht="16.5">
      <c r="A298" s="8">
        <v>45856</v>
      </c>
      <c r="B298" s="9" t="s">
        <v>380</v>
      </c>
      <c r="C298" s="9" t="s">
        <v>392</v>
      </c>
      <c r="D298" s="9" t="s">
        <v>237</v>
      </c>
      <c r="E298" s="9" t="s">
        <v>121</v>
      </c>
      <c r="F298" s="9" t="s">
        <v>331</v>
      </c>
      <c r="G298" s="10" t="s">
        <v>53</v>
      </c>
      <c r="H298" s="10" t="s">
        <v>44</v>
      </c>
      <c r="I298" s="12"/>
      <c r="J298" s="4"/>
      <c r="K298" s="4"/>
    </row>
    <row r="299" s="4" customFormat="1" ht="16.5">
      <c r="A299" s="8">
        <v>45856</v>
      </c>
      <c r="B299" s="9" t="s">
        <v>380</v>
      </c>
      <c r="C299" s="9" t="s">
        <v>392</v>
      </c>
      <c r="D299" s="9" t="s">
        <v>237</v>
      </c>
      <c r="E299" s="9" t="s">
        <v>121</v>
      </c>
      <c r="F299" s="9" t="s">
        <v>338</v>
      </c>
      <c r="G299" s="10" t="s">
        <v>42</v>
      </c>
      <c r="H299" s="10" t="s">
        <v>339</v>
      </c>
      <c r="I299" s="12"/>
      <c r="J299" s="4"/>
      <c r="K299" s="4"/>
    </row>
    <row r="300" s="4" customFormat="1" ht="16.5">
      <c r="A300" s="8">
        <v>45856</v>
      </c>
      <c r="B300" s="9" t="s">
        <v>380</v>
      </c>
      <c r="C300" s="9" t="s">
        <v>392</v>
      </c>
      <c r="D300" s="9" t="s">
        <v>237</v>
      </c>
      <c r="E300" s="9" t="s">
        <v>121</v>
      </c>
      <c r="F300" s="9" t="s">
        <v>338</v>
      </c>
      <c r="G300" s="10" t="s">
        <v>45</v>
      </c>
      <c r="H300" s="10" t="s">
        <v>340</v>
      </c>
      <c r="I300" s="10" t="s">
        <v>341</v>
      </c>
      <c r="J300" s="4"/>
      <c r="K300" s="4"/>
    </row>
    <row r="301" s="4" customFormat="1" ht="16.5">
      <c r="A301" s="8">
        <v>45856</v>
      </c>
      <c r="B301" s="9" t="s">
        <v>380</v>
      </c>
      <c r="C301" s="9" t="s">
        <v>392</v>
      </c>
      <c r="D301" s="9" t="s">
        <v>237</v>
      </c>
      <c r="E301" s="9" t="s">
        <v>121</v>
      </c>
      <c r="F301" s="9" t="s">
        <v>338</v>
      </c>
      <c r="G301" s="10" t="s">
        <v>48</v>
      </c>
      <c r="H301" s="10" t="s">
        <v>342</v>
      </c>
      <c r="I301" s="10" t="s">
        <v>343</v>
      </c>
      <c r="J301" s="4"/>
      <c r="K301" s="4"/>
    </row>
    <row r="302" s="4" customFormat="1" ht="16.5">
      <c r="A302" s="8">
        <v>45856</v>
      </c>
      <c r="B302" s="9" t="s">
        <v>380</v>
      </c>
      <c r="C302" s="9" t="s">
        <v>392</v>
      </c>
      <c r="D302" s="9" t="s">
        <v>237</v>
      </c>
      <c r="E302" s="9" t="s">
        <v>121</v>
      </c>
      <c r="F302" s="9" t="s">
        <v>338</v>
      </c>
      <c r="G302" s="10" t="s">
        <v>51</v>
      </c>
      <c r="H302" s="10" t="s">
        <v>344</v>
      </c>
      <c r="I302" s="12"/>
      <c r="J302" s="4"/>
      <c r="K302" s="4"/>
    </row>
    <row r="303" ht="16.5">
      <c r="A303" s="8">
        <v>45856</v>
      </c>
      <c r="B303" s="9" t="s">
        <v>380</v>
      </c>
      <c r="C303" s="9" t="s">
        <v>392</v>
      </c>
      <c r="D303" s="9" t="s">
        <v>237</v>
      </c>
      <c r="E303" s="9" t="s">
        <v>121</v>
      </c>
      <c r="F303" s="9" t="s">
        <v>338</v>
      </c>
      <c r="G303" s="10" t="s">
        <v>127</v>
      </c>
      <c r="H303" s="10" t="s">
        <v>44</v>
      </c>
      <c r="I303" s="12"/>
      <c r="J303" s="4"/>
    </row>
    <row r="304" ht="16.5">
      <c r="A304" s="8">
        <v>45856</v>
      </c>
      <c r="B304" s="9" t="s">
        <v>380</v>
      </c>
      <c r="C304" s="9" t="s">
        <v>392</v>
      </c>
      <c r="D304" s="9" t="s">
        <v>237</v>
      </c>
      <c r="E304" s="9" t="s">
        <v>121</v>
      </c>
      <c r="F304" s="9" t="s">
        <v>338</v>
      </c>
      <c r="G304" s="10" t="s">
        <v>53</v>
      </c>
      <c r="H304" s="10" t="s">
        <v>44</v>
      </c>
      <c r="I304" s="12"/>
      <c r="J304" s="4"/>
    </row>
    <row r="305" ht="16.5">
      <c r="A305" s="8">
        <v>45861</v>
      </c>
      <c r="B305" s="9" t="s">
        <v>393</v>
      </c>
      <c r="C305" s="9" t="s">
        <v>38</v>
      </c>
      <c r="D305" s="9" t="s">
        <v>210</v>
      </c>
      <c r="E305" s="9" t="s">
        <v>68</v>
      </c>
      <c r="F305" s="9" t="s">
        <v>234</v>
      </c>
      <c r="G305" s="10" t="s">
        <v>88</v>
      </c>
      <c r="H305" s="10" t="s">
        <v>394</v>
      </c>
      <c r="I305" s="12"/>
      <c r="J305" s="4"/>
    </row>
    <row r="306" ht="16.5">
      <c r="A306" s="8">
        <v>45861</v>
      </c>
      <c r="B306" s="9" t="s">
        <v>393</v>
      </c>
      <c r="C306" s="9" t="s">
        <v>38</v>
      </c>
      <c r="D306" s="9" t="s">
        <v>210</v>
      </c>
      <c r="E306" s="9" t="s">
        <v>68</v>
      </c>
      <c r="F306" s="9" t="s">
        <v>234</v>
      </c>
      <c r="G306" s="10" t="s">
        <v>48</v>
      </c>
      <c r="H306" s="10" t="s">
        <v>395</v>
      </c>
      <c r="I306" s="12" t="s">
        <v>396</v>
      </c>
    </row>
    <row r="307" ht="16.5">
      <c r="A307" s="8">
        <v>45862</v>
      </c>
      <c r="B307" s="9" t="s">
        <v>397</v>
      </c>
      <c r="C307" s="9" t="s">
        <v>38</v>
      </c>
      <c r="D307" s="9" t="s">
        <v>398</v>
      </c>
      <c r="E307" s="9" t="s">
        <v>399</v>
      </c>
      <c r="F307" s="9" t="s">
        <v>400</v>
      </c>
      <c r="G307" s="10" t="s">
        <v>88</v>
      </c>
      <c r="H307" s="10" t="s">
        <v>401</v>
      </c>
      <c r="I307" s="12"/>
    </row>
    <row r="308" ht="16.5">
      <c r="A308" s="8">
        <v>45862</v>
      </c>
      <c r="B308" s="9" t="s">
        <v>397</v>
      </c>
      <c r="C308" s="9" t="s">
        <v>38</v>
      </c>
      <c r="D308" s="9" t="s">
        <v>398</v>
      </c>
      <c r="E308" s="9" t="s">
        <v>399</v>
      </c>
      <c r="F308" s="9" t="s">
        <v>400</v>
      </c>
      <c r="G308" s="10" t="s">
        <v>48</v>
      </c>
      <c r="H308" s="10" t="s">
        <v>402</v>
      </c>
      <c r="I308" s="12"/>
    </row>
    <row r="309" ht="16.5">
      <c r="A309" s="8">
        <v>45862</v>
      </c>
      <c r="B309" s="9" t="s">
        <v>397</v>
      </c>
      <c r="C309" s="9" t="s">
        <v>38</v>
      </c>
      <c r="D309" s="9" t="s">
        <v>398</v>
      </c>
      <c r="E309" s="9" t="s">
        <v>399</v>
      </c>
      <c r="F309" s="9" t="s">
        <v>400</v>
      </c>
      <c r="G309" s="10" t="s">
        <v>51</v>
      </c>
      <c r="H309" s="10" t="s">
        <v>403</v>
      </c>
      <c r="I309" s="12"/>
    </row>
    <row r="310" ht="16.5">
      <c r="A310" s="13">
        <v>45862</v>
      </c>
      <c r="B310" s="14" t="s">
        <v>397</v>
      </c>
      <c r="C310" s="14" t="s">
        <v>38</v>
      </c>
      <c r="D310" s="14" t="s">
        <v>398</v>
      </c>
      <c r="E310" s="14" t="s">
        <v>399</v>
      </c>
      <c r="F310" s="14" t="s">
        <v>400</v>
      </c>
      <c r="G310" s="15" t="s">
        <v>53</v>
      </c>
      <c r="H310" s="15"/>
      <c r="I310" s="16"/>
    </row>
    <row r="311" ht="16.5">
      <c r="A311" s="8">
        <v>45863</v>
      </c>
      <c r="B311" s="9" t="s">
        <v>404</v>
      </c>
      <c r="C311" s="9" t="s">
        <v>38</v>
      </c>
      <c r="D311" s="9" t="s">
        <v>353</v>
      </c>
      <c r="E311" s="9" t="s">
        <v>68</v>
      </c>
      <c r="F311" s="9" t="s">
        <v>373</v>
      </c>
      <c r="G311" s="10" t="s">
        <v>88</v>
      </c>
      <c r="H311" s="10" t="s">
        <v>405</v>
      </c>
      <c r="I311" s="12"/>
    </row>
    <row r="312" ht="16.5">
      <c r="A312" s="8">
        <v>45863</v>
      </c>
      <c r="B312" s="9" t="s">
        <v>404</v>
      </c>
      <c r="C312" s="9" t="s">
        <v>38</v>
      </c>
      <c r="D312" s="9" t="s">
        <v>353</v>
      </c>
      <c r="E312" s="9" t="s">
        <v>68</v>
      </c>
      <c r="F312" s="9" t="s">
        <v>373</v>
      </c>
      <c r="G312" s="10" t="s">
        <v>48</v>
      </c>
      <c r="H312" s="10" t="s">
        <v>406</v>
      </c>
      <c r="I312" s="10" t="s">
        <v>407</v>
      </c>
      <c r="J312" s="4"/>
    </row>
    <row r="313" ht="16.5">
      <c r="A313" s="8">
        <v>45863</v>
      </c>
      <c r="B313" s="9" t="s">
        <v>404</v>
      </c>
      <c r="C313" s="9" t="s">
        <v>38</v>
      </c>
      <c r="D313" s="9" t="s">
        <v>353</v>
      </c>
      <c r="E313" s="9" t="s">
        <v>68</v>
      </c>
      <c r="F313" s="9" t="s">
        <v>373</v>
      </c>
      <c r="G313" s="10" t="s">
        <v>53</v>
      </c>
      <c r="H313" s="10"/>
      <c r="I313" s="12"/>
    </row>
    <row r="314" ht="16.5">
      <c r="A314" s="8">
        <v>45863</v>
      </c>
      <c r="B314" s="9" t="s">
        <v>404</v>
      </c>
      <c r="C314" s="9" t="s">
        <v>38</v>
      </c>
      <c r="D314" s="9" t="s">
        <v>120</v>
      </c>
      <c r="E314" s="9" t="s">
        <v>146</v>
      </c>
      <c r="F314" s="9" t="s">
        <v>408</v>
      </c>
      <c r="G314" s="10" t="s">
        <v>48</v>
      </c>
      <c r="H314" s="10" t="s">
        <v>409</v>
      </c>
      <c r="I314" s="10" t="s">
        <v>410</v>
      </c>
      <c r="J314" s="4"/>
    </row>
    <row r="315" ht="16.5">
      <c r="A315" s="8">
        <v>45863</v>
      </c>
      <c r="B315" s="9" t="s">
        <v>404</v>
      </c>
      <c r="C315" s="9" t="s">
        <v>38</v>
      </c>
      <c r="D315" s="9" t="s">
        <v>120</v>
      </c>
      <c r="E315" s="9" t="s">
        <v>146</v>
      </c>
      <c r="F315" s="9" t="s">
        <v>408</v>
      </c>
      <c r="G315" s="10" t="s">
        <v>42</v>
      </c>
      <c r="H315" s="10" t="s">
        <v>411</v>
      </c>
      <c r="I315" s="12"/>
      <c r="J315" s="4"/>
    </row>
    <row r="316" ht="16.5">
      <c r="A316" s="8">
        <v>45863</v>
      </c>
      <c r="B316" s="9" t="s">
        <v>404</v>
      </c>
      <c r="C316" s="9" t="s">
        <v>38</v>
      </c>
      <c r="D316" s="9" t="s">
        <v>120</v>
      </c>
      <c r="E316" s="9" t="s">
        <v>146</v>
      </c>
      <c r="F316" s="9" t="s">
        <v>408</v>
      </c>
      <c r="G316" s="10" t="s">
        <v>45</v>
      </c>
      <c r="H316" s="10" t="s">
        <v>412</v>
      </c>
      <c r="I316" s="10" t="s">
        <v>413</v>
      </c>
      <c r="J316" s="4"/>
    </row>
    <row r="317" ht="16.5">
      <c r="A317" s="8">
        <v>45863</v>
      </c>
      <c r="B317" s="9" t="s">
        <v>404</v>
      </c>
      <c r="C317" s="9" t="s">
        <v>38</v>
      </c>
      <c r="D317" s="9" t="s">
        <v>120</v>
      </c>
      <c r="E317" s="9" t="s">
        <v>146</v>
      </c>
      <c r="F317" s="9" t="s">
        <v>408</v>
      </c>
      <c r="G317" s="10" t="s">
        <v>45</v>
      </c>
      <c r="H317" s="10" t="s">
        <v>414</v>
      </c>
      <c r="I317" s="10" t="s">
        <v>415</v>
      </c>
      <c r="J317" s="4"/>
    </row>
    <row r="318" ht="16.5">
      <c r="A318" s="8">
        <v>45863</v>
      </c>
      <c r="B318" s="9" t="s">
        <v>404</v>
      </c>
      <c r="C318" s="9" t="s">
        <v>38</v>
      </c>
      <c r="D318" s="9" t="s">
        <v>120</v>
      </c>
      <c r="E318" s="9" t="s">
        <v>146</v>
      </c>
      <c r="F318" s="9" t="s">
        <v>408</v>
      </c>
      <c r="G318" s="10" t="s">
        <v>51</v>
      </c>
      <c r="H318" s="10" t="s">
        <v>416</v>
      </c>
      <c r="I318" s="12"/>
    </row>
    <row r="319" ht="16.5">
      <c r="A319" s="8">
        <v>45863</v>
      </c>
      <c r="B319" s="9" t="s">
        <v>404</v>
      </c>
      <c r="C319" s="9" t="s">
        <v>38</v>
      </c>
      <c r="D319" s="9" t="s">
        <v>120</v>
      </c>
      <c r="E319" s="9" t="s">
        <v>146</v>
      </c>
      <c r="F319" s="9" t="s">
        <v>408</v>
      </c>
      <c r="G319" s="10" t="s">
        <v>53</v>
      </c>
      <c r="H319" s="10"/>
      <c r="I319" s="12"/>
      <c r="J319" s="4"/>
    </row>
    <row r="320" ht="16.5">
      <c r="A320" s="8">
        <v>45863</v>
      </c>
      <c r="B320" s="9" t="s">
        <v>404</v>
      </c>
      <c r="C320" s="9" t="s">
        <v>38</v>
      </c>
      <c r="D320" s="9" t="s">
        <v>120</v>
      </c>
      <c r="E320" s="9" t="s">
        <v>146</v>
      </c>
      <c r="F320" s="9" t="s">
        <v>408</v>
      </c>
      <c r="G320" s="10" t="s">
        <v>127</v>
      </c>
      <c r="H320" s="10"/>
      <c r="I320" s="12"/>
      <c r="J320" s="4"/>
    </row>
    <row r="321" ht="16.5">
      <c r="A321" s="8">
        <v>45863</v>
      </c>
      <c r="B321" s="9" t="s">
        <v>404</v>
      </c>
      <c r="C321" s="9" t="s">
        <v>38</v>
      </c>
      <c r="D321" s="9" t="s">
        <v>237</v>
      </c>
      <c r="E321" s="9" t="s">
        <v>417</v>
      </c>
      <c r="F321" s="9" t="s">
        <v>418</v>
      </c>
      <c r="G321" s="10" t="s">
        <v>48</v>
      </c>
      <c r="H321" s="10" t="s">
        <v>419</v>
      </c>
      <c r="I321" s="10" t="s">
        <v>420</v>
      </c>
      <c r="J321" s="4"/>
    </row>
    <row r="322" ht="16.5">
      <c r="A322" s="8">
        <v>45863</v>
      </c>
      <c r="B322" s="9" t="s">
        <v>404</v>
      </c>
      <c r="C322" s="9" t="s">
        <v>38</v>
      </c>
      <c r="D322" s="9" t="s">
        <v>237</v>
      </c>
      <c r="E322" s="9" t="s">
        <v>417</v>
      </c>
      <c r="F322" s="9" t="s">
        <v>418</v>
      </c>
      <c r="G322" s="10" t="s">
        <v>42</v>
      </c>
      <c r="H322" s="10" t="s">
        <v>421</v>
      </c>
      <c r="I322" s="12"/>
      <c r="J322" s="4"/>
    </row>
    <row r="323" ht="16.5">
      <c r="A323" s="8">
        <v>45863</v>
      </c>
      <c r="B323" s="9" t="s">
        <v>404</v>
      </c>
      <c r="C323" s="9" t="s">
        <v>38</v>
      </c>
      <c r="D323" s="9" t="s">
        <v>237</v>
      </c>
      <c r="E323" s="9" t="s">
        <v>417</v>
      </c>
      <c r="F323" s="9" t="s">
        <v>418</v>
      </c>
      <c r="G323" s="10" t="s">
        <v>45</v>
      </c>
      <c r="H323" s="10" t="s">
        <v>422</v>
      </c>
      <c r="I323" s="10" t="s">
        <v>423</v>
      </c>
      <c r="J323" s="4"/>
    </row>
    <row r="324" ht="16.5">
      <c r="A324" s="8">
        <v>45863</v>
      </c>
      <c r="B324" s="9" t="s">
        <v>404</v>
      </c>
      <c r="C324" s="9" t="s">
        <v>38</v>
      </c>
      <c r="D324" s="9" t="s">
        <v>237</v>
      </c>
      <c r="E324" s="9" t="s">
        <v>417</v>
      </c>
      <c r="F324" s="9" t="s">
        <v>418</v>
      </c>
      <c r="G324" s="10" t="s">
        <v>45</v>
      </c>
      <c r="H324" s="10" t="s">
        <v>424</v>
      </c>
      <c r="I324" s="10" t="s">
        <v>425</v>
      </c>
      <c r="J324" s="4"/>
    </row>
    <row r="325" ht="16.5">
      <c r="A325" s="8">
        <v>45863</v>
      </c>
      <c r="B325" s="9" t="s">
        <v>404</v>
      </c>
      <c r="C325" s="9" t="s">
        <v>38</v>
      </c>
      <c r="D325" s="9" t="s">
        <v>237</v>
      </c>
      <c r="E325" s="9" t="s">
        <v>417</v>
      </c>
      <c r="F325" s="9" t="s">
        <v>418</v>
      </c>
      <c r="G325" s="10" t="s">
        <v>51</v>
      </c>
      <c r="H325" s="10" t="s">
        <v>426</v>
      </c>
      <c r="I325" s="12"/>
      <c r="J325" s="4"/>
    </row>
    <row r="326" ht="16.5">
      <c r="A326" s="8">
        <v>45863</v>
      </c>
      <c r="B326" s="9" t="s">
        <v>404</v>
      </c>
      <c r="C326" s="9" t="s">
        <v>38</v>
      </c>
      <c r="D326" s="9" t="s">
        <v>237</v>
      </c>
      <c r="E326" s="9" t="s">
        <v>417</v>
      </c>
      <c r="F326" s="9" t="s">
        <v>418</v>
      </c>
      <c r="G326" s="10" t="s">
        <v>53</v>
      </c>
      <c r="H326" s="10"/>
      <c r="I326" s="12"/>
      <c r="J326" s="4"/>
    </row>
    <row r="327" ht="16.5">
      <c r="A327" s="8">
        <v>45863</v>
      </c>
      <c r="B327" s="9" t="s">
        <v>404</v>
      </c>
      <c r="C327" s="9" t="s">
        <v>38</v>
      </c>
      <c r="D327" s="9" t="s">
        <v>237</v>
      </c>
      <c r="E327" s="9" t="s">
        <v>417</v>
      </c>
      <c r="F327" s="9" t="s">
        <v>418</v>
      </c>
      <c r="G327" s="10" t="s">
        <v>127</v>
      </c>
      <c r="H327" s="10"/>
      <c r="I327" s="12"/>
      <c r="J327" s="4"/>
    </row>
    <row r="328" ht="16.5">
      <c r="A328" s="8">
        <v>45863</v>
      </c>
      <c r="B328" s="9" t="s">
        <v>404</v>
      </c>
      <c r="C328" s="9" t="s">
        <v>38</v>
      </c>
      <c r="D328" s="9" t="s">
        <v>237</v>
      </c>
      <c r="E328" s="9" t="s">
        <v>121</v>
      </c>
      <c r="F328" s="9" t="s">
        <v>427</v>
      </c>
      <c r="G328" s="10" t="s">
        <v>48</v>
      </c>
      <c r="H328" s="10" t="s">
        <v>428</v>
      </c>
      <c r="I328" s="10" t="s">
        <v>429</v>
      </c>
      <c r="J328" s="4"/>
    </row>
    <row r="329" ht="16.5">
      <c r="A329" s="8">
        <v>45863</v>
      </c>
      <c r="B329" s="9" t="s">
        <v>404</v>
      </c>
      <c r="C329" s="9" t="s">
        <v>38</v>
      </c>
      <c r="D329" s="9" t="s">
        <v>237</v>
      </c>
      <c r="E329" s="9" t="s">
        <v>121</v>
      </c>
      <c r="F329" s="9" t="s">
        <v>427</v>
      </c>
      <c r="G329" s="10" t="s">
        <v>42</v>
      </c>
      <c r="H329" s="10" t="s">
        <v>430</v>
      </c>
      <c r="I329" s="12"/>
      <c r="J329" s="4"/>
    </row>
    <row r="330" ht="16.5">
      <c r="A330" s="8">
        <v>45863</v>
      </c>
      <c r="B330" s="9" t="s">
        <v>404</v>
      </c>
      <c r="C330" s="9" t="s">
        <v>38</v>
      </c>
      <c r="D330" s="9" t="s">
        <v>237</v>
      </c>
      <c r="E330" s="9" t="s">
        <v>121</v>
      </c>
      <c r="F330" s="9" t="s">
        <v>427</v>
      </c>
      <c r="G330" s="10" t="s">
        <v>45</v>
      </c>
      <c r="H330" s="10" t="s">
        <v>431</v>
      </c>
      <c r="I330" s="10" t="s">
        <v>432</v>
      </c>
      <c r="J330" s="4"/>
    </row>
    <row r="331" ht="16.5">
      <c r="A331" s="8">
        <v>45863</v>
      </c>
      <c r="B331" s="9" t="s">
        <v>404</v>
      </c>
      <c r="C331" s="9" t="s">
        <v>38</v>
      </c>
      <c r="D331" s="9" t="s">
        <v>237</v>
      </c>
      <c r="E331" s="9" t="s">
        <v>121</v>
      </c>
      <c r="F331" s="9" t="s">
        <v>427</v>
      </c>
      <c r="G331" s="10" t="s">
        <v>51</v>
      </c>
      <c r="H331" s="10" t="s">
        <v>433</v>
      </c>
      <c r="I331" s="12"/>
      <c r="J331" s="4"/>
    </row>
    <row r="332" ht="16.5">
      <c r="A332" s="8">
        <v>45863</v>
      </c>
      <c r="B332" s="9" t="s">
        <v>404</v>
      </c>
      <c r="C332" s="9" t="s">
        <v>38</v>
      </c>
      <c r="D332" s="9" t="s">
        <v>237</v>
      </c>
      <c r="E332" s="9" t="s">
        <v>121</v>
      </c>
      <c r="F332" s="9" t="s">
        <v>427</v>
      </c>
      <c r="G332" s="10" t="s">
        <v>127</v>
      </c>
      <c r="H332" s="10"/>
      <c r="I332" s="12"/>
      <c r="J332" s="4"/>
    </row>
    <row r="333" ht="16.5">
      <c r="A333" s="8">
        <v>45863</v>
      </c>
      <c r="B333" s="9" t="s">
        <v>404</v>
      </c>
      <c r="C333" s="9" t="s">
        <v>38</v>
      </c>
      <c r="D333" s="9" t="s">
        <v>237</v>
      </c>
      <c r="E333" s="9" t="s">
        <v>121</v>
      </c>
      <c r="F333" s="9" t="s">
        <v>427</v>
      </c>
      <c r="G333" s="10" t="s">
        <v>53</v>
      </c>
      <c r="H333" s="10"/>
      <c r="I333" s="12"/>
      <c r="J333" s="4"/>
    </row>
    <row r="334" ht="16.5">
      <c r="A334" s="8">
        <v>45863</v>
      </c>
      <c r="B334" s="9" t="s">
        <v>404</v>
      </c>
      <c r="C334" s="9" t="s">
        <v>38</v>
      </c>
      <c r="D334" s="9" t="s">
        <v>237</v>
      </c>
      <c r="E334" s="9" t="s">
        <v>121</v>
      </c>
      <c r="F334" s="9" t="s">
        <v>434</v>
      </c>
      <c r="G334" s="10" t="s">
        <v>48</v>
      </c>
      <c r="H334" s="10" t="s">
        <v>333</v>
      </c>
      <c r="I334" s="12" t="s">
        <v>334</v>
      </c>
      <c r="J334" s="4"/>
    </row>
    <row r="335" ht="16.5">
      <c r="A335" s="8">
        <v>45863</v>
      </c>
      <c r="B335" s="9" t="s">
        <v>404</v>
      </c>
      <c r="C335" s="9" t="s">
        <v>38</v>
      </c>
      <c r="D335" s="9" t="s">
        <v>237</v>
      </c>
      <c r="E335" s="9" t="s">
        <v>121</v>
      </c>
      <c r="F335" s="9" t="s">
        <v>434</v>
      </c>
      <c r="G335" s="10" t="s">
        <v>42</v>
      </c>
      <c r="H335" s="10" t="s">
        <v>332</v>
      </c>
      <c r="I335" s="12"/>
      <c r="J335" s="4"/>
    </row>
    <row r="336" ht="16.5">
      <c r="A336" s="8">
        <v>45863</v>
      </c>
      <c r="B336" s="9" t="s">
        <v>404</v>
      </c>
      <c r="C336" s="9" t="s">
        <v>38</v>
      </c>
      <c r="D336" s="9" t="s">
        <v>237</v>
      </c>
      <c r="E336" s="9" t="s">
        <v>121</v>
      </c>
      <c r="F336" s="9" t="s">
        <v>434</v>
      </c>
      <c r="G336" s="10" t="s">
        <v>45</v>
      </c>
      <c r="H336" s="10" t="s">
        <v>335</v>
      </c>
      <c r="I336" s="12"/>
      <c r="J336" s="4"/>
    </row>
    <row r="337" ht="16.5">
      <c r="A337" s="8">
        <v>45863</v>
      </c>
      <c r="B337" s="9" t="s">
        <v>404</v>
      </c>
      <c r="C337" s="9" t="s">
        <v>38</v>
      </c>
      <c r="D337" s="9" t="s">
        <v>237</v>
      </c>
      <c r="E337" s="9" t="s">
        <v>121</v>
      </c>
      <c r="F337" s="9" t="s">
        <v>434</v>
      </c>
      <c r="G337" s="10" t="s">
        <v>51</v>
      </c>
      <c r="H337" s="10" t="s">
        <v>337</v>
      </c>
      <c r="I337" s="12"/>
      <c r="J337" s="4"/>
    </row>
    <row r="338" ht="16.5">
      <c r="A338" s="8">
        <v>45863</v>
      </c>
      <c r="B338" s="9" t="s">
        <v>404</v>
      </c>
      <c r="C338" s="9" t="s">
        <v>38</v>
      </c>
      <c r="D338" s="9" t="s">
        <v>237</v>
      </c>
      <c r="E338" s="9" t="s">
        <v>121</v>
      </c>
      <c r="F338" s="9" t="s">
        <v>434</v>
      </c>
      <c r="G338" s="10" t="s">
        <v>127</v>
      </c>
      <c r="H338" s="10"/>
      <c r="I338" s="12"/>
      <c r="J338" s="4"/>
    </row>
    <row r="339" ht="16.5">
      <c r="A339" s="8">
        <v>45863</v>
      </c>
      <c r="B339" s="9" t="s">
        <v>404</v>
      </c>
      <c r="C339" s="9" t="s">
        <v>38</v>
      </c>
      <c r="D339" s="9" t="s">
        <v>237</v>
      </c>
      <c r="E339" s="9" t="s">
        <v>121</v>
      </c>
      <c r="F339" s="9" t="s">
        <v>434</v>
      </c>
      <c r="G339" s="10" t="s">
        <v>53</v>
      </c>
      <c r="H339" s="10"/>
      <c r="I339" s="12"/>
      <c r="J339" s="4"/>
    </row>
    <row r="340" ht="16.5">
      <c r="A340" s="8">
        <v>45863</v>
      </c>
      <c r="B340" s="9" t="s">
        <v>404</v>
      </c>
      <c r="C340" s="9" t="s">
        <v>38</v>
      </c>
      <c r="D340" s="9" t="s">
        <v>237</v>
      </c>
      <c r="E340" s="9" t="s">
        <v>121</v>
      </c>
      <c r="F340" s="9" t="s">
        <v>305</v>
      </c>
      <c r="G340" s="10" t="s">
        <v>42</v>
      </c>
      <c r="H340" s="10" t="s">
        <v>435</v>
      </c>
      <c r="I340" s="12"/>
      <c r="J340" s="4"/>
    </row>
    <row r="341" ht="16.5">
      <c r="A341" s="8">
        <v>45863</v>
      </c>
      <c r="B341" s="9" t="s">
        <v>404</v>
      </c>
      <c r="C341" s="9" t="s">
        <v>392</v>
      </c>
      <c r="D341" s="9" t="s">
        <v>237</v>
      </c>
      <c r="E341" s="9" t="s">
        <v>121</v>
      </c>
      <c r="F341" s="9" t="s">
        <v>305</v>
      </c>
      <c r="G341" s="10" t="s">
        <v>42</v>
      </c>
      <c r="H341" s="10" t="s">
        <v>306</v>
      </c>
      <c r="I341" s="12"/>
      <c r="J341" s="4"/>
    </row>
    <row r="342" ht="16.5">
      <c r="A342" s="8">
        <v>45864</v>
      </c>
      <c r="B342" s="9" t="s">
        <v>436</v>
      </c>
      <c r="C342" s="9" t="s">
        <v>38</v>
      </c>
      <c r="D342" s="9" t="s">
        <v>437</v>
      </c>
      <c r="E342" s="9" t="s">
        <v>121</v>
      </c>
      <c r="F342" s="9" t="s">
        <v>438</v>
      </c>
      <c r="G342" s="10" t="s">
        <v>48</v>
      </c>
      <c r="H342" s="10" t="s">
        <v>439</v>
      </c>
      <c r="I342" s="12"/>
    </row>
    <row r="343" ht="16.5">
      <c r="A343" s="8">
        <v>45864</v>
      </c>
      <c r="B343" s="9" t="s">
        <v>436</v>
      </c>
      <c r="C343" s="9" t="s">
        <v>38</v>
      </c>
      <c r="D343" s="9" t="s">
        <v>437</v>
      </c>
      <c r="E343" s="9" t="s">
        <v>121</v>
      </c>
      <c r="F343" s="9" t="s">
        <v>438</v>
      </c>
      <c r="G343" s="10" t="s">
        <v>42</v>
      </c>
      <c r="H343" s="10" t="s">
        <v>440</v>
      </c>
      <c r="I343" s="12"/>
      <c r="J343" s="4"/>
    </row>
    <row r="344" ht="16.5">
      <c r="A344" s="8">
        <v>45864</v>
      </c>
      <c r="B344" s="9" t="s">
        <v>436</v>
      </c>
      <c r="C344" s="9" t="s">
        <v>38</v>
      </c>
      <c r="D344" s="9" t="s">
        <v>437</v>
      </c>
      <c r="E344" s="9" t="s">
        <v>121</v>
      </c>
      <c r="F344" s="9" t="s">
        <v>438</v>
      </c>
      <c r="G344" s="10" t="s">
        <v>45</v>
      </c>
      <c r="H344" s="10" t="s">
        <v>441</v>
      </c>
      <c r="I344" s="12"/>
      <c r="J344" s="4" t="e">
        <f>VLOOKUP(H344,SN_MAC[],2,0)</f>
        <v>#N/A</v>
      </c>
    </row>
    <row r="345" ht="16.5">
      <c r="A345" s="8">
        <v>45864</v>
      </c>
      <c r="B345" s="9" t="s">
        <v>436</v>
      </c>
      <c r="C345" s="9" t="s">
        <v>38</v>
      </c>
      <c r="D345" s="9" t="s">
        <v>437</v>
      </c>
      <c r="E345" s="9" t="s">
        <v>121</v>
      </c>
      <c r="F345" s="9" t="s">
        <v>438</v>
      </c>
      <c r="G345" s="10" t="s">
        <v>51</v>
      </c>
      <c r="H345" s="10" t="s">
        <v>442</v>
      </c>
      <c r="I345" s="12"/>
      <c r="J345" s="4"/>
    </row>
    <row r="346" ht="16.5">
      <c r="A346" s="8">
        <v>45864</v>
      </c>
      <c r="B346" s="9" t="s">
        <v>436</v>
      </c>
      <c r="C346" s="9" t="s">
        <v>38</v>
      </c>
      <c r="D346" s="9" t="s">
        <v>437</v>
      </c>
      <c r="E346" s="9" t="s">
        <v>121</v>
      </c>
      <c r="F346" s="9" t="s">
        <v>438</v>
      </c>
      <c r="G346" s="10" t="s">
        <v>53</v>
      </c>
      <c r="H346" s="10"/>
      <c r="I346" s="12"/>
    </row>
    <row r="347" ht="16.5">
      <c r="A347" s="8">
        <v>45864</v>
      </c>
      <c r="B347" s="9" t="s">
        <v>436</v>
      </c>
      <c r="C347" s="9" t="s">
        <v>38</v>
      </c>
      <c r="D347" s="9" t="s">
        <v>437</v>
      </c>
      <c r="E347" s="9" t="s">
        <v>121</v>
      </c>
      <c r="F347" s="9" t="s">
        <v>438</v>
      </c>
      <c r="G347" s="10" t="s">
        <v>127</v>
      </c>
      <c r="H347" s="10"/>
      <c r="I347" s="12"/>
    </row>
    <row r="348" ht="16.5">
      <c r="A348" s="8">
        <v>45864</v>
      </c>
      <c r="B348" s="9" t="s">
        <v>436</v>
      </c>
      <c r="C348" s="9" t="s">
        <v>38</v>
      </c>
      <c r="D348" s="9" t="s">
        <v>437</v>
      </c>
      <c r="E348" s="9" t="s">
        <v>40</v>
      </c>
      <c r="F348" s="9" t="s">
        <v>443</v>
      </c>
      <c r="G348" s="10" t="s">
        <v>48</v>
      </c>
      <c r="H348" s="10" t="s">
        <v>444</v>
      </c>
      <c r="I348" s="12"/>
    </row>
    <row r="349" ht="16.5">
      <c r="A349" s="8">
        <v>45864</v>
      </c>
      <c r="B349" s="9" t="s">
        <v>436</v>
      </c>
      <c r="C349" s="9" t="s">
        <v>38</v>
      </c>
      <c r="D349" s="9" t="s">
        <v>437</v>
      </c>
      <c r="E349" s="9" t="s">
        <v>40</v>
      </c>
      <c r="F349" s="9" t="s">
        <v>443</v>
      </c>
      <c r="G349" s="10" t="s">
        <v>42</v>
      </c>
      <c r="H349" s="10" t="s">
        <v>445</v>
      </c>
      <c r="I349" s="12"/>
      <c r="J349" s="4"/>
    </row>
    <row r="350" ht="16.5">
      <c r="A350" s="8">
        <v>45864</v>
      </c>
      <c r="B350" s="9" t="s">
        <v>436</v>
      </c>
      <c r="C350" s="9" t="s">
        <v>38</v>
      </c>
      <c r="D350" s="9" t="s">
        <v>437</v>
      </c>
      <c r="E350" s="9" t="s">
        <v>40</v>
      </c>
      <c r="F350" s="9" t="s">
        <v>443</v>
      </c>
      <c r="G350" s="10" t="s">
        <v>45</v>
      </c>
      <c r="H350" s="10" t="s">
        <v>446</v>
      </c>
      <c r="I350" s="12"/>
      <c r="J350" s="4" t="e">
        <f>VLOOKUP(H350,SN_MAC[],2,0)</f>
        <v>#N/A</v>
      </c>
    </row>
    <row r="351" ht="16.5">
      <c r="A351" s="8">
        <v>45864</v>
      </c>
      <c r="B351" s="9" t="s">
        <v>436</v>
      </c>
      <c r="C351" s="9" t="s">
        <v>38</v>
      </c>
      <c r="D351" s="9" t="s">
        <v>437</v>
      </c>
      <c r="E351" s="9" t="s">
        <v>40</v>
      </c>
      <c r="F351" s="9" t="s">
        <v>443</v>
      </c>
      <c r="G351" s="10" t="s">
        <v>45</v>
      </c>
      <c r="H351" s="10" t="s">
        <v>447</v>
      </c>
      <c r="I351" s="12"/>
      <c r="J351" s="4" t="e">
        <f>VLOOKUP(H351,SN_MAC[],2,0)</f>
        <v>#N/A</v>
      </c>
    </row>
    <row r="352" ht="16.5">
      <c r="A352" s="8">
        <v>45864</v>
      </c>
      <c r="B352" s="9" t="s">
        <v>436</v>
      </c>
      <c r="C352" s="9" t="s">
        <v>38</v>
      </c>
      <c r="D352" s="9" t="s">
        <v>437</v>
      </c>
      <c r="E352" s="9" t="s">
        <v>40</v>
      </c>
      <c r="F352" s="9" t="s">
        <v>443</v>
      </c>
      <c r="G352" s="10" t="s">
        <v>51</v>
      </c>
      <c r="H352" s="10" t="s">
        <v>448</v>
      </c>
      <c r="I352" s="12"/>
      <c r="J352" s="4"/>
    </row>
    <row r="353" ht="16.5">
      <c r="A353" s="8">
        <v>45864</v>
      </c>
      <c r="B353" s="9" t="s">
        <v>436</v>
      </c>
      <c r="C353" s="9" t="s">
        <v>38</v>
      </c>
      <c r="D353" s="9" t="s">
        <v>437</v>
      </c>
      <c r="E353" s="9" t="s">
        <v>40</v>
      </c>
      <c r="F353" s="9" t="s">
        <v>443</v>
      </c>
      <c r="G353" s="10" t="s">
        <v>127</v>
      </c>
      <c r="H353" s="10"/>
      <c r="I353" s="12"/>
    </row>
    <row r="354" ht="16.5">
      <c r="A354" s="8">
        <v>45864</v>
      </c>
      <c r="B354" s="9" t="s">
        <v>436</v>
      </c>
      <c r="C354" s="9" t="s">
        <v>38</v>
      </c>
      <c r="D354" s="9" t="s">
        <v>437</v>
      </c>
      <c r="E354" s="9" t="s">
        <v>40</v>
      </c>
      <c r="F354" s="9" t="s">
        <v>443</v>
      </c>
      <c r="G354" s="10" t="s">
        <v>53</v>
      </c>
      <c r="H354" s="10"/>
      <c r="I354" s="12"/>
    </row>
    <row r="355" ht="16.5">
      <c r="A355" s="8">
        <v>45864</v>
      </c>
      <c r="B355" s="9" t="s">
        <v>436</v>
      </c>
      <c r="C355" s="9" t="s">
        <v>38</v>
      </c>
      <c r="D355" s="9" t="s">
        <v>437</v>
      </c>
      <c r="E355" s="9" t="s">
        <v>40</v>
      </c>
      <c r="F355" s="9" t="s">
        <v>449</v>
      </c>
      <c r="G355" s="10" t="s">
        <v>48</v>
      </c>
      <c r="H355" s="10" t="s">
        <v>450</v>
      </c>
      <c r="I355" s="12" t="s">
        <v>451</v>
      </c>
    </row>
    <row r="356" ht="16.5">
      <c r="A356" s="8">
        <v>45864</v>
      </c>
      <c r="B356" s="9" t="s">
        <v>436</v>
      </c>
      <c r="C356" s="9" t="s">
        <v>38</v>
      </c>
      <c r="D356" s="9" t="s">
        <v>437</v>
      </c>
      <c r="E356" s="9" t="s">
        <v>40</v>
      </c>
      <c r="F356" s="9" t="s">
        <v>449</v>
      </c>
      <c r="G356" s="10" t="s">
        <v>42</v>
      </c>
      <c r="H356" s="10" t="s">
        <v>452</v>
      </c>
      <c r="I356" s="12"/>
      <c r="J356" s="4"/>
    </row>
    <row r="357" ht="16.5">
      <c r="A357" s="8">
        <v>45864</v>
      </c>
      <c r="B357" s="9" t="s">
        <v>436</v>
      </c>
      <c r="C357" s="9" t="s">
        <v>38</v>
      </c>
      <c r="D357" s="9" t="s">
        <v>437</v>
      </c>
      <c r="E357" s="9" t="s">
        <v>40</v>
      </c>
      <c r="F357" s="9" t="s">
        <v>449</v>
      </c>
      <c r="G357" s="10" t="s">
        <v>45</v>
      </c>
      <c r="H357" s="10" t="s">
        <v>453</v>
      </c>
      <c r="I357" s="12"/>
      <c r="J357" s="4" t="e">
        <f>VLOOKUP(H357,SN_MAC[],2,0)</f>
        <v>#N/A</v>
      </c>
    </row>
    <row r="358" ht="16.5">
      <c r="A358" s="8">
        <v>45864</v>
      </c>
      <c r="B358" s="9" t="s">
        <v>436</v>
      </c>
      <c r="C358" s="9" t="s">
        <v>38</v>
      </c>
      <c r="D358" s="9" t="s">
        <v>437</v>
      </c>
      <c r="E358" s="9" t="s">
        <v>40</v>
      </c>
      <c r="F358" s="9" t="s">
        <v>449</v>
      </c>
      <c r="G358" s="10" t="s">
        <v>45</v>
      </c>
      <c r="H358" s="10" t="s">
        <v>454</v>
      </c>
      <c r="I358" s="12"/>
      <c r="J358" s="4" t="str">
        <f>VLOOKUP(H358,SN_MAC[],2,0)</f>
        <v>F4:1E:57:11:24:80</v>
      </c>
    </row>
    <row r="359" ht="16.5">
      <c r="A359" s="8">
        <v>45864</v>
      </c>
      <c r="B359" s="9" t="s">
        <v>436</v>
      </c>
      <c r="C359" s="9" t="s">
        <v>38</v>
      </c>
      <c r="D359" s="9" t="s">
        <v>437</v>
      </c>
      <c r="E359" s="9" t="s">
        <v>40</v>
      </c>
      <c r="F359" s="9" t="s">
        <v>449</v>
      </c>
      <c r="G359" s="10" t="s">
        <v>51</v>
      </c>
      <c r="H359" s="10" t="s">
        <v>455</v>
      </c>
      <c r="I359" s="12"/>
      <c r="J359" s="4"/>
    </row>
    <row r="360" ht="16.5">
      <c r="A360" s="8">
        <v>45864</v>
      </c>
      <c r="B360" s="9" t="s">
        <v>436</v>
      </c>
      <c r="C360" s="9" t="s">
        <v>38</v>
      </c>
      <c r="D360" s="9" t="s">
        <v>437</v>
      </c>
      <c r="E360" s="9" t="s">
        <v>40</v>
      </c>
      <c r="F360" s="9" t="s">
        <v>449</v>
      </c>
      <c r="G360" s="10" t="s">
        <v>127</v>
      </c>
      <c r="H360" s="10"/>
      <c r="I360" s="12"/>
    </row>
    <row r="361" ht="16.5">
      <c r="A361" s="8">
        <v>45864</v>
      </c>
      <c r="B361" s="9" t="s">
        <v>436</v>
      </c>
      <c r="C361" s="9" t="s">
        <v>38</v>
      </c>
      <c r="D361" s="9" t="s">
        <v>437</v>
      </c>
      <c r="E361" s="9" t="s">
        <v>40</v>
      </c>
      <c r="F361" s="9" t="s">
        <v>449</v>
      </c>
      <c r="G361" s="10" t="s">
        <v>53</v>
      </c>
      <c r="H361" s="10"/>
      <c r="I361" s="12"/>
    </row>
    <row r="362" ht="16.5">
      <c r="A362" s="8">
        <v>45864</v>
      </c>
      <c r="B362" s="9" t="s">
        <v>436</v>
      </c>
      <c r="C362" s="9" t="s">
        <v>38</v>
      </c>
      <c r="D362" s="9" t="s">
        <v>437</v>
      </c>
      <c r="E362" s="9" t="s">
        <v>40</v>
      </c>
      <c r="F362" s="9" t="s">
        <v>456</v>
      </c>
      <c r="G362" s="10" t="s">
        <v>48</v>
      </c>
      <c r="H362" s="10" t="s">
        <v>457</v>
      </c>
      <c r="I362" s="12" t="s">
        <v>458</v>
      </c>
    </row>
    <row r="363" ht="16.5">
      <c r="A363" s="8">
        <v>45864</v>
      </c>
      <c r="B363" s="9" t="s">
        <v>436</v>
      </c>
      <c r="C363" s="9" t="s">
        <v>38</v>
      </c>
      <c r="D363" s="9" t="s">
        <v>437</v>
      </c>
      <c r="E363" s="9" t="s">
        <v>40</v>
      </c>
      <c r="F363" s="9" t="s">
        <v>456</v>
      </c>
      <c r="G363" s="10" t="s">
        <v>42</v>
      </c>
      <c r="H363" s="10" t="s">
        <v>459</v>
      </c>
      <c r="I363" s="12"/>
      <c r="J363" s="4"/>
    </row>
    <row r="364" ht="16.5">
      <c r="A364" s="8">
        <v>45864</v>
      </c>
      <c r="B364" s="9" t="s">
        <v>436</v>
      </c>
      <c r="C364" s="9" t="s">
        <v>38</v>
      </c>
      <c r="D364" s="9" t="s">
        <v>437</v>
      </c>
      <c r="E364" s="9" t="s">
        <v>40</v>
      </c>
      <c r="F364" s="9" t="s">
        <v>456</v>
      </c>
      <c r="G364" s="10" t="s">
        <v>45</v>
      </c>
      <c r="H364" s="10" t="s">
        <v>460</v>
      </c>
      <c r="I364" s="12"/>
      <c r="J364" s="4" t="e">
        <f>VLOOKUP(H364,SN_MAC[],2,0)</f>
        <v>#N/A</v>
      </c>
    </row>
    <row r="365" ht="16.5">
      <c r="A365" s="8">
        <v>45864</v>
      </c>
      <c r="B365" s="9" t="s">
        <v>436</v>
      </c>
      <c r="C365" s="9" t="s">
        <v>38</v>
      </c>
      <c r="D365" s="9" t="s">
        <v>437</v>
      </c>
      <c r="E365" s="9" t="s">
        <v>40</v>
      </c>
      <c r="F365" s="9" t="s">
        <v>456</v>
      </c>
      <c r="G365" s="10" t="s">
        <v>45</v>
      </c>
      <c r="H365" s="10" t="s">
        <v>461</v>
      </c>
      <c r="I365" s="12"/>
      <c r="J365" s="4" t="e">
        <f>VLOOKUP(H365,SN_MAC[],2,0)</f>
        <v>#N/A</v>
      </c>
    </row>
    <row r="366" ht="16.5">
      <c r="A366" s="8">
        <v>45864</v>
      </c>
      <c r="B366" s="9" t="s">
        <v>436</v>
      </c>
      <c r="C366" s="9" t="s">
        <v>38</v>
      </c>
      <c r="D366" s="9" t="s">
        <v>437</v>
      </c>
      <c r="E366" s="9" t="s">
        <v>40</v>
      </c>
      <c r="F366" s="9" t="s">
        <v>456</v>
      </c>
      <c r="G366" s="10" t="s">
        <v>51</v>
      </c>
      <c r="H366" s="10" t="s">
        <v>462</v>
      </c>
      <c r="I366" s="12"/>
      <c r="J366" s="4"/>
    </row>
    <row r="367" ht="16.5">
      <c r="A367" s="8">
        <v>45864</v>
      </c>
      <c r="B367" s="9" t="s">
        <v>436</v>
      </c>
      <c r="C367" s="9" t="s">
        <v>38</v>
      </c>
      <c r="D367" s="9" t="s">
        <v>437</v>
      </c>
      <c r="E367" s="9" t="s">
        <v>40</v>
      </c>
      <c r="F367" s="9" t="s">
        <v>456</v>
      </c>
      <c r="G367" s="10" t="s">
        <v>127</v>
      </c>
      <c r="H367" s="10"/>
      <c r="I367" s="12"/>
    </row>
    <row r="368" ht="16.5">
      <c r="A368" s="8">
        <v>45864</v>
      </c>
      <c r="B368" s="9" t="s">
        <v>436</v>
      </c>
      <c r="C368" s="9" t="s">
        <v>38</v>
      </c>
      <c r="D368" s="9" t="s">
        <v>437</v>
      </c>
      <c r="E368" s="9" t="s">
        <v>40</v>
      </c>
      <c r="F368" s="9" t="s">
        <v>456</v>
      </c>
      <c r="G368" s="10" t="s">
        <v>53</v>
      </c>
      <c r="H368" s="10"/>
      <c r="I368" s="12"/>
    </row>
    <row r="369" ht="16.5">
      <c r="A369" s="8">
        <v>45864</v>
      </c>
      <c r="B369" s="9" t="s">
        <v>436</v>
      </c>
      <c r="C369" s="9" t="s">
        <v>38</v>
      </c>
      <c r="D369" s="9" t="s">
        <v>437</v>
      </c>
      <c r="E369" s="9" t="s">
        <v>40</v>
      </c>
      <c r="F369" s="9" t="s">
        <v>463</v>
      </c>
      <c r="G369" s="10" t="s">
        <v>48</v>
      </c>
      <c r="H369" s="10" t="s">
        <v>464</v>
      </c>
      <c r="I369" s="12" t="s">
        <v>465</v>
      </c>
    </row>
    <row r="370" ht="16.5">
      <c r="A370" s="8">
        <v>45864</v>
      </c>
      <c r="B370" s="9" t="s">
        <v>436</v>
      </c>
      <c r="C370" s="9" t="s">
        <v>38</v>
      </c>
      <c r="D370" s="9" t="s">
        <v>437</v>
      </c>
      <c r="E370" s="9" t="s">
        <v>40</v>
      </c>
      <c r="F370" s="9" t="s">
        <v>463</v>
      </c>
      <c r="G370" s="10" t="s">
        <v>42</v>
      </c>
      <c r="H370" s="10" t="s">
        <v>466</v>
      </c>
      <c r="I370" s="12"/>
      <c r="J370" s="4"/>
    </row>
    <row r="371" ht="16.5">
      <c r="A371" s="8">
        <v>45864</v>
      </c>
      <c r="B371" s="9" t="s">
        <v>436</v>
      </c>
      <c r="C371" s="9" t="s">
        <v>38</v>
      </c>
      <c r="D371" s="9" t="s">
        <v>437</v>
      </c>
      <c r="E371" s="9" t="s">
        <v>40</v>
      </c>
      <c r="F371" s="9" t="s">
        <v>463</v>
      </c>
      <c r="G371" s="10" t="s">
        <v>45</v>
      </c>
      <c r="H371" s="10" t="s">
        <v>467</v>
      </c>
      <c r="I371" s="12"/>
      <c r="J371" s="4" t="e">
        <f>VLOOKUP(H371,SN_MAC[],2,0)</f>
        <v>#N/A</v>
      </c>
    </row>
    <row r="372" ht="16.5">
      <c r="A372" s="8">
        <v>45864</v>
      </c>
      <c r="B372" s="9" t="s">
        <v>436</v>
      </c>
      <c r="C372" s="9" t="s">
        <v>38</v>
      </c>
      <c r="D372" s="9" t="s">
        <v>437</v>
      </c>
      <c r="E372" s="9" t="s">
        <v>40</v>
      </c>
      <c r="F372" s="9" t="s">
        <v>463</v>
      </c>
      <c r="G372" s="10" t="s">
        <v>45</v>
      </c>
      <c r="H372" s="10" t="s">
        <v>468</v>
      </c>
      <c r="I372" s="12"/>
      <c r="J372" s="4" t="e">
        <f>VLOOKUP(H372,SN_MAC[],2,0)</f>
        <v>#N/A</v>
      </c>
    </row>
    <row r="373" ht="16.5">
      <c r="A373" s="8">
        <v>45864</v>
      </c>
      <c r="B373" s="9" t="s">
        <v>436</v>
      </c>
      <c r="C373" s="9" t="s">
        <v>38</v>
      </c>
      <c r="D373" s="9" t="s">
        <v>437</v>
      </c>
      <c r="E373" s="9" t="s">
        <v>40</v>
      </c>
      <c r="F373" s="9" t="s">
        <v>463</v>
      </c>
      <c r="G373" s="10" t="s">
        <v>51</v>
      </c>
      <c r="H373" s="10" t="s">
        <v>469</v>
      </c>
      <c r="I373" s="12"/>
      <c r="J373" s="4"/>
    </row>
    <row r="374" ht="16.5">
      <c r="A374" s="8">
        <v>45864</v>
      </c>
      <c r="B374" s="9" t="s">
        <v>436</v>
      </c>
      <c r="C374" s="9" t="s">
        <v>38</v>
      </c>
      <c r="D374" s="9" t="s">
        <v>437</v>
      </c>
      <c r="E374" s="9" t="s">
        <v>40</v>
      </c>
      <c r="F374" s="9" t="s">
        <v>463</v>
      </c>
      <c r="G374" s="10" t="s">
        <v>127</v>
      </c>
      <c r="H374" s="10"/>
      <c r="I374" s="12"/>
    </row>
    <row r="375" ht="16.5">
      <c r="A375" s="8">
        <v>45864</v>
      </c>
      <c r="B375" s="9" t="s">
        <v>436</v>
      </c>
      <c r="C375" s="9" t="s">
        <v>38</v>
      </c>
      <c r="D375" s="9" t="s">
        <v>437</v>
      </c>
      <c r="E375" s="9" t="s">
        <v>40</v>
      </c>
      <c r="F375" s="9" t="s">
        <v>463</v>
      </c>
      <c r="G375" s="10" t="s">
        <v>53</v>
      </c>
      <c r="H375" s="10"/>
      <c r="I375" s="12"/>
    </row>
    <row r="376" ht="16.5">
      <c r="A376" s="8">
        <v>45864</v>
      </c>
      <c r="B376" s="9" t="s">
        <v>436</v>
      </c>
      <c r="C376" s="9" t="s">
        <v>38</v>
      </c>
      <c r="D376" s="9" t="s">
        <v>437</v>
      </c>
      <c r="E376" s="9" t="s">
        <v>40</v>
      </c>
      <c r="F376" s="9" t="s">
        <v>470</v>
      </c>
      <c r="G376" s="10" t="s">
        <v>48</v>
      </c>
      <c r="H376" s="10" t="s">
        <v>471</v>
      </c>
      <c r="I376" s="12"/>
    </row>
    <row r="377" ht="16.5">
      <c r="A377" s="8">
        <v>45864</v>
      </c>
      <c r="B377" s="9" t="s">
        <v>436</v>
      </c>
      <c r="C377" s="9" t="s">
        <v>38</v>
      </c>
      <c r="D377" s="9" t="s">
        <v>437</v>
      </c>
      <c r="E377" s="9" t="s">
        <v>40</v>
      </c>
      <c r="F377" s="9" t="s">
        <v>470</v>
      </c>
      <c r="G377" s="10" t="s">
        <v>42</v>
      </c>
      <c r="H377" s="10" t="s">
        <v>472</v>
      </c>
      <c r="I377" s="12"/>
      <c r="J377" s="4"/>
    </row>
    <row r="378" ht="16.5">
      <c r="A378" s="8">
        <v>45864</v>
      </c>
      <c r="B378" s="9" t="s">
        <v>436</v>
      </c>
      <c r="C378" s="9" t="s">
        <v>38</v>
      </c>
      <c r="D378" s="9" t="s">
        <v>437</v>
      </c>
      <c r="E378" s="9" t="s">
        <v>40</v>
      </c>
      <c r="F378" s="9" t="s">
        <v>470</v>
      </c>
      <c r="G378" s="10" t="s">
        <v>45</v>
      </c>
      <c r="H378" s="10" t="s">
        <v>473</v>
      </c>
      <c r="I378" s="12"/>
      <c r="J378" s="4" t="e">
        <f>VLOOKUP(H378,SN_MAC[],2,0)</f>
        <v>#N/A</v>
      </c>
    </row>
    <row r="379" ht="16.5">
      <c r="A379" s="8">
        <v>45864</v>
      </c>
      <c r="B379" s="9" t="s">
        <v>436</v>
      </c>
      <c r="C379" s="9" t="s">
        <v>38</v>
      </c>
      <c r="D379" s="9" t="s">
        <v>437</v>
      </c>
      <c r="E379" s="9" t="s">
        <v>40</v>
      </c>
      <c r="F379" s="9" t="s">
        <v>470</v>
      </c>
      <c r="G379" s="10" t="s">
        <v>45</v>
      </c>
      <c r="H379" s="10" t="s">
        <v>474</v>
      </c>
      <c r="I379" s="12"/>
      <c r="J379" s="4" t="e">
        <f>VLOOKUP(H379,SN_MAC[],2,0)</f>
        <v>#N/A</v>
      </c>
    </row>
    <row r="380" ht="16.5">
      <c r="A380" s="8">
        <v>45864</v>
      </c>
      <c r="B380" s="9" t="s">
        <v>436</v>
      </c>
      <c r="C380" s="9" t="s">
        <v>38</v>
      </c>
      <c r="D380" s="9" t="s">
        <v>437</v>
      </c>
      <c r="E380" s="9" t="s">
        <v>40</v>
      </c>
      <c r="F380" s="9" t="s">
        <v>470</v>
      </c>
      <c r="G380" s="10" t="s">
        <v>51</v>
      </c>
      <c r="H380" s="10" t="s">
        <v>475</v>
      </c>
      <c r="I380" s="12"/>
      <c r="J380" s="4"/>
    </row>
    <row r="381" ht="16.5">
      <c r="A381" s="8">
        <v>45864</v>
      </c>
      <c r="B381" s="9" t="s">
        <v>436</v>
      </c>
      <c r="C381" s="9" t="s">
        <v>38</v>
      </c>
      <c r="D381" s="9" t="s">
        <v>437</v>
      </c>
      <c r="E381" s="9" t="s">
        <v>40</v>
      </c>
      <c r="F381" s="9" t="s">
        <v>470</v>
      </c>
      <c r="G381" s="10" t="s">
        <v>127</v>
      </c>
      <c r="H381" s="10"/>
      <c r="I381" s="12"/>
    </row>
    <row r="382" ht="16.5">
      <c r="A382" s="8">
        <v>45864</v>
      </c>
      <c r="B382" s="9" t="s">
        <v>436</v>
      </c>
      <c r="C382" s="9" t="s">
        <v>38</v>
      </c>
      <c r="D382" s="9" t="s">
        <v>437</v>
      </c>
      <c r="E382" s="9" t="s">
        <v>40</v>
      </c>
      <c r="F382" s="9" t="s">
        <v>470</v>
      </c>
      <c r="G382" s="10" t="s">
        <v>53</v>
      </c>
      <c r="H382" s="10"/>
      <c r="I382" s="12"/>
    </row>
    <row r="383" ht="16.5">
      <c r="A383" s="8">
        <v>45864</v>
      </c>
      <c r="B383" s="9" t="s">
        <v>436</v>
      </c>
      <c r="C383" s="9" t="s">
        <v>38</v>
      </c>
      <c r="D383" s="9" t="s">
        <v>437</v>
      </c>
      <c r="E383" s="9" t="s">
        <v>40</v>
      </c>
      <c r="F383" s="9" t="s">
        <v>476</v>
      </c>
      <c r="G383" s="10" t="s">
        <v>48</v>
      </c>
      <c r="H383" s="10" t="s">
        <v>477</v>
      </c>
      <c r="I383" s="12"/>
    </row>
    <row r="384" ht="16.5">
      <c r="A384" s="8">
        <v>45864</v>
      </c>
      <c r="B384" s="9" t="s">
        <v>436</v>
      </c>
      <c r="C384" s="9" t="s">
        <v>38</v>
      </c>
      <c r="D384" s="9" t="s">
        <v>437</v>
      </c>
      <c r="E384" s="9" t="s">
        <v>40</v>
      </c>
      <c r="F384" s="9" t="s">
        <v>476</v>
      </c>
      <c r="G384" s="10" t="s">
        <v>42</v>
      </c>
      <c r="H384" s="10" t="s">
        <v>478</v>
      </c>
      <c r="I384" s="12"/>
      <c r="J384" s="4"/>
    </row>
    <row r="385" ht="16.5">
      <c r="A385" s="8">
        <v>45864</v>
      </c>
      <c r="B385" s="9" t="s">
        <v>436</v>
      </c>
      <c r="C385" s="9" t="s">
        <v>38</v>
      </c>
      <c r="D385" s="9" t="s">
        <v>437</v>
      </c>
      <c r="E385" s="9" t="s">
        <v>40</v>
      </c>
      <c r="F385" s="9" t="s">
        <v>476</v>
      </c>
      <c r="G385" s="10" t="s">
        <v>45</v>
      </c>
      <c r="H385" s="10" t="s">
        <v>479</v>
      </c>
      <c r="I385" s="12"/>
      <c r="J385" s="4" t="e">
        <f>VLOOKUP(H385,SN_MAC[],2,0)</f>
        <v>#N/A</v>
      </c>
    </row>
    <row r="386" ht="16.5">
      <c r="A386" s="8">
        <v>45864</v>
      </c>
      <c r="B386" s="9" t="s">
        <v>436</v>
      </c>
      <c r="C386" s="9" t="s">
        <v>38</v>
      </c>
      <c r="D386" s="9" t="s">
        <v>437</v>
      </c>
      <c r="E386" s="9" t="s">
        <v>40</v>
      </c>
      <c r="F386" s="9" t="s">
        <v>476</v>
      </c>
      <c r="G386" s="10" t="s">
        <v>45</v>
      </c>
      <c r="H386" s="10" t="s">
        <v>480</v>
      </c>
      <c r="I386" s="12"/>
      <c r="J386" s="4" t="e">
        <f>VLOOKUP(H386,SN_MAC[],2,0)</f>
        <v>#N/A</v>
      </c>
    </row>
    <row r="387" ht="16.5">
      <c r="A387" s="8">
        <v>45864</v>
      </c>
      <c r="B387" s="9" t="s">
        <v>436</v>
      </c>
      <c r="C387" s="9" t="s">
        <v>38</v>
      </c>
      <c r="D387" s="9" t="s">
        <v>437</v>
      </c>
      <c r="E387" s="9" t="s">
        <v>40</v>
      </c>
      <c r="F387" s="9" t="s">
        <v>476</v>
      </c>
      <c r="G387" s="10" t="s">
        <v>51</v>
      </c>
      <c r="H387" s="10" t="s">
        <v>481</v>
      </c>
      <c r="I387" s="12"/>
      <c r="J387" s="4"/>
    </row>
    <row r="388" ht="16.5">
      <c r="A388" s="8">
        <v>45864</v>
      </c>
      <c r="B388" s="9" t="s">
        <v>436</v>
      </c>
      <c r="C388" s="9" t="s">
        <v>38</v>
      </c>
      <c r="D388" s="9" t="s">
        <v>437</v>
      </c>
      <c r="E388" s="9" t="s">
        <v>40</v>
      </c>
      <c r="F388" s="9" t="s">
        <v>476</v>
      </c>
      <c r="G388" s="10" t="s">
        <v>127</v>
      </c>
      <c r="H388" s="10"/>
      <c r="I388" s="12"/>
    </row>
    <row r="389" ht="16.5">
      <c r="A389" s="8">
        <v>45864</v>
      </c>
      <c r="B389" s="9" t="s">
        <v>436</v>
      </c>
      <c r="C389" s="9" t="s">
        <v>38</v>
      </c>
      <c r="D389" s="9" t="s">
        <v>437</v>
      </c>
      <c r="E389" s="9" t="s">
        <v>40</v>
      </c>
      <c r="F389" s="9" t="s">
        <v>476</v>
      </c>
      <c r="G389" s="10" t="s">
        <v>53</v>
      </c>
      <c r="H389" s="10"/>
      <c r="I389" s="12"/>
    </row>
    <row r="390" ht="16.5">
      <c r="A390" s="8">
        <v>45864</v>
      </c>
      <c r="B390" s="9" t="s">
        <v>436</v>
      </c>
      <c r="C390" s="9" t="s">
        <v>38</v>
      </c>
      <c r="D390" s="9" t="s">
        <v>482</v>
      </c>
      <c r="E390" s="9" t="s">
        <v>68</v>
      </c>
      <c r="F390" s="9" t="s">
        <v>483</v>
      </c>
      <c r="G390" s="10" t="s">
        <v>48</v>
      </c>
      <c r="H390" s="10" t="s">
        <v>484</v>
      </c>
      <c r="I390" s="12"/>
    </row>
    <row r="391" ht="16.5">
      <c r="A391" s="8">
        <v>45864</v>
      </c>
      <c r="B391" s="9" t="s">
        <v>436</v>
      </c>
      <c r="C391" s="9" t="s">
        <v>38</v>
      </c>
      <c r="D391" s="9" t="s">
        <v>482</v>
      </c>
      <c r="E391" s="9" t="s">
        <v>68</v>
      </c>
      <c r="F391" s="9" t="s">
        <v>483</v>
      </c>
      <c r="G391" s="10" t="s">
        <v>42</v>
      </c>
      <c r="H391" s="10" t="s">
        <v>485</v>
      </c>
      <c r="I391" s="12"/>
      <c r="J391" s="4"/>
    </row>
    <row r="392" ht="16.5">
      <c r="A392" s="8">
        <v>45864</v>
      </c>
      <c r="B392" s="9" t="s">
        <v>436</v>
      </c>
      <c r="C392" s="9" t="s">
        <v>38</v>
      </c>
      <c r="D392" s="9" t="s">
        <v>482</v>
      </c>
      <c r="E392" s="9" t="s">
        <v>68</v>
      </c>
      <c r="F392" s="9" t="s">
        <v>483</v>
      </c>
      <c r="G392" s="10" t="s">
        <v>45</v>
      </c>
      <c r="H392" s="10" t="s">
        <v>486</v>
      </c>
      <c r="I392" s="12"/>
      <c r="J392" s="4" t="str">
        <f>VLOOKUP(H392,SN_MAC[],2,0)</f>
        <v>D4:01:C3:ED:9A:64</v>
      </c>
    </row>
    <row r="393" ht="16.5">
      <c r="A393" s="8">
        <v>45864</v>
      </c>
      <c r="B393" s="9" t="s">
        <v>436</v>
      </c>
      <c r="C393" s="9" t="s">
        <v>38</v>
      </c>
      <c r="D393" s="9" t="s">
        <v>482</v>
      </c>
      <c r="E393" s="9" t="s">
        <v>68</v>
      </c>
      <c r="F393" s="9" t="s">
        <v>483</v>
      </c>
      <c r="G393" s="10" t="s">
        <v>51</v>
      </c>
      <c r="H393" s="10" t="s">
        <v>487</v>
      </c>
      <c r="I393" s="12"/>
      <c r="J393" s="4"/>
    </row>
    <row r="394" ht="16.5">
      <c r="A394" s="8">
        <v>45864</v>
      </c>
      <c r="B394" s="9" t="s">
        <v>436</v>
      </c>
      <c r="C394" s="9" t="s">
        <v>38</v>
      </c>
      <c r="D394" s="9" t="s">
        <v>482</v>
      </c>
      <c r="E394" s="9" t="s">
        <v>68</v>
      </c>
      <c r="F394" s="9" t="s">
        <v>483</v>
      </c>
      <c r="G394" s="10" t="s">
        <v>127</v>
      </c>
      <c r="H394" s="10"/>
      <c r="I394" s="12"/>
    </row>
    <row r="395" ht="16.5">
      <c r="A395" s="8">
        <v>45864</v>
      </c>
      <c r="B395" s="9" t="s">
        <v>436</v>
      </c>
      <c r="C395" s="9" t="s">
        <v>38</v>
      </c>
      <c r="D395" s="9" t="s">
        <v>482</v>
      </c>
      <c r="E395" s="9" t="s">
        <v>40</v>
      </c>
      <c r="F395" s="9" t="s">
        <v>488</v>
      </c>
      <c r="G395" s="10" t="s">
        <v>48</v>
      </c>
      <c r="H395" s="10" t="s">
        <v>489</v>
      </c>
      <c r="I395" s="12"/>
    </row>
    <row r="396" ht="16.5">
      <c r="A396" s="8">
        <v>45864</v>
      </c>
      <c r="B396" s="9" t="s">
        <v>436</v>
      </c>
      <c r="C396" s="9" t="s">
        <v>38</v>
      </c>
      <c r="D396" s="9" t="s">
        <v>482</v>
      </c>
      <c r="E396" s="9" t="s">
        <v>40</v>
      </c>
      <c r="F396" s="9" t="s">
        <v>488</v>
      </c>
      <c r="G396" s="10" t="s">
        <v>42</v>
      </c>
      <c r="H396" s="10" t="s">
        <v>490</v>
      </c>
      <c r="I396" s="12"/>
      <c r="J396" s="4"/>
    </row>
    <row r="397" ht="16.5">
      <c r="A397" s="8">
        <v>45864</v>
      </c>
      <c r="B397" s="9" t="s">
        <v>436</v>
      </c>
      <c r="C397" s="9" t="s">
        <v>38</v>
      </c>
      <c r="D397" s="9" t="s">
        <v>482</v>
      </c>
      <c r="E397" s="9" t="s">
        <v>40</v>
      </c>
      <c r="F397" s="9" t="s">
        <v>488</v>
      </c>
      <c r="G397" s="10" t="s">
        <v>45</v>
      </c>
      <c r="H397" s="10" t="s">
        <v>491</v>
      </c>
      <c r="I397" s="12"/>
      <c r="J397" s="4" t="e">
        <f>VLOOKUP(H397,SN_MAC[],2,0)</f>
        <v>#N/A</v>
      </c>
    </row>
    <row r="398" ht="16.5">
      <c r="A398" s="8">
        <v>45864</v>
      </c>
      <c r="B398" s="9" t="s">
        <v>436</v>
      </c>
      <c r="C398" s="9" t="s">
        <v>38</v>
      </c>
      <c r="D398" s="9" t="s">
        <v>482</v>
      </c>
      <c r="E398" s="9" t="s">
        <v>40</v>
      </c>
      <c r="F398" s="9" t="s">
        <v>488</v>
      </c>
      <c r="G398" s="10" t="s">
        <v>45</v>
      </c>
      <c r="H398" s="10" t="s">
        <v>492</v>
      </c>
      <c r="I398" s="12"/>
      <c r="J398" s="4" t="e">
        <f>VLOOKUP(H398,SN_MAC[],2,0)</f>
        <v>#N/A</v>
      </c>
    </row>
    <row r="399" ht="16.5">
      <c r="A399" s="8">
        <v>45864</v>
      </c>
      <c r="B399" s="9" t="s">
        <v>436</v>
      </c>
      <c r="C399" s="9" t="s">
        <v>38</v>
      </c>
      <c r="D399" s="9" t="s">
        <v>482</v>
      </c>
      <c r="E399" s="9" t="s">
        <v>40</v>
      </c>
      <c r="F399" s="9" t="s">
        <v>488</v>
      </c>
      <c r="G399" s="10" t="s">
        <v>51</v>
      </c>
      <c r="H399" s="10" t="s">
        <v>493</v>
      </c>
      <c r="I399" s="12"/>
      <c r="J399" s="4"/>
    </row>
    <row r="400" ht="16.5">
      <c r="A400" s="8">
        <v>45864</v>
      </c>
      <c r="B400" s="9" t="s">
        <v>436</v>
      </c>
      <c r="C400" s="9" t="s">
        <v>38</v>
      </c>
      <c r="D400" s="9" t="s">
        <v>482</v>
      </c>
      <c r="E400" s="9" t="s">
        <v>40</v>
      </c>
      <c r="F400" s="9" t="s">
        <v>488</v>
      </c>
      <c r="G400" s="10" t="s">
        <v>127</v>
      </c>
      <c r="H400" s="10"/>
      <c r="I400" s="12"/>
    </row>
    <row r="401" ht="16.5">
      <c r="A401" s="8">
        <v>45864</v>
      </c>
      <c r="B401" s="9" t="s">
        <v>436</v>
      </c>
      <c r="C401" s="9" t="s">
        <v>38</v>
      </c>
      <c r="D401" s="9" t="s">
        <v>482</v>
      </c>
      <c r="E401" s="9" t="s">
        <v>40</v>
      </c>
      <c r="F401" s="9" t="s">
        <v>488</v>
      </c>
      <c r="G401" s="10" t="s">
        <v>53</v>
      </c>
      <c r="H401" s="10"/>
      <c r="I401" s="12"/>
    </row>
    <row r="402" ht="16.5">
      <c r="A402" s="8">
        <v>45864</v>
      </c>
      <c r="B402" s="9" t="s">
        <v>436</v>
      </c>
      <c r="C402" s="9" t="s">
        <v>38</v>
      </c>
      <c r="D402" s="9" t="s">
        <v>482</v>
      </c>
      <c r="E402" s="9" t="s">
        <v>40</v>
      </c>
      <c r="F402" s="9" t="s">
        <v>494</v>
      </c>
      <c r="G402" s="10" t="s">
        <v>48</v>
      </c>
      <c r="H402" s="10" t="s">
        <v>495</v>
      </c>
      <c r="I402" s="12"/>
    </row>
    <row r="403" ht="16.5">
      <c r="A403" s="8">
        <v>45864</v>
      </c>
      <c r="B403" s="9" t="s">
        <v>436</v>
      </c>
      <c r="C403" s="9" t="s">
        <v>38</v>
      </c>
      <c r="D403" s="9" t="s">
        <v>482</v>
      </c>
      <c r="E403" s="9" t="s">
        <v>40</v>
      </c>
      <c r="F403" s="9" t="s">
        <v>494</v>
      </c>
      <c r="G403" s="10" t="s">
        <v>42</v>
      </c>
      <c r="H403" s="10" t="s">
        <v>496</v>
      </c>
      <c r="I403" s="12"/>
      <c r="J403" s="4"/>
    </row>
    <row r="404" ht="16.5">
      <c r="A404" s="8">
        <v>45864</v>
      </c>
      <c r="B404" s="9" t="s">
        <v>436</v>
      </c>
      <c r="C404" s="9" t="s">
        <v>38</v>
      </c>
      <c r="D404" s="9" t="s">
        <v>482</v>
      </c>
      <c r="E404" s="9" t="s">
        <v>40</v>
      </c>
      <c r="F404" s="9" t="s">
        <v>494</v>
      </c>
      <c r="G404" s="10" t="s">
        <v>45</v>
      </c>
      <c r="H404" s="10" t="s">
        <v>497</v>
      </c>
      <c r="I404" s="12"/>
      <c r="J404" s="4" t="e">
        <f>VLOOKUP(H404,SN_MAC[],2,0)</f>
        <v>#N/A</v>
      </c>
    </row>
    <row r="405" ht="16.5">
      <c r="A405" s="8">
        <v>45864</v>
      </c>
      <c r="B405" s="9" t="s">
        <v>436</v>
      </c>
      <c r="C405" s="9" t="s">
        <v>38</v>
      </c>
      <c r="D405" s="9" t="s">
        <v>482</v>
      </c>
      <c r="E405" s="9" t="s">
        <v>40</v>
      </c>
      <c r="F405" s="9" t="s">
        <v>494</v>
      </c>
      <c r="G405" s="10" t="s">
        <v>45</v>
      </c>
      <c r="H405" s="10" t="s">
        <v>498</v>
      </c>
      <c r="I405" s="12"/>
      <c r="J405" s="4" t="str">
        <f>VLOOKUP(H405,SN_MAC[],2,0)</f>
        <v>D4:01:C3:ED:9C:80</v>
      </c>
    </row>
    <row r="406" ht="16.5">
      <c r="A406" s="8">
        <v>45864</v>
      </c>
      <c r="B406" s="9" t="s">
        <v>436</v>
      </c>
      <c r="C406" s="9" t="s">
        <v>38</v>
      </c>
      <c r="D406" s="9" t="s">
        <v>482</v>
      </c>
      <c r="E406" s="9" t="s">
        <v>40</v>
      </c>
      <c r="F406" s="9" t="s">
        <v>494</v>
      </c>
      <c r="G406" s="10" t="s">
        <v>51</v>
      </c>
      <c r="H406" s="10" t="s">
        <v>499</v>
      </c>
      <c r="I406" s="12"/>
      <c r="J406" s="4"/>
    </row>
    <row r="407" ht="16.5">
      <c r="A407" s="8">
        <v>45864</v>
      </c>
      <c r="B407" s="9" t="s">
        <v>436</v>
      </c>
      <c r="C407" s="9" t="s">
        <v>38</v>
      </c>
      <c r="D407" s="9" t="s">
        <v>482</v>
      </c>
      <c r="E407" s="9" t="s">
        <v>40</v>
      </c>
      <c r="F407" s="9" t="s">
        <v>494</v>
      </c>
      <c r="G407" s="10" t="s">
        <v>127</v>
      </c>
      <c r="H407" s="10"/>
      <c r="I407" s="12"/>
    </row>
    <row r="408" ht="16.5">
      <c r="A408" s="8">
        <v>45864</v>
      </c>
      <c r="B408" s="9" t="s">
        <v>436</v>
      </c>
      <c r="C408" s="9" t="s">
        <v>38</v>
      </c>
      <c r="D408" s="9" t="s">
        <v>482</v>
      </c>
      <c r="E408" s="9" t="s">
        <v>40</v>
      </c>
      <c r="F408" s="9" t="s">
        <v>494</v>
      </c>
      <c r="G408" s="10" t="s">
        <v>53</v>
      </c>
      <c r="H408" s="10"/>
      <c r="I408" s="12"/>
    </row>
    <row r="409" ht="16.5">
      <c r="A409" s="8">
        <v>45864</v>
      </c>
      <c r="B409" s="9" t="s">
        <v>436</v>
      </c>
      <c r="C409" s="9" t="s">
        <v>38</v>
      </c>
      <c r="D409" s="9" t="s">
        <v>482</v>
      </c>
      <c r="E409" s="9" t="s">
        <v>40</v>
      </c>
      <c r="F409" s="9" t="s">
        <v>500</v>
      </c>
      <c r="G409" s="10" t="s">
        <v>48</v>
      </c>
      <c r="H409" s="10" t="s">
        <v>501</v>
      </c>
      <c r="I409" s="12"/>
    </row>
    <row r="410" ht="16.5">
      <c r="A410" s="8">
        <v>45864</v>
      </c>
      <c r="B410" s="9" t="s">
        <v>436</v>
      </c>
      <c r="C410" s="9" t="s">
        <v>38</v>
      </c>
      <c r="D410" s="9" t="s">
        <v>482</v>
      </c>
      <c r="E410" s="9" t="s">
        <v>40</v>
      </c>
      <c r="F410" s="9" t="s">
        <v>500</v>
      </c>
      <c r="G410" s="10" t="s">
        <v>42</v>
      </c>
      <c r="H410" s="10" t="s">
        <v>502</v>
      </c>
      <c r="I410" s="12"/>
      <c r="J410" s="4"/>
    </row>
    <row r="411" ht="16.5">
      <c r="A411" s="8">
        <v>45864</v>
      </c>
      <c r="B411" s="9" t="s">
        <v>436</v>
      </c>
      <c r="C411" s="9" t="s">
        <v>38</v>
      </c>
      <c r="D411" s="9" t="s">
        <v>482</v>
      </c>
      <c r="E411" s="9" t="s">
        <v>40</v>
      </c>
      <c r="F411" s="9" t="s">
        <v>500</v>
      </c>
      <c r="G411" s="10" t="s">
        <v>45</v>
      </c>
      <c r="H411" s="10" t="s">
        <v>503</v>
      </c>
      <c r="I411" s="12"/>
      <c r="J411" s="4" t="e">
        <f>VLOOKUP(H411,SN_MAC[],2,0)</f>
        <v>#N/A</v>
      </c>
    </row>
    <row r="412" ht="16.5">
      <c r="A412" s="8">
        <v>45864</v>
      </c>
      <c r="B412" s="9" t="s">
        <v>436</v>
      </c>
      <c r="C412" s="9" t="s">
        <v>38</v>
      </c>
      <c r="D412" s="9" t="s">
        <v>482</v>
      </c>
      <c r="E412" s="9" t="s">
        <v>40</v>
      </c>
      <c r="F412" s="9" t="s">
        <v>500</v>
      </c>
      <c r="G412" s="10" t="s">
        <v>45</v>
      </c>
      <c r="H412" s="10" t="s">
        <v>504</v>
      </c>
      <c r="I412" s="12"/>
      <c r="J412" s="4" t="e">
        <f>VLOOKUP(H412,SN_MAC[],2,0)</f>
        <v>#N/A</v>
      </c>
    </row>
    <row r="413" ht="16.5">
      <c r="A413" s="8">
        <v>45864</v>
      </c>
      <c r="B413" s="9" t="s">
        <v>436</v>
      </c>
      <c r="C413" s="9" t="s">
        <v>38</v>
      </c>
      <c r="D413" s="9" t="s">
        <v>482</v>
      </c>
      <c r="E413" s="9" t="s">
        <v>40</v>
      </c>
      <c r="F413" s="9" t="s">
        <v>500</v>
      </c>
      <c r="G413" s="10" t="s">
        <v>51</v>
      </c>
      <c r="H413" s="10" t="s">
        <v>505</v>
      </c>
      <c r="I413" s="12"/>
      <c r="J413" s="4"/>
    </row>
    <row r="414" ht="16.5">
      <c r="A414" s="8">
        <v>45864</v>
      </c>
      <c r="B414" s="9" t="s">
        <v>436</v>
      </c>
      <c r="C414" s="9" t="s">
        <v>38</v>
      </c>
      <c r="D414" s="9" t="s">
        <v>482</v>
      </c>
      <c r="E414" s="9" t="s">
        <v>40</v>
      </c>
      <c r="F414" s="9" t="s">
        <v>500</v>
      </c>
      <c r="G414" s="10" t="s">
        <v>127</v>
      </c>
      <c r="H414" s="10"/>
      <c r="I414" s="12"/>
    </row>
    <row r="415" ht="16.5">
      <c r="A415" s="8">
        <v>45864</v>
      </c>
      <c r="B415" s="9" t="s">
        <v>436</v>
      </c>
      <c r="C415" s="9" t="s">
        <v>38</v>
      </c>
      <c r="D415" s="9" t="s">
        <v>482</v>
      </c>
      <c r="E415" s="9" t="s">
        <v>40</v>
      </c>
      <c r="F415" s="9" t="s">
        <v>500</v>
      </c>
      <c r="G415" s="10" t="s">
        <v>53</v>
      </c>
      <c r="H415" s="10"/>
      <c r="I415" s="12"/>
    </row>
    <row r="416" ht="16.5">
      <c r="A416" s="8">
        <v>45864</v>
      </c>
      <c r="B416" s="9" t="s">
        <v>436</v>
      </c>
      <c r="C416" s="9" t="s">
        <v>38</v>
      </c>
      <c r="D416" s="9" t="s">
        <v>482</v>
      </c>
      <c r="E416" s="9" t="s">
        <v>40</v>
      </c>
      <c r="F416" s="9" t="s">
        <v>506</v>
      </c>
      <c r="G416" s="10" t="s">
        <v>48</v>
      </c>
      <c r="H416" s="10" t="s">
        <v>507</v>
      </c>
      <c r="I416" s="12"/>
    </row>
    <row r="417" ht="16.5">
      <c r="A417" s="8">
        <v>45864</v>
      </c>
      <c r="B417" s="9" t="s">
        <v>436</v>
      </c>
      <c r="C417" s="9" t="s">
        <v>38</v>
      </c>
      <c r="D417" s="9" t="s">
        <v>482</v>
      </c>
      <c r="E417" s="9" t="s">
        <v>40</v>
      </c>
      <c r="F417" s="9" t="s">
        <v>506</v>
      </c>
      <c r="G417" s="10" t="s">
        <v>42</v>
      </c>
      <c r="H417" s="10" t="s">
        <v>508</v>
      </c>
      <c r="I417" s="12"/>
      <c r="J417" s="4"/>
    </row>
    <row r="418" ht="16.5">
      <c r="A418" s="8">
        <v>45864</v>
      </c>
      <c r="B418" s="9" t="s">
        <v>436</v>
      </c>
      <c r="C418" s="9" t="s">
        <v>38</v>
      </c>
      <c r="D418" s="9" t="s">
        <v>482</v>
      </c>
      <c r="E418" s="9" t="s">
        <v>40</v>
      </c>
      <c r="F418" s="9" t="s">
        <v>506</v>
      </c>
      <c r="G418" s="10" t="s">
        <v>45</v>
      </c>
      <c r="H418" s="10" t="s">
        <v>509</v>
      </c>
      <c r="I418" s="12"/>
      <c r="J418" s="4" t="e">
        <f>VLOOKUP(H418,SN_MAC[],2,0)</f>
        <v>#N/A</v>
      </c>
    </row>
    <row r="419" ht="16.5">
      <c r="A419" s="8">
        <v>45864</v>
      </c>
      <c r="B419" s="9" t="s">
        <v>436</v>
      </c>
      <c r="C419" s="9" t="s">
        <v>38</v>
      </c>
      <c r="D419" s="9" t="s">
        <v>482</v>
      </c>
      <c r="E419" s="9" t="s">
        <v>40</v>
      </c>
      <c r="F419" s="9" t="s">
        <v>506</v>
      </c>
      <c r="G419" s="10" t="s">
        <v>45</v>
      </c>
      <c r="H419" s="10" t="s">
        <v>510</v>
      </c>
      <c r="I419" s="12"/>
      <c r="J419" s="4" t="e">
        <f>VLOOKUP(H419,SN_MAC[],2,0)</f>
        <v>#N/A</v>
      </c>
    </row>
    <row r="420" ht="16.5">
      <c r="A420" s="8">
        <v>45864</v>
      </c>
      <c r="B420" s="9" t="s">
        <v>436</v>
      </c>
      <c r="C420" s="9" t="s">
        <v>38</v>
      </c>
      <c r="D420" s="9" t="s">
        <v>482</v>
      </c>
      <c r="E420" s="9" t="s">
        <v>40</v>
      </c>
      <c r="F420" s="9" t="s">
        <v>506</v>
      </c>
      <c r="G420" s="10" t="s">
        <v>51</v>
      </c>
      <c r="H420" s="10" t="s">
        <v>511</v>
      </c>
      <c r="I420" s="12"/>
      <c r="J420" s="4"/>
    </row>
    <row r="421" ht="16.5">
      <c r="A421" s="8">
        <v>45864</v>
      </c>
      <c r="B421" s="9" t="s">
        <v>436</v>
      </c>
      <c r="C421" s="9" t="s">
        <v>38</v>
      </c>
      <c r="D421" s="9" t="s">
        <v>482</v>
      </c>
      <c r="E421" s="9" t="s">
        <v>40</v>
      </c>
      <c r="F421" s="9" t="s">
        <v>506</v>
      </c>
      <c r="G421" s="10" t="s">
        <v>127</v>
      </c>
      <c r="H421" s="10"/>
      <c r="I421" s="12"/>
    </row>
    <row r="422" ht="16.5">
      <c r="A422" s="8">
        <v>45864</v>
      </c>
      <c r="B422" s="9" t="s">
        <v>436</v>
      </c>
      <c r="C422" s="9" t="s">
        <v>38</v>
      </c>
      <c r="D422" s="9" t="s">
        <v>482</v>
      </c>
      <c r="E422" s="9" t="s">
        <v>40</v>
      </c>
      <c r="F422" s="9" t="s">
        <v>506</v>
      </c>
      <c r="G422" s="10" t="s">
        <v>53</v>
      </c>
      <c r="H422" s="10"/>
      <c r="I422" s="12"/>
    </row>
    <row r="423" ht="16.5">
      <c r="A423" s="8">
        <v>45864</v>
      </c>
      <c r="B423" s="9" t="s">
        <v>436</v>
      </c>
      <c r="C423" s="9" t="s">
        <v>38</v>
      </c>
      <c r="D423" s="9" t="s">
        <v>482</v>
      </c>
      <c r="E423" s="9" t="s">
        <v>40</v>
      </c>
      <c r="F423" s="9" t="s">
        <v>512</v>
      </c>
      <c r="G423" s="10" t="s">
        <v>48</v>
      </c>
      <c r="H423" s="10" t="s">
        <v>513</v>
      </c>
      <c r="I423" s="12"/>
    </row>
    <row r="424" ht="16.5">
      <c r="A424" s="8">
        <v>45864</v>
      </c>
      <c r="B424" s="9" t="s">
        <v>436</v>
      </c>
      <c r="C424" s="9" t="s">
        <v>38</v>
      </c>
      <c r="D424" s="9" t="s">
        <v>482</v>
      </c>
      <c r="E424" s="9" t="s">
        <v>40</v>
      </c>
      <c r="F424" s="9" t="s">
        <v>512</v>
      </c>
      <c r="G424" s="10" t="s">
        <v>42</v>
      </c>
      <c r="H424" s="10" t="s">
        <v>514</v>
      </c>
      <c r="I424" s="12"/>
      <c r="J424" s="4"/>
    </row>
    <row r="425" ht="16.5">
      <c r="A425" s="8">
        <v>45864</v>
      </c>
      <c r="B425" s="9" t="s">
        <v>436</v>
      </c>
      <c r="C425" s="9" t="s">
        <v>38</v>
      </c>
      <c r="D425" s="9" t="s">
        <v>482</v>
      </c>
      <c r="E425" s="9" t="s">
        <v>40</v>
      </c>
      <c r="F425" s="9" t="s">
        <v>512</v>
      </c>
      <c r="G425" s="10" t="s">
        <v>45</v>
      </c>
      <c r="H425" s="10" t="s">
        <v>515</v>
      </c>
      <c r="I425" s="12"/>
      <c r="J425" s="4" t="e">
        <f>VLOOKUP(H425,SN_MAC[],2,0)</f>
        <v>#N/A</v>
      </c>
    </row>
    <row r="426" ht="16.5">
      <c r="A426" s="8">
        <v>45864</v>
      </c>
      <c r="B426" s="9" t="s">
        <v>436</v>
      </c>
      <c r="C426" s="9" t="s">
        <v>38</v>
      </c>
      <c r="D426" s="9" t="s">
        <v>482</v>
      </c>
      <c r="E426" s="9" t="s">
        <v>40</v>
      </c>
      <c r="F426" s="9" t="s">
        <v>512</v>
      </c>
      <c r="G426" s="10" t="s">
        <v>45</v>
      </c>
      <c r="H426" s="10" t="s">
        <v>516</v>
      </c>
      <c r="I426" s="12"/>
      <c r="J426" s="4" t="str">
        <f>VLOOKUP(H426,SN_MAC[],2,0)</f>
        <v>F4:1E:57:0A:CE:44</v>
      </c>
    </row>
    <row r="427" ht="16.5">
      <c r="A427" s="8">
        <v>45864</v>
      </c>
      <c r="B427" s="9" t="s">
        <v>436</v>
      </c>
      <c r="C427" s="9" t="s">
        <v>38</v>
      </c>
      <c r="D427" s="9" t="s">
        <v>482</v>
      </c>
      <c r="E427" s="9" t="s">
        <v>40</v>
      </c>
      <c r="F427" s="9" t="s">
        <v>512</v>
      </c>
      <c r="G427" s="10" t="s">
        <v>51</v>
      </c>
      <c r="H427" s="10" t="s">
        <v>517</v>
      </c>
      <c r="I427" s="12"/>
      <c r="J427" s="4"/>
    </row>
    <row r="428" ht="16.5">
      <c r="A428" s="8">
        <v>45864</v>
      </c>
      <c r="B428" s="9" t="s">
        <v>436</v>
      </c>
      <c r="C428" s="9" t="s">
        <v>38</v>
      </c>
      <c r="D428" s="9" t="s">
        <v>482</v>
      </c>
      <c r="E428" s="9" t="s">
        <v>40</v>
      </c>
      <c r="F428" s="9" t="s">
        <v>512</v>
      </c>
      <c r="G428" s="10" t="s">
        <v>127</v>
      </c>
      <c r="H428" s="10"/>
      <c r="I428" s="12"/>
    </row>
    <row r="429" ht="16.5">
      <c r="A429" s="8">
        <v>45864</v>
      </c>
      <c r="B429" s="9" t="s">
        <v>436</v>
      </c>
      <c r="C429" s="9" t="s">
        <v>38</v>
      </c>
      <c r="D429" s="9" t="s">
        <v>482</v>
      </c>
      <c r="E429" s="9" t="s">
        <v>40</v>
      </c>
      <c r="F429" s="9" t="s">
        <v>512</v>
      </c>
      <c r="G429" s="10" t="s">
        <v>53</v>
      </c>
      <c r="H429" s="10"/>
      <c r="I429" s="12"/>
    </row>
    <row r="430" ht="16.5">
      <c r="A430" s="8">
        <v>45864</v>
      </c>
      <c r="B430" s="9" t="s">
        <v>436</v>
      </c>
      <c r="C430" s="9" t="s">
        <v>38</v>
      </c>
      <c r="D430" s="9" t="s">
        <v>482</v>
      </c>
      <c r="E430" s="9" t="s">
        <v>40</v>
      </c>
      <c r="F430" s="9" t="s">
        <v>518</v>
      </c>
      <c r="G430" s="10" t="s">
        <v>48</v>
      </c>
      <c r="H430" s="10" t="s">
        <v>519</v>
      </c>
      <c r="I430" s="12"/>
    </row>
    <row r="431" ht="16.5">
      <c r="A431" s="8">
        <v>45864</v>
      </c>
      <c r="B431" s="9" t="s">
        <v>436</v>
      </c>
      <c r="C431" s="9" t="s">
        <v>38</v>
      </c>
      <c r="D431" s="9" t="s">
        <v>482</v>
      </c>
      <c r="E431" s="9" t="s">
        <v>40</v>
      </c>
      <c r="F431" s="9" t="s">
        <v>518</v>
      </c>
      <c r="G431" s="10" t="s">
        <v>42</v>
      </c>
      <c r="H431" s="10" t="s">
        <v>520</v>
      </c>
      <c r="I431" s="12"/>
      <c r="J431" s="4"/>
    </row>
    <row r="432" ht="16.5">
      <c r="A432" s="8">
        <v>45864</v>
      </c>
      <c r="B432" s="9" t="s">
        <v>436</v>
      </c>
      <c r="C432" s="9" t="s">
        <v>38</v>
      </c>
      <c r="D432" s="9" t="s">
        <v>482</v>
      </c>
      <c r="E432" s="9" t="s">
        <v>40</v>
      </c>
      <c r="F432" s="9" t="s">
        <v>518</v>
      </c>
      <c r="G432" s="10" t="s">
        <v>45</v>
      </c>
      <c r="H432" s="10" t="s">
        <v>521</v>
      </c>
      <c r="I432" s="12"/>
      <c r="J432" s="4" t="e">
        <f>VLOOKUP(H432,SN_MAC[],2,0)</f>
        <v>#N/A</v>
      </c>
    </row>
    <row r="433" ht="16.5">
      <c r="A433" s="8">
        <v>45864</v>
      </c>
      <c r="B433" s="9" t="s">
        <v>436</v>
      </c>
      <c r="C433" s="9" t="s">
        <v>38</v>
      </c>
      <c r="D433" s="9" t="s">
        <v>482</v>
      </c>
      <c r="E433" s="9" t="s">
        <v>40</v>
      </c>
      <c r="F433" s="9" t="s">
        <v>518</v>
      </c>
      <c r="G433" s="10" t="s">
        <v>45</v>
      </c>
      <c r="H433" s="10" t="s">
        <v>522</v>
      </c>
      <c r="I433" s="12"/>
      <c r="J433" s="4" t="e">
        <f>VLOOKUP(H433,SN_MAC[],2,0)</f>
        <v>#N/A</v>
      </c>
    </row>
    <row r="434" ht="16.5">
      <c r="A434" s="8">
        <v>45864</v>
      </c>
      <c r="B434" s="9" t="s">
        <v>436</v>
      </c>
      <c r="C434" s="9" t="s">
        <v>38</v>
      </c>
      <c r="D434" s="9" t="s">
        <v>482</v>
      </c>
      <c r="E434" s="9" t="s">
        <v>40</v>
      </c>
      <c r="F434" s="9" t="s">
        <v>518</v>
      </c>
      <c r="G434" s="10" t="s">
        <v>51</v>
      </c>
      <c r="H434" s="10" t="s">
        <v>523</v>
      </c>
      <c r="I434" s="12"/>
      <c r="J434" s="4"/>
    </row>
    <row r="435" ht="16.5">
      <c r="A435" s="8">
        <v>45864</v>
      </c>
      <c r="B435" s="9" t="s">
        <v>436</v>
      </c>
      <c r="C435" s="9" t="s">
        <v>38</v>
      </c>
      <c r="D435" s="9" t="s">
        <v>482</v>
      </c>
      <c r="E435" s="9" t="s">
        <v>40</v>
      </c>
      <c r="F435" s="9" t="s">
        <v>518</v>
      </c>
      <c r="G435" s="10" t="s">
        <v>127</v>
      </c>
      <c r="H435" s="10"/>
      <c r="I435" s="12"/>
    </row>
    <row r="436" ht="16.5">
      <c r="A436" s="8">
        <v>45864</v>
      </c>
      <c r="B436" s="9" t="s">
        <v>436</v>
      </c>
      <c r="C436" s="9" t="s">
        <v>38</v>
      </c>
      <c r="D436" s="9" t="s">
        <v>482</v>
      </c>
      <c r="E436" s="9" t="s">
        <v>40</v>
      </c>
      <c r="F436" s="9" t="s">
        <v>518</v>
      </c>
      <c r="G436" s="10" t="s">
        <v>53</v>
      </c>
      <c r="H436" s="10"/>
      <c r="I436" s="12"/>
    </row>
    <row r="437" ht="16.5">
      <c r="A437" s="8">
        <v>45864</v>
      </c>
      <c r="B437" s="9" t="s">
        <v>436</v>
      </c>
      <c r="C437" s="9" t="s">
        <v>38</v>
      </c>
      <c r="D437" s="9" t="s">
        <v>524</v>
      </c>
      <c r="E437" s="9" t="s">
        <v>68</v>
      </c>
      <c r="F437" s="9" t="s">
        <v>525</v>
      </c>
      <c r="G437" s="10" t="s">
        <v>51</v>
      </c>
      <c r="H437" s="10" t="s">
        <v>526</v>
      </c>
      <c r="I437" s="12"/>
    </row>
    <row r="438" ht="16.5">
      <c r="A438" s="8">
        <v>45864</v>
      </c>
      <c r="B438" s="9" t="s">
        <v>436</v>
      </c>
      <c r="C438" s="9" t="s">
        <v>38</v>
      </c>
      <c r="D438" s="9" t="s">
        <v>524</v>
      </c>
      <c r="E438" s="9" t="s">
        <v>68</v>
      </c>
      <c r="F438" s="9" t="s">
        <v>525</v>
      </c>
      <c r="G438" s="10" t="s">
        <v>53</v>
      </c>
      <c r="H438" s="10"/>
      <c r="I438" s="12"/>
    </row>
    <row r="439" ht="16.5">
      <c r="A439" s="8">
        <v>45864</v>
      </c>
      <c r="B439" s="9" t="s">
        <v>436</v>
      </c>
      <c r="C439" s="9" t="s">
        <v>38</v>
      </c>
      <c r="D439" s="9" t="s">
        <v>524</v>
      </c>
      <c r="E439" s="9" t="s">
        <v>68</v>
      </c>
      <c r="F439" s="9" t="s">
        <v>525</v>
      </c>
      <c r="G439" s="10" t="s">
        <v>127</v>
      </c>
      <c r="H439" s="10"/>
      <c r="I439" s="12"/>
    </row>
    <row r="440" ht="16.5">
      <c r="A440" s="8">
        <v>45864</v>
      </c>
      <c r="B440" s="9" t="s">
        <v>436</v>
      </c>
      <c r="C440" s="9" t="s">
        <v>38</v>
      </c>
      <c r="D440" s="9" t="s">
        <v>524</v>
      </c>
      <c r="E440" s="9" t="s">
        <v>121</v>
      </c>
      <c r="F440" s="9" t="s">
        <v>527</v>
      </c>
      <c r="G440" s="10" t="s">
        <v>48</v>
      </c>
      <c r="H440" s="10" t="s">
        <v>528</v>
      </c>
      <c r="I440" s="12"/>
    </row>
    <row r="441" ht="16.5">
      <c r="A441" s="8">
        <v>45864</v>
      </c>
      <c r="B441" s="9" t="s">
        <v>436</v>
      </c>
      <c r="C441" s="9" t="s">
        <v>38</v>
      </c>
      <c r="D441" s="9" t="s">
        <v>524</v>
      </c>
      <c r="E441" s="9" t="s">
        <v>121</v>
      </c>
      <c r="F441" s="9" t="s">
        <v>527</v>
      </c>
      <c r="G441" s="10" t="s">
        <v>42</v>
      </c>
      <c r="H441" s="10" t="s">
        <v>529</v>
      </c>
      <c r="I441" s="12"/>
      <c r="J441" s="4"/>
    </row>
    <row r="442" ht="16.5">
      <c r="A442" s="8">
        <v>45864</v>
      </c>
      <c r="B442" s="9" t="s">
        <v>436</v>
      </c>
      <c r="C442" s="9" t="s">
        <v>38</v>
      </c>
      <c r="D442" s="9" t="s">
        <v>524</v>
      </c>
      <c r="E442" s="9" t="s">
        <v>121</v>
      </c>
      <c r="F442" s="9" t="s">
        <v>527</v>
      </c>
      <c r="G442" s="10" t="s">
        <v>45</v>
      </c>
      <c r="H442" s="10" t="s">
        <v>530</v>
      </c>
      <c r="I442" s="12"/>
      <c r="J442" s="4" t="e">
        <f>VLOOKUP(H442,SN_MAC[],2,0)</f>
        <v>#N/A</v>
      </c>
    </row>
    <row r="443" ht="16.5">
      <c r="A443" s="8">
        <v>45864</v>
      </c>
      <c r="B443" s="9" t="s">
        <v>436</v>
      </c>
      <c r="C443" s="9" t="s">
        <v>38</v>
      </c>
      <c r="D443" s="9" t="s">
        <v>524</v>
      </c>
      <c r="E443" s="9" t="s">
        <v>121</v>
      </c>
      <c r="F443" s="9" t="s">
        <v>527</v>
      </c>
      <c r="G443" s="10" t="s">
        <v>51</v>
      </c>
      <c r="H443" s="10" t="s">
        <v>531</v>
      </c>
      <c r="I443" s="12"/>
      <c r="J443" s="4"/>
    </row>
    <row r="444" ht="16.5">
      <c r="A444" s="8">
        <v>45864</v>
      </c>
      <c r="B444" s="9" t="s">
        <v>436</v>
      </c>
      <c r="C444" s="9" t="s">
        <v>38</v>
      </c>
      <c r="D444" s="9" t="s">
        <v>524</v>
      </c>
      <c r="E444" s="9" t="s">
        <v>121</v>
      </c>
      <c r="F444" s="9" t="s">
        <v>527</v>
      </c>
      <c r="G444" s="10" t="s">
        <v>127</v>
      </c>
      <c r="H444" s="10"/>
      <c r="I444" s="12"/>
    </row>
    <row r="445" ht="16.5">
      <c r="A445" s="8">
        <v>45864</v>
      </c>
      <c r="B445" s="9" t="s">
        <v>436</v>
      </c>
      <c r="C445" s="9" t="s">
        <v>38</v>
      </c>
      <c r="D445" s="9" t="s">
        <v>524</v>
      </c>
      <c r="E445" s="9" t="s">
        <v>121</v>
      </c>
      <c r="F445" s="9" t="s">
        <v>527</v>
      </c>
      <c r="G445" s="10" t="s">
        <v>53</v>
      </c>
      <c r="H445" s="10"/>
      <c r="I445" s="12"/>
    </row>
    <row r="446" ht="16.5">
      <c r="A446" s="8">
        <v>45864</v>
      </c>
      <c r="B446" s="9" t="s">
        <v>436</v>
      </c>
      <c r="C446" s="9" t="s">
        <v>38</v>
      </c>
      <c r="D446" s="9" t="s">
        <v>524</v>
      </c>
      <c r="E446" s="9" t="s">
        <v>40</v>
      </c>
      <c r="F446" s="9" t="s">
        <v>532</v>
      </c>
      <c r="G446" s="10" t="s">
        <v>48</v>
      </c>
      <c r="H446" s="10" t="s">
        <v>533</v>
      </c>
      <c r="I446" s="12"/>
    </row>
    <row r="447" ht="16.5">
      <c r="A447" s="8">
        <v>45864</v>
      </c>
      <c r="B447" s="9" t="s">
        <v>436</v>
      </c>
      <c r="C447" s="9" t="s">
        <v>38</v>
      </c>
      <c r="D447" s="9" t="s">
        <v>524</v>
      </c>
      <c r="E447" s="9" t="s">
        <v>40</v>
      </c>
      <c r="F447" s="9" t="s">
        <v>532</v>
      </c>
      <c r="G447" s="10" t="s">
        <v>42</v>
      </c>
      <c r="H447" s="10" t="s">
        <v>534</v>
      </c>
      <c r="I447" s="12"/>
      <c r="J447" s="4"/>
    </row>
    <row r="448" ht="16.5">
      <c r="A448" s="8">
        <v>45864</v>
      </c>
      <c r="B448" s="9" t="s">
        <v>436</v>
      </c>
      <c r="C448" s="9" t="s">
        <v>38</v>
      </c>
      <c r="D448" s="9" t="s">
        <v>524</v>
      </c>
      <c r="E448" s="9" t="s">
        <v>40</v>
      </c>
      <c r="F448" s="9" t="s">
        <v>532</v>
      </c>
      <c r="G448" s="10" t="s">
        <v>45</v>
      </c>
      <c r="H448" s="10" t="s">
        <v>535</v>
      </c>
      <c r="I448" s="12"/>
      <c r="J448" s="4" t="e">
        <f>VLOOKUP(H448,SN_MAC[],2,0)</f>
        <v>#N/A</v>
      </c>
    </row>
    <row r="449" ht="16.5">
      <c r="A449" s="8">
        <v>45864</v>
      </c>
      <c r="B449" s="9" t="s">
        <v>436</v>
      </c>
      <c r="C449" s="9" t="s">
        <v>38</v>
      </c>
      <c r="D449" s="9" t="s">
        <v>524</v>
      </c>
      <c r="E449" s="9" t="s">
        <v>40</v>
      </c>
      <c r="F449" s="9" t="s">
        <v>532</v>
      </c>
      <c r="G449" s="10" t="s">
        <v>45</v>
      </c>
      <c r="H449" s="10" t="s">
        <v>536</v>
      </c>
      <c r="I449" s="12"/>
      <c r="J449" s="4" t="str">
        <f>VLOOKUP(H449,SN_MAC[],2,0)</f>
        <v>F4:1E:57:11:25:60</v>
      </c>
    </row>
    <row r="450" ht="16.5">
      <c r="A450" s="8">
        <v>45864</v>
      </c>
      <c r="B450" s="9" t="s">
        <v>436</v>
      </c>
      <c r="C450" s="9" t="s">
        <v>38</v>
      </c>
      <c r="D450" s="9" t="s">
        <v>524</v>
      </c>
      <c r="E450" s="9" t="s">
        <v>40</v>
      </c>
      <c r="F450" s="9" t="s">
        <v>532</v>
      </c>
      <c r="G450" s="10" t="s">
        <v>51</v>
      </c>
      <c r="H450" s="10" t="s">
        <v>537</v>
      </c>
      <c r="I450" s="12"/>
      <c r="J450" s="4"/>
    </row>
    <row r="451" ht="16.5">
      <c r="A451" s="8">
        <v>45864</v>
      </c>
      <c r="B451" s="9" t="s">
        <v>436</v>
      </c>
      <c r="C451" s="9" t="s">
        <v>38</v>
      </c>
      <c r="D451" s="9" t="s">
        <v>524</v>
      </c>
      <c r="E451" s="9" t="s">
        <v>40</v>
      </c>
      <c r="F451" s="9" t="s">
        <v>532</v>
      </c>
      <c r="G451" s="10" t="s">
        <v>127</v>
      </c>
      <c r="H451" s="10"/>
      <c r="I451" s="12"/>
    </row>
    <row r="452" ht="16.5">
      <c r="A452" s="8">
        <v>45864</v>
      </c>
      <c r="B452" s="9" t="s">
        <v>436</v>
      </c>
      <c r="C452" s="9" t="s">
        <v>38</v>
      </c>
      <c r="D452" s="9" t="s">
        <v>524</v>
      </c>
      <c r="E452" s="9" t="s">
        <v>40</v>
      </c>
      <c r="F452" s="9" t="s">
        <v>532</v>
      </c>
      <c r="G452" s="10" t="s">
        <v>53</v>
      </c>
      <c r="H452" s="10"/>
      <c r="I452" s="12"/>
    </row>
    <row r="453" ht="16.5">
      <c r="A453" s="8">
        <v>45864</v>
      </c>
      <c r="B453" s="9" t="s">
        <v>436</v>
      </c>
      <c r="C453" s="9" t="s">
        <v>38</v>
      </c>
      <c r="D453" s="9" t="s">
        <v>524</v>
      </c>
      <c r="E453" s="9" t="s">
        <v>40</v>
      </c>
      <c r="F453" s="9" t="s">
        <v>538</v>
      </c>
      <c r="G453" s="10" t="s">
        <v>48</v>
      </c>
      <c r="H453" s="10" t="s">
        <v>539</v>
      </c>
      <c r="I453" s="12"/>
    </row>
    <row r="454" ht="16.5">
      <c r="A454" s="8">
        <v>45864</v>
      </c>
      <c r="B454" s="9" t="s">
        <v>436</v>
      </c>
      <c r="C454" s="9" t="s">
        <v>38</v>
      </c>
      <c r="D454" s="9" t="s">
        <v>524</v>
      </c>
      <c r="E454" s="9" t="s">
        <v>40</v>
      </c>
      <c r="F454" s="9" t="s">
        <v>538</v>
      </c>
      <c r="G454" s="10" t="s">
        <v>42</v>
      </c>
      <c r="H454" s="10" t="s">
        <v>540</v>
      </c>
      <c r="I454" s="12"/>
      <c r="J454" s="4"/>
    </row>
    <row r="455" ht="16.5">
      <c r="A455" s="8">
        <v>45864</v>
      </c>
      <c r="B455" s="9" t="s">
        <v>436</v>
      </c>
      <c r="C455" s="9" t="s">
        <v>38</v>
      </c>
      <c r="D455" s="9" t="s">
        <v>524</v>
      </c>
      <c r="E455" s="9" t="s">
        <v>40</v>
      </c>
      <c r="F455" s="9" t="s">
        <v>538</v>
      </c>
      <c r="G455" s="10" t="s">
        <v>45</v>
      </c>
      <c r="H455" s="10" t="s">
        <v>541</v>
      </c>
      <c r="I455" s="12"/>
      <c r="J455" s="4" t="str">
        <f>VLOOKUP(H455,SN_MAC[],2,0)</f>
        <v>F4:1E:57:11:22:B0</v>
      </c>
    </row>
    <row r="456" ht="16.5">
      <c r="A456" s="8">
        <v>45864</v>
      </c>
      <c r="B456" s="9" t="s">
        <v>436</v>
      </c>
      <c r="C456" s="9" t="s">
        <v>38</v>
      </c>
      <c r="D456" s="9" t="s">
        <v>524</v>
      </c>
      <c r="E456" s="9" t="s">
        <v>40</v>
      </c>
      <c r="F456" s="9" t="s">
        <v>538</v>
      </c>
      <c r="G456" s="10" t="s">
        <v>45</v>
      </c>
      <c r="H456" s="10" t="s">
        <v>542</v>
      </c>
      <c r="I456" s="12"/>
      <c r="J456" s="4" t="e">
        <f>VLOOKUP(H456,SN_MAC[],2,0)</f>
        <v>#N/A</v>
      </c>
    </row>
    <row r="457" ht="16.5">
      <c r="A457" s="8">
        <v>45864</v>
      </c>
      <c r="B457" s="9" t="s">
        <v>436</v>
      </c>
      <c r="C457" s="9" t="s">
        <v>38</v>
      </c>
      <c r="D457" s="9" t="s">
        <v>524</v>
      </c>
      <c r="E457" s="9" t="s">
        <v>40</v>
      </c>
      <c r="F457" s="9" t="s">
        <v>538</v>
      </c>
      <c r="G457" s="10" t="s">
        <v>51</v>
      </c>
      <c r="H457" s="10" t="s">
        <v>543</v>
      </c>
      <c r="I457" s="12"/>
      <c r="J457" s="4"/>
    </row>
    <row r="458" ht="16.5">
      <c r="A458" s="8">
        <v>45864</v>
      </c>
      <c r="B458" s="9" t="s">
        <v>436</v>
      </c>
      <c r="C458" s="9" t="s">
        <v>38</v>
      </c>
      <c r="D458" s="9" t="s">
        <v>524</v>
      </c>
      <c r="E458" s="9" t="s">
        <v>40</v>
      </c>
      <c r="F458" s="9" t="s">
        <v>538</v>
      </c>
      <c r="G458" s="10" t="s">
        <v>127</v>
      </c>
      <c r="H458" s="10"/>
      <c r="I458" s="12"/>
    </row>
    <row r="459" ht="16.5">
      <c r="A459" s="8">
        <v>45864</v>
      </c>
      <c r="B459" s="9" t="s">
        <v>436</v>
      </c>
      <c r="C459" s="9" t="s">
        <v>38</v>
      </c>
      <c r="D459" s="9" t="s">
        <v>524</v>
      </c>
      <c r="E459" s="9" t="s">
        <v>40</v>
      </c>
      <c r="F459" s="9" t="s">
        <v>538</v>
      </c>
      <c r="G459" s="10" t="s">
        <v>53</v>
      </c>
      <c r="H459" s="10"/>
      <c r="I459" s="12"/>
    </row>
    <row r="460" ht="16.5">
      <c r="A460" s="8">
        <v>45864</v>
      </c>
      <c r="B460" s="9" t="s">
        <v>436</v>
      </c>
      <c r="C460" s="9" t="s">
        <v>38</v>
      </c>
      <c r="D460" s="9" t="s">
        <v>524</v>
      </c>
      <c r="E460" s="9" t="s">
        <v>40</v>
      </c>
      <c r="F460" s="9" t="s">
        <v>544</v>
      </c>
      <c r="G460" s="10" t="s">
        <v>48</v>
      </c>
      <c r="H460" s="10" t="s">
        <v>545</v>
      </c>
      <c r="I460" s="12"/>
    </row>
    <row r="461" ht="16.5">
      <c r="A461" s="8">
        <v>45864</v>
      </c>
      <c r="B461" s="9" t="s">
        <v>436</v>
      </c>
      <c r="C461" s="9" t="s">
        <v>38</v>
      </c>
      <c r="D461" s="9" t="s">
        <v>524</v>
      </c>
      <c r="E461" s="9" t="s">
        <v>40</v>
      </c>
      <c r="F461" s="9" t="s">
        <v>544</v>
      </c>
      <c r="G461" s="10" t="s">
        <v>42</v>
      </c>
      <c r="H461" s="10" t="s">
        <v>546</v>
      </c>
      <c r="I461" s="12"/>
      <c r="J461" s="4"/>
    </row>
    <row r="462" ht="16.5">
      <c r="A462" s="8">
        <v>45864</v>
      </c>
      <c r="B462" s="9" t="s">
        <v>436</v>
      </c>
      <c r="C462" s="9" t="s">
        <v>38</v>
      </c>
      <c r="D462" s="9" t="s">
        <v>524</v>
      </c>
      <c r="E462" s="9" t="s">
        <v>40</v>
      </c>
      <c r="F462" s="9" t="s">
        <v>544</v>
      </c>
      <c r="G462" s="10" t="s">
        <v>45</v>
      </c>
      <c r="H462" s="10" t="s">
        <v>547</v>
      </c>
      <c r="I462" s="12"/>
      <c r="J462" s="4" t="str">
        <f>VLOOKUP(H462,SN_MAC[],2,0)</f>
        <v>F4:1E:57:11:24:78</v>
      </c>
    </row>
    <row r="463" ht="16.5">
      <c r="A463" s="8">
        <v>45864</v>
      </c>
      <c r="B463" s="9" t="s">
        <v>436</v>
      </c>
      <c r="C463" s="9" t="s">
        <v>38</v>
      </c>
      <c r="D463" s="9" t="s">
        <v>524</v>
      </c>
      <c r="E463" s="9" t="s">
        <v>40</v>
      </c>
      <c r="F463" s="9" t="s">
        <v>544</v>
      </c>
      <c r="G463" s="10" t="s">
        <v>45</v>
      </c>
      <c r="H463" s="10" t="s">
        <v>548</v>
      </c>
      <c r="I463" s="12"/>
      <c r="J463" s="4" t="str">
        <f>VLOOKUP(H463,SN_MAC[],2,0)</f>
        <v>F4:1E:57:11:23:4C</v>
      </c>
    </row>
    <row r="464" ht="16.5">
      <c r="A464" s="8">
        <v>45864</v>
      </c>
      <c r="B464" s="9" t="s">
        <v>436</v>
      </c>
      <c r="C464" s="9" t="s">
        <v>38</v>
      </c>
      <c r="D464" s="9" t="s">
        <v>524</v>
      </c>
      <c r="E464" s="9" t="s">
        <v>40</v>
      </c>
      <c r="F464" s="9" t="s">
        <v>544</v>
      </c>
      <c r="G464" s="10" t="s">
        <v>51</v>
      </c>
      <c r="H464" s="10" t="s">
        <v>549</v>
      </c>
      <c r="I464" s="12"/>
      <c r="J464" s="4"/>
    </row>
    <row r="465" ht="16.5">
      <c r="A465" s="8">
        <v>45864</v>
      </c>
      <c r="B465" s="9" t="s">
        <v>436</v>
      </c>
      <c r="C465" s="9" t="s">
        <v>38</v>
      </c>
      <c r="D465" s="9" t="s">
        <v>524</v>
      </c>
      <c r="E465" s="9" t="s">
        <v>40</v>
      </c>
      <c r="F465" s="9" t="s">
        <v>544</v>
      </c>
      <c r="G465" s="10" t="s">
        <v>127</v>
      </c>
      <c r="H465" s="10"/>
      <c r="I465" s="12"/>
    </row>
    <row r="466" ht="16.5">
      <c r="A466" s="8">
        <v>45864</v>
      </c>
      <c r="B466" s="9" t="s">
        <v>436</v>
      </c>
      <c r="C466" s="9" t="s">
        <v>38</v>
      </c>
      <c r="D466" s="9" t="s">
        <v>524</v>
      </c>
      <c r="E466" s="9" t="s">
        <v>40</v>
      </c>
      <c r="F466" s="9" t="s">
        <v>544</v>
      </c>
      <c r="G466" s="10" t="s">
        <v>53</v>
      </c>
      <c r="H466" s="10"/>
      <c r="I466" s="12"/>
    </row>
    <row r="467" ht="16.5">
      <c r="A467" s="8">
        <v>45864</v>
      </c>
      <c r="B467" s="9" t="s">
        <v>436</v>
      </c>
      <c r="C467" s="9" t="s">
        <v>38</v>
      </c>
      <c r="D467" s="9" t="s">
        <v>524</v>
      </c>
      <c r="E467" s="9" t="s">
        <v>40</v>
      </c>
      <c r="F467" s="9" t="s">
        <v>550</v>
      </c>
      <c r="G467" s="10" t="s">
        <v>48</v>
      </c>
      <c r="H467" s="10" t="s">
        <v>551</v>
      </c>
      <c r="I467" s="12"/>
    </row>
    <row r="468" ht="16.5">
      <c r="A468" s="8">
        <v>45864</v>
      </c>
      <c r="B468" s="9" t="s">
        <v>436</v>
      </c>
      <c r="C468" s="9" t="s">
        <v>38</v>
      </c>
      <c r="D468" s="9" t="s">
        <v>524</v>
      </c>
      <c r="E468" s="9" t="s">
        <v>40</v>
      </c>
      <c r="F468" s="9" t="s">
        <v>550</v>
      </c>
      <c r="G468" s="10" t="s">
        <v>42</v>
      </c>
      <c r="H468" s="10" t="s">
        <v>552</v>
      </c>
      <c r="I468" s="12"/>
      <c r="J468" s="4"/>
    </row>
    <row r="469" ht="16.5">
      <c r="A469" s="8">
        <v>45864</v>
      </c>
      <c r="B469" s="9" t="s">
        <v>436</v>
      </c>
      <c r="C469" s="9" t="s">
        <v>38</v>
      </c>
      <c r="D469" s="9" t="s">
        <v>524</v>
      </c>
      <c r="E469" s="9" t="s">
        <v>40</v>
      </c>
      <c r="F469" s="9" t="s">
        <v>550</v>
      </c>
      <c r="G469" s="10" t="s">
        <v>45</v>
      </c>
      <c r="H469" s="10" t="s">
        <v>553</v>
      </c>
      <c r="I469" s="12"/>
      <c r="J469" s="4" t="e">
        <f>VLOOKUP(H469,SN_MAC[],2,0)</f>
        <v>#N/A</v>
      </c>
    </row>
    <row r="470" ht="16.5">
      <c r="A470" s="8">
        <v>45864</v>
      </c>
      <c r="B470" s="9" t="s">
        <v>436</v>
      </c>
      <c r="C470" s="9" t="s">
        <v>38</v>
      </c>
      <c r="D470" s="9" t="s">
        <v>524</v>
      </c>
      <c r="E470" s="9" t="s">
        <v>40</v>
      </c>
      <c r="F470" s="9" t="s">
        <v>550</v>
      </c>
      <c r="G470" s="10" t="s">
        <v>45</v>
      </c>
      <c r="H470" s="10" t="s">
        <v>554</v>
      </c>
      <c r="I470" s="12"/>
      <c r="J470" s="4" t="str">
        <f>VLOOKUP(H470,SN_MAC[],2,0)</f>
        <v>F4:1E:57:11:22:F0</v>
      </c>
    </row>
    <row r="471" ht="16.5">
      <c r="A471" s="8">
        <v>45864</v>
      </c>
      <c r="B471" s="9" t="s">
        <v>436</v>
      </c>
      <c r="C471" s="9" t="s">
        <v>38</v>
      </c>
      <c r="D471" s="9" t="s">
        <v>524</v>
      </c>
      <c r="E471" s="9" t="s">
        <v>40</v>
      </c>
      <c r="F471" s="9" t="s">
        <v>550</v>
      </c>
      <c r="G471" s="10" t="s">
        <v>51</v>
      </c>
      <c r="H471" s="10" t="s">
        <v>555</v>
      </c>
      <c r="I471" s="12"/>
      <c r="J471" s="4"/>
    </row>
    <row r="472" ht="16.5">
      <c r="A472" s="8">
        <v>45864</v>
      </c>
      <c r="B472" s="9" t="s">
        <v>436</v>
      </c>
      <c r="C472" s="9" t="s">
        <v>38</v>
      </c>
      <c r="D472" s="9" t="s">
        <v>524</v>
      </c>
      <c r="E472" s="9" t="s">
        <v>40</v>
      </c>
      <c r="F472" s="9" t="s">
        <v>550</v>
      </c>
      <c r="G472" s="10" t="s">
        <v>127</v>
      </c>
      <c r="H472" s="10"/>
      <c r="I472" s="12"/>
    </row>
    <row r="473" ht="16.5">
      <c r="A473" s="8">
        <v>45864</v>
      </c>
      <c r="B473" s="9" t="s">
        <v>436</v>
      </c>
      <c r="C473" s="9" t="s">
        <v>38</v>
      </c>
      <c r="D473" s="9" t="s">
        <v>524</v>
      </c>
      <c r="E473" s="9" t="s">
        <v>40</v>
      </c>
      <c r="F473" s="9" t="s">
        <v>550</v>
      </c>
      <c r="G473" s="10" t="s">
        <v>53</v>
      </c>
      <c r="H473" s="10"/>
      <c r="I473" s="12"/>
    </row>
    <row r="474" ht="16.5">
      <c r="A474" s="8">
        <v>45864</v>
      </c>
      <c r="B474" s="9" t="s">
        <v>436</v>
      </c>
      <c r="C474" s="9" t="s">
        <v>38</v>
      </c>
      <c r="D474" s="9" t="s">
        <v>194</v>
      </c>
      <c r="E474" s="9" t="s">
        <v>68</v>
      </c>
      <c r="F474" s="9" t="s">
        <v>202</v>
      </c>
      <c r="G474" s="10" t="s">
        <v>88</v>
      </c>
      <c r="H474" s="10" t="s">
        <v>556</v>
      </c>
      <c r="I474" s="12"/>
    </row>
    <row r="475" ht="16.5">
      <c r="A475" s="8">
        <v>45864</v>
      </c>
      <c r="B475" s="9" t="s">
        <v>436</v>
      </c>
      <c r="C475" s="9" t="s">
        <v>38</v>
      </c>
      <c r="D475" s="9" t="s">
        <v>194</v>
      </c>
      <c r="E475" s="9" t="s">
        <v>68</v>
      </c>
      <c r="F475" s="9" t="s">
        <v>202</v>
      </c>
      <c r="G475" s="10" t="s">
        <v>48</v>
      </c>
      <c r="H475" s="10" t="s">
        <v>557</v>
      </c>
      <c r="I475" s="12"/>
    </row>
    <row r="476" ht="16.5">
      <c r="A476" s="8">
        <v>45864</v>
      </c>
      <c r="B476" s="9" t="s">
        <v>436</v>
      </c>
      <c r="C476" s="9" t="s">
        <v>38</v>
      </c>
      <c r="D476" s="9" t="s">
        <v>194</v>
      </c>
      <c r="E476" s="9" t="s">
        <v>68</v>
      </c>
      <c r="F476" s="9" t="s">
        <v>202</v>
      </c>
      <c r="G476" s="10" t="s">
        <v>53</v>
      </c>
      <c r="H476" s="10"/>
      <c r="I476" s="12"/>
      <c r="J476" s="4"/>
    </row>
    <row r="477" ht="16.5">
      <c r="A477" s="8">
        <v>45864</v>
      </c>
      <c r="B477" s="9" t="s">
        <v>436</v>
      </c>
      <c r="C477" s="9" t="s">
        <v>38</v>
      </c>
      <c r="D477" s="9" t="s">
        <v>194</v>
      </c>
      <c r="E477" s="9" t="s">
        <v>68</v>
      </c>
      <c r="F477" s="9" t="s">
        <v>202</v>
      </c>
      <c r="G477" s="10" t="s">
        <v>127</v>
      </c>
      <c r="H477" s="10"/>
      <c r="I477" s="12"/>
    </row>
    <row r="478" ht="16.5">
      <c r="A478" s="8">
        <v>45866</v>
      </c>
      <c r="B478" s="9" t="s">
        <v>558</v>
      </c>
      <c r="C478" s="9" t="s">
        <v>38</v>
      </c>
      <c r="D478" s="9" t="s">
        <v>559</v>
      </c>
      <c r="E478" s="9" t="s">
        <v>40</v>
      </c>
      <c r="F478" s="9" t="s">
        <v>560</v>
      </c>
      <c r="G478" s="10" t="s">
        <v>48</v>
      </c>
      <c r="H478" s="10" t="s">
        <v>561</v>
      </c>
      <c r="I478" s="12" t="s">
        <v>562</v>
      </c>
    </row>
    <row r="479" ht="16.5">
      <c r="A479" s="8">
        <v>45866</v>
      </c>
      <c r="B479" s="9" t="s">
        <v>558</v>
      </c>
      <c r="C479" s="9" t="s">
        <v>38</v>
      </c>
      <c r="D479" s="9" t="s">
        <v>559</v>
      </c>
      <c r="E479" s="9" t="s">
        <v>40</v>
      </c>
      <c r="F479" s="9" t="s">
        <v>560</v>
      </c>
      <c r="G479" s="10" t="s">
        <v>42</v>
      </c>
      <c r="H479" s="10" t="s">
        <v>563</v>
      </c>
      <c r="I479" s="12"/>
      <c r="J479" s="4"/>
    </row>
    <row r="480" ht="16.5">
      <c r="A480" s="8">
        <v>45866</v>
      </c>
      <c r="B480" s="9" t="s">
        <v>558</v>
      </c>
      <c r="C480" s="9" t="s">
        <v>38</v>
      </c>
      <c r="D480" s="9" t="s">
        <v>559</v>
      </c>
      <c r="E480" s="9" t="s">
        <v>40</v>
      </c>
      <c r="F480" s="9" t="s">
        <v>560</v>
      </c>
      <c r="G480" s="10" t="s">
        <v>45</v>
      </c>
      <c r="H480" s="10" t="s">
        <v>564</v>
      </c>
      <c r="I480" s="12"/>
      <c r="J480" s="4" t="e">
        <f>VLOOKUP(H480,SN_MAC[],2,0)</f>
        <v>#N/A</v>
      </c>
    </row>
    <row r="481" ht="16.5">
      <c r="A481" s="8">
        <v>45866</v>
      </c>
      <c r="B481" s="9" t="s">
        <v>558</v>
      </c>
      <c r="C481" s="9" t="s">
        <v>38</v>
      </c>
      <c r="D481" s="9" t="s">
        <v>559</v>
      </c>
      <c r="E481" s="9" t="s">
        <v>40</v>
      </c>
      <c r="F481" s="9" t="s">
        <v>560</v>
      </c>
      <c r="G481" s="10" t="s">
        <v>45</v>
      </c>
      <c r="H481" s="10" t="s">
        <v>565</v>
      </c>
      <c r="I481" s="12"/>
      <c r="J481" s="4" t="str">
        <f>VLOOKUP(H481,SN_MAC[],2,0)</f>
        <v>F4:1E:57:0A:CF:B0</v>
      </c>
    </row>
    <row r="482" ht="16.5">
      <c r="A482" s="8">
        <v>45866</v>
      </c>
      <c r="B482" s="9" t="s">
        <v>558</v>
      </c>
      <c r="C482" s="9" t="s">
        <v>38</v>
      </c>
      <c r="D482" s="9" t="s">
        <v>559</v>
      </c>
      <c r="E482" s="9" t="s">
        <v>40</v>
      </c>
      <c r="F482" s="9" t="s">
        <v>560</v>
      </c>
      <c r="G482" s="10" t="s">
        <v>51</v>
      </c>
      <c r="H482" s="10" t="s">
        <v>566</v>
      </c>
      <c r="I482" s="12"/>
      <c r="J482" s="4"/>
    </row>
    <row r="483" ht="16.5">
      <c r="A483" s="8">
        <v>45866</v>
      </c>
      <c r="B483" s="9" t="s">
        <v>558</v>
      </c>
      <c r="C483" s="9" t="s">
        <v>38</v>
      </c>
      <c r="D483" s="9" t="s">
        <v>559</v>
      </c>
      <c r="E483" s="9" t="s">
        <v>40</v>
      </c>
      <c r="F483" s="9" t="s">
        <v>560</v>
      </c>
      <c r="G483" s="10" t="s">
        <v>127</v>
      </c>
      <c r="H483" s="10"/>
      <c r="I483" s="12"/>
    </row>
    <row r="484" ht="16.5">
      <c r="A484" s="8">
        <v>45866</v>
      </c>
      <c r="B484" s="9" t="s">
        <v>558</v>
      </c>
      <c r="C484" s="9" t="s">
        <v>38</v>
      </c>
      <c r="D484" s="9" t="s">
        <v>559</v>
      </c>
      <c r="E484" s="9" t="s">
        <v>40</v>
      </c>
      <c r="F484" s="9" t="s">
        <v>560</v>
      </c>
      <c r="G484" s="10" t="s">
        <v>53</v>
      </c>
      <c r="H484" s="10"/>
      <c r="I484" s="12"/>
    </row>
    <row r="485" ht="16.5">
      <c r="A485" s="8">
        <v>45866</v>
      </c>
      <c r="B485" s="9" t="s">
        <v>558</v>
      </c>
      <c r="C485" s="9" t="s">
        <v>38</v>
      </c>
      <c r="D485" s="9" t="s">
        <v>559</v>
      </c>
      <c r="E485" s="9" t="s">
        <v>40</v>
      </c>
      <c r="F485" s="9" t="s">
        <v>567</v>
      </c>
      <c r="G485" s="10" t="s">
        <v>48</v>
      </c>
      <c r="H485" s="10" t="s">
        <v>568</v>
      </c>
      <c r="I485" s="12" t="s">
        <v>569</v>
      </c>
    </row>
    <row r="486" ht="16.5">
      <c r="A486" s="8">
        <v>45866</v>
      </c>
      <c r="B486" s="9" t="s">
        <v>558</v>
      </c>
      <c r="C486" s="9" t="s">
        <v>38</v>
      </c>
      <c r="D486" s="9" t="s">
        <v>559</v>
      </c>
      <c r="E486" s="9" t="s">
        <v>40</v>
      </c>
      <c r="F486" s="9" t="s">
        <v>567</v>
      </c>
      <c r="G486" s="10" t="s">
        <v>42</v>
      </c>
      <c r="H486" s="10" t="s">
        <v>570</v>
      </c>
      <c r="I486" s="12"/>
      <c r="J486" s="4"/>
    </row>
    <row r="487" ht="16.5">
      <c r="A487" s="8">
        <v>45866</v>
      </c>
      <c r="B487" s="9" t="s">
        <v>558</v>
      </c>
      <c r="C487" s="9" t="s">
        <v>38</v>
      </c>
      <c r="D487" s="9" t="s">
        <v>559</v>
      </c>
      <c r="E487" s="9" t="s">
        <v>40</v>
      </c>
      <c r="F487" s="9" t="s">
        <v>567</v>
      </c>
      <c r="G487" s="10" t="s">
        <v>45</v>
      </c>
      <c r="H487" s="10" t="s">
        <v>571</v>
      </c>
      <c r="I487" s="12"/>
      <c r="J487" s="4" t="e">
        <f>VLOOKUP(H487,SN_MAC[],2,0)</f>
        <v>#N/A</v>
      </c>
    </row>
    <row r="488" ht="16.5">
      <c r="A488" s="8">
        <v>45866</v>
      </c>
      <c r="B488" s="9" t="s">
        <v>558</v>
      </c>
      <c r="C488" s="9" t="s">
        <v>38</v>
      </c>
      <c r="D488" s="9" t="s">
        <v>559</v>
      </c>
      <c r="E488" s="9" t="s">
        <v>40</v>
      </c>
      <c r="F488" s="9" t="s">
        <v>567</v>
      </c>
      <c r="G488" s="10" t="s">
        <v>45</v>
      </c>
      <c r="H488" s="10" t="s">
        <v>572</v>
      </c>
      <c r="I488" s="12"/>
      <c r="J488" s="4" t="str">
        <f>VLOOKUP(H488,SN_MAC[],2,0)</f>
        <v>F4:1E:57:11:18:4C</v>
      </c>
    </row>
    <row r="489" ht="16.5">
      <c r="A489" s="8">
        <v>45866</v>
      </c>
      <c r="B489" s="9" t="s">
        <v>558</v>
      </c>
      <c r="C489" s="9" t="s">
        <v>38</v>
      </c>
      <c r="D489" s="9" t="s">
        <v>559</v>
      </c>
      <c r="E489" s="9" t="s">
        <v>40</v>
      </c>
      <c r="F489" s="9" t="s">
        <v>567</v>
      </c>
      <c r="G489" s="10" t="s">
        <v>51</v>
      </c>
      <c r="H489" s="10" t="s">
        <v>573</v>
      </c>
      <c r="I489" s="12"/>
      <c r="J489" s="4"/>
    </row>
    <row r="490" ht="16.5">
      <c r="A490" s="8">
        <v>45866</v>
      </c>
      <c r="B490" s="9" t="s">
        <v>558</v>
      </c>
      <c r="C490" s="9" t="s">
        <v>38</v>
      </c>
      <c r="D490" s="9" t="s">
        <v>559</v>
      </c>
      <c r="E490" s="9" t="s">
        <v>40</v>
      </c>
      <c r="F490" s="9" t="s">
        <v>567</v>
      </c>
      <c r="G490" s="10" t="s">
        <v>127</v>
      </c>
      <c r="H490" s="10"/>
      <c r="I490" s="12"/>
    </row>
    <row r="491" ht="16.5">
      <c r="A491" s="8">
        <v>45866</v>
      </c>
      <c r="B491" s="9" t="s">
        <v>558</v>
      </c>
      <c r="C491" s="9" t="s">
        <v>38</v>
      </c>
      <c r="D491" s="9" t="s">
        <v>559</v>
      </c>
      <c r="E491" s="9" t="s">
        <v>40</v>
      </c>
      <c r="F491" s="9" t="s">
        <v>567</v>
      </c>
      <c r="G491" s="10" t="s">
        <v>53</v>
      </c>
      <c r="H491" s="10"/>
      <c r="I491" s="12"/>
    </row>
    <row r="492" ht="16.5">
      <c r="A492" s="8">
        <v>45866</v>
      </c>
      <c r="B492" s="9" t="s">
        <v>558</v>
      </c>
      <c r="C492" s="9" t="s">
        <v>38</v>
      </c>
      <c r="D492" s="9" t="s">
        <v>574</v>
      </c>
      <c r="E492" s="9" t="s">
        <v>68</v>
      </c>
      <c r="F492" s="9" t="s">
        <v>575</v>
      </c>
      <c r="G492" s="10" t="s">
        <v>51</v>
      </c>
      <c r="H492" s="10" t="s">
        <v>576</v>
      </c>
      <c r="I492" s="12"/>
    </row>
    <row r="493" ht="16.5">
      <c r="A493" s="8">
        <v>45866</v>
      </c>
      <c r="B493" s="9" t="s">
        <v>558</v>
      </c>
      <c r="C493" s="9" t="s">
        <v>38</v>
      </c>
      <c r="D493" s="9" t="s">
        <v>574</v>
      </c>
      <c r="E493" s="9" t="s">
        <v>68</v>
      </c>
      <c r="F493" s="9" t="s">
        <v>575</v>
      </c>
      <c r="G493" s="10" t="s">
        <v>53</v>
      </c>
      <c r="H493" s="10"/>
      <c r="I493" s="12"/>
    </row>
    <row r="494" ht="16.5">
      <c r="A494" s="8">
        <v>45866</v>
      </c>
      <c r="B494" s="9" t="s">
        <v>558</v>
      </c>
      <c r="C494" s="9" t="s">
        <v>38</v>
      </c>
      <c r="D494" s="9" t="s">
        <v>574</v>
      </c>
      <c r="E494" s="9" t="s">
        <v>68</v>
      </c>
      <c r="F494" s="9" t="s">
        <v>575</v>
      </c>
      <c r="G494" s="10" t="s">
        <v>127</v>
      </c>
      <c r="H494" s="10"/>
      <c r="I494" s="12"/>
    </row>
    <row r="495" ht="16.5">
      <c r="A495" s="8">
        <v>45866</v>
      </c>
      <c r="B495" s="9" t="s">
        <v>558</v>
      </c>
      <c r="C495" s="9" t="s">
        <v>38</v>
      </c>
      <c r="D495" s="9" t="s">
        <v>574</v>
      </c>
      <c r="E495" s="9" t="s">
        <v>40</v>
      </c>
      <c r="F495" s="9" t="s">
        <v>577</v>
      </c>
      <c r="G495" s="10" t="s">
        <v>48</v>
      </c>
      <c r="H495" s="10" t="s">
        <v>578</v>
      </c>
      <c r="I495" s="12" t="s">
        <v>579</v>
      </c>
    </row>
    <row r="496" ht="16.5">
      <c r="A496" s="8">
        <v>45866</v>
      </c>
      <c r="B496" s="9" t="s">
        <v>558</v>
      </c>
      <c r="C496" s="9" t="s">
        <v>38</v>
      </c>
      <c r="D496" s="9" t="s">
        <v>574</v>
      </c>
      <c r="E496" s="9" t="s">
        <v>40</v>
      </c>
      <c r="F496" s="9" t="s">
        <v>577</v>
      </c>
      <c r="G496" s="10" t="s">
        <v>42</v>
      </c>
      <c r="H496" s="10" t="s">
        <v>580</v>
      </c>
      <c r="I496" s="12"/>
      <c r="J496" s="4"/>
    </row>
    <row r="497" ht="16.5">
      <c r="A497" s="8">
        <v>45866</v>
      </c>
      <c r="B497" s="9" t="s">
        <v>558</v>
      </c>
      <c r="C497" s="9" t="s">
        <v>38</v>
      </c>
      <c r="D497" s="9" t="s">
        <v>574</v>
      </c>
      <c r="E497" s="9" t="s">
        <v>40</v>
      </c>
      <c r="F497" s="9" t="s">
        <v>577</v>
      </c>
      <c r="G497" s="10" t="s">
        <v>45</v>
      </c>
      <c r="H497" s="10" t="s">
        <v>581</v>
      </c>
      <c r="I497" s="12"/>
      <c r="J497" s="4" t="e">
        <f>VLOOKUP(H497,SN_MAC[],2,0)</f>
        <v>#N/A</v>
      </c>
    </row>
    <row r="498" ht="16.5">
      <c r="A498" s="8">
        <v>45866</v>
      </c>
      <c r="B498" s="9" t="s">
        <v>558</v>
      </c>
      <c r="C498" s="9" t="s">
        <v>38</v>
      </c>
      <c r="D498" s="9" t="s">
        <v>574</v>
      </c>
      <c r="E498" s="9" t="s">
        <v>40</v>
      </c>
      <c r="F498" s="9" t="s">
        <v>577</v>
      </c>
      <c r="G498" s="10" t="s">
        <v>45</v>
      </c>
      <c r="H498" s="10" t="s">
        <v>582</v>
      </c>
      <c r="I498" s="12"/>
      <c r="J498" s="4" t="e">
        <f>VLOOKUP(H498,SN_MAC[],2,0)</f>
        <v>#N/A</v>
      </c>
    </row>
    <row r="499" ht="16.5">
      <c r="A499" s="8">
        <v>45866</v>
      </c>
      <c r="B499" s="9" t="s">
        <v>558</v>
      </c>
      <c r="C499" s="9" t="s">
        <v>38</v>
      </c>
      <c r="D499" s="9" t="s">
        <v>574</v>
      </c>
      <c r="E499" s="9" t="s">
        <v>40</v>
      </c>
      <c r="F499" s="9" t="s">
        <v>577</v>
      </c>
      <c r="G499" s="10" t="s">
        <v>51</v>
      </c>
      <c r="H499" s="10" t="s">
        <v>583</v>
      </c>
      <c r="I499" s="12"/>
      <c r="J499" s="4"/>
    </row>
    <row r="500" ht="16.5">
      <c r="A500" s="8">
        <v>45866</v>
      </c>
      <c r="B500" s="9" t="s">
        <v>558</v>
      </c>
      <c r="C500" s="9" t="s">
        <v>38</v>
      </c>
      <c r="D500" s="9" t="s">
        <v>574</v>
      </c>
      <c r="E500" s="9" t="s">
        <v>40</v>
      </c>
      <c r="F500" s="9" t="s">
        <v>577</v>
      </c>
      <c r="G500" s="10" t="s">
        <v>127</v>
      </c>
      <c r="H500" s="10"/>
      <c r="I500" s="12"/>
    </row>
    <row r="501" ht="16.5">
      <c r="A501" s="8">
        <v>45866</v>
      </c>
      <c r="B501" s="9" t="s">
        <v>558</v>
      </c>
      <c r="C501" s="9" t="s">
        <v>38</v>
      </c>
      <c r="D501" s="9" t="s">
        <v>574</v>
      </c>
      <c r="E501" s="9" t="s">
        <v>40</v>
      </c>
      <c r="F501" s="9" t="s">
        <v>577</v>
      </c>
      <c r="G501" s="10" t="s">
        <v>53</v>
      </c>
      <c r="H501" s="10"/>
      <c r="I501" s="12"/>
    </row>
    <row r="502" ht="16.5">
      <c r="A502" s="8">
        <v>45866</v>
      </c>
      <c r="B502" s="9" t="s">
        <v>558</v>
      </c>
      <c r="C502" s="9" t="s">
        <v>38</v>
      </c>
      <c r="D502" s="9" t="s">
        <v>574</v>
      </c>
      <c r="E502" s="9" t="s">
        <v>40</v>
      </c>
      <c r="F502" s="9" t="s">
        <v>584</v>
      </c>
      <c r="G502" s="10" t="s">
        <v>48</v>
      </c>
      <c r="H502" s="10" t="s">
        <v>585</v>
      </c>
      <c r="I502" s="12" t="s">
        <v>586</v>
      </c>
    </row>
    <row r="503" ht="16.5">
      <c r="A503" s="8">
        <v>45866</v>
      </c>
      <c r="B503" s="9" t="s">
        <v>558</v>
      </c>
      <c r="C503" s="9" t="s">
        <v>38</v>
      </c>
      <c r="D503" s="9" t="s">
        <v>574</v>
      </c>
      <c r="E503" s="9" t="s">
        <v>40</v>
      </c>
      <c r="F503" s="9" t="s">
        <v>584</v>
      </c>
      <c r="G503" s="10" t="s">
        <v>42</v>
      </c>
      <c r="H503" s="10" t="s">
        <v>587</v>
      </c>
      <c r="I503" s="12"/>
      <c r="J503" s="4"/>
    </row>
    <row r="504" ht="16.5">
      <c r="A504" s="8">
        <v>45866</v>
      </c>
      <c r="B504" s="9" t="s">
        <v>558</v>
      </c>
      <c r="C504" s="9" t="s">
        <v>38</v>
      </c>
      <c r="D504" s="9" t="s">
        <v>574</v>
      </c>
      <c r="E504" s="9" t="s">
        <v>40</v>
      </c>
      <c r="F504" s="9" t="s">
        <v>584</v>
      </c>
      <c r="G504" s="10" t="s">
        <v>45</v>
      </c>
      <c r="H504" s="10" t="s">
        <v>588</v>
      </c>
      <c r="I504" s="12"/>
      <c r="J504" s="4" t="e">
        <f>VLOOKUP(H504,SN_MAC[],2,0)</f>
        <v>#N/A</v>
      </c>
    </row>
    <row r="505" ht="16.5">
      <c r="A505" s="8">
        <v>45866</v>
      </c>
      <c r="B505" s="9" t="s">
        <v>558</v>
      </c>
      <c r="C505" s="9" t="s">
        <v>38</v>
      </c>
      <c r="D505" s="9" t="s">
        <v>574</v>
      </c>
      <c r="E505" s="9" t="s">
        <v>40</v>
      </c>
      <c r="F505" s="9" t="s">
        <v>584</v>
      </c>
      <c r="G505" s="10" t="s">
        <v>45</v>
      </c>
      <c r="H505" s="10" t="s">
        <v>589</v>
      </c>
      <c r="I505" s="12"/>
      <c r="J505" s="4" t="e">
        <f>VLOOKUP(H505,SN_MAC[],2,0)</f>
        <v>#N/A</v>
      </c>
    </row>
    <row r="506" ht="16.5">
      <c r="A506" s="8">
        <v>45866</v>
      </c>
      <c r="B506" s="9" t="s">
        <v>558</v>
      </c>
      <c r="C506" s="9" t="s">
        <v>38</v>
      </c>
      <c r="D506" s="9" t="s">
        <v>574</v>
      </c>
      <c r="E506" s="9" t="s">
        <v>40</v>
      </c>
      <c r="F506" s="9" t="s">
        <v>584</v>
      </c>
      <c r="G506" s="10" t="s">
        <v>51</v>
      </c>
      <c r="H506" s="10" t="s">
        <v>590</v>
      </c>
      <c r="I506" s="12"/>
      <c r="J506" s="4"/>
    </row>
    <row r="507" ht="16.5">
      <c r="A507" s="8">
        <v>45866</v>
      </c>
      <c r="B507" s="9" t="s">
        <v>558</v>
      </c>
      <c r="C507" s="9" t="s">
        <v>38</v>
      </c>
      <c r="D507" s="9" t="s">
        <v>574</v>
      </c>
      <c r="E507" s="9" t="s">
        <v>40</v>
      </c>
      <c r="F507" s="9" t="s">
        <v>584</v>
      </c>
      <c r="G507" s="10" t="s">
        <v>127</v>
      </c>
      <c r="H507" s="10"/>
      <c r="I507" s="12"/>
    </row>
    <row r="508" ht="16.5">
      <c r="A508" s="8">
        <v>45866</v>
      </c>
      <c r="B508" s="9" t="s">
        <v>558</v>
      </c>
      <c r="C508" s="9" t="s">
        <v>38</v>
      </c>
      <c r="D508" s="9" t="s">
        <v>574</v>
      </c>
      <c r="E508" s="9" t="s">
        <v>40</v>
      </c>
      <c r="F508" s="9" t="s">
        <v>584</v>
      </c>
      <c r="G508" s="10" t="s">
        <v>53</v>
      </c>
      <c r="H508" s="10"/>
      <c r="I508" s="12"/>
    </row>
    <row r="509" ht="16.5">
      <c r="A509" s="8">
        <v>45866</v>
      </c>
      <c r="B509" s="9" t="s">
        <v>558</v>
      </c>
      <c r="C509" s="9" t="s">
        <v>38</v>
      </c>
      <c r="D509" s="9" t="s">
        <v>574</v>
      </c>
      <c r="E509" s="9" t="s">
        <v>40</v>
      </c>
      <c r="F509" s="9" t="s">
        <v>591</v>
      </c>
      <c r="G509" s="10" t="s">
        <v>48</v>
      </c>
      <c r="H509" s="10" t="s">
        <v>592</v>
      </c>
      <c r="I509" s="12"/>
    </row>
    <row r="510" ht="16.5">
      <c r="A510" s="8">
        <v>45866</v>
      </c>
      <c r="B510" s="9" t="s">
        <v>558</v>
      </c>
      <c r="C510" s="9" t="s">
        <v>38</v>
      </c>
      <c r="D510" s="9" t="s">
        <v>574</v>
      </c>
      <c r="E510" s="9" t="s">
        <v>40</v>
      </c>
      <c r="F510" s="9" t="s">
        <v>591</v>
      </c>
      <c r="G510" s="10" t="s">
        <v>42</v>
      </c>
      <c r="H510" s="10" t="s">
        <v>593</v>
      </c>
      <c r="I510" s="12"/>
      <c r="J510" s="4"/>
    </row>
    <row r="511" ht="16.5">
      <c r="A511" s="8">
        <v>45866</v>
      </c>
      <c r="B511" s="9" t="s">
        <v>558</v>
      </c>
      <c r="C511" s="9" t="s">
        <v>38</v>
      </c>
      <c r="D511" s="9" t="s">
        <v>574</v>
      </c>
      <c r="E511" s="9" t="s">
        <v>40</v>
      </c>
      <c r="F511" s="9" t="s">
        <v>591</v>
      </c>
      <c r="G511" s="10" t="s">
        <v>45</v>
      </c>
      <c r="H511" s="10" t="s">
        <v>594</v>
      </c>
      <c r="I511" s="12"/>
      <c r="J511" s="4" t="e">
        <f>VLOOKUP(H511,SN_MAC[],2,0)</f>
        <v>#N/A</v>
      </c>
    </row>
    <row r="512" ht="16.5">
      <c r="A512" s="8">
        <v>45866</v>
      </c>
      <c r="B512" s="9" t="s">
        <v>558</v>
      </c>
      <c r="C512" s="9" t="s">
        <v>38</v>
      </c>
      <c r="D512" s="9" t="s">
        <v>574</v>
      </c>
      <c r="E512" s="9" t="s">
        <v>40</v>
      </c>
      <c r="F512" s="9" t="s">
        <v>591</v>
      </c>
      <c r="G512" s="10" t="s">
        <v>45</v>
      </c>
      <c r="H512" s="10" t="s">
        <v>595</v>
      </c>
      <c r="I512" s="12"/>
      <c r="J512" s="4" t="e">
        <f>VLOOKUP(H512,SN_MAC[],2,0)</f>
        <v>#N/A</v>
      </c>
    </row>
    <row r="513" ht="16.5">
      <c r="A513" s="8">
        <v>45866</v>
      </c>
      <c r="B513" s="9" t="s">
        <v>558</v>
      </c>
      <c r="C513" s="9" t="s">
        <v>38</v>
      </c>
      <c r="D513" s="9" t="s">
        <v>574</v>
      </c>
      <c r="E513" s="9" t="s">
        <v>40</v>
      </c>
      <c r="F513" s="9" t="s">
        <v>591</v>
      </c>
      <c r="G513" s="10" t="s">
        <v>51</v>
      </c>
      <c r="H513" s="10" t="s">
        <v>596</v>
      </c>
      <c r="I513" s="12"/>
      <c r="J513" s="4"/>
    </row>
    <row r="514" ht="16.5">
      <c r="A514" s="8">
        <v>45866</v>
      </c>
      <c r="B514" s="9" t="s">
        <v>558</v>
      </c>
      <c r="C514" s="9" t="s">
        <v>38</v>
      </c>
      <c r="D514" s="9" t="s">
        <v>574</v>
      </c>
      <c r="E514" s="9" t="s">
        <v>40</v>
      </c>
      <c r="F514" s="9" t="s">
        <v>591</v>
      </c>
      <c r="G514" s="10" t="s">
        <v>127</v>
      </c>
      <c r="H514" s="10"/>
      <c r="I514" s="12"/>
    </row>
    <row r="515" ht="16.5">
      <c r="A515" s="8">
        <v>45866</v>
      </c>
      <c r="B515" s="9" t="s">
        <v>558</v>
      </c>
      <c r="C515" s="9" t="s">
        <v>38</v>
      </c>
      <c r="D515" s="9" t="s">
        <v>574</v>
      </c>
      <c r="E515" s="9" t="s">
        <v>40</v>
      </c>
      <c r="F515" s="9" t="s">
        <v>591</v>
      </c>
      <c r="G515" s="10" t="s">
        <v>53</v>
      </c>
      <c r="H515" s="10"/>
      <c r="I515" s="12"/>
    </row>
    <row r="516" ht="16.5">
      <c r="A516" s="8">
        <v>45866</v>
      </c>
      <c r="B516" s="9" t="s">
        <v>558</v>
      </c>
      <c r="C516" s="9" t="s">
        <v>38</v>
      </c>
      <c r="D516" s="9" t="s">
        <v>574</v>
      </c>
      <c r="E516" s="9" t="s">
        <v>40</v>
      </c>
      <c r="F516" s="9" t="s">
        <v>597</v>
      </c>
      <c r="G516" s="10" t="s">
        <v>48</v>
      </c>
      <c r="H516" s="10" t="s">
        <v>598</v>
      </c>
      <c r="I516" s="12" t="s">
        <v>599</v>
      </c>
    </row>
    <row r="517" ht="16.5">
      <c r="A517" s="8">
        <v>45866</v>
      </c>
      <c r="B517" s="9" t="s">
        <v>558</v>
      </c>
      <c r="C517" s="9" t="s">
        <v>38</v>
      </c>
      <c r="D517" s="9" t="s">
        <v>574</v>
      </c>
      <c r="E517" s="9" t="s">
        <v>40</v>
      </c>
      <c r="F517" s="9" t="s">
        <v>597</v>
      </c>
      <c r="G517" s="10" t="s">
        <v>42</v>
      </c>
      <c r="H517" s="10" t="s">
        <v>600</v>
      </c>
      <c r="I517" s="12"/>
      <c r="J517" s="4"/>
    </row>
    <row r="518" ht="16.5">
      <c r="A518" s="8">
        <v>45866</v>
      </c>
      <c r="B518" s="9" t="s">
        <v>558</v>
      </c>
      <c r="C518" s="9" t="s">
        <v>38</v>
      </c>
      <c r="D518" s="9" t="s">
        <v>574</v>
      </c>
      <c r="E518" s="9" t="s">
        <v>40</v>
      </c>
      <c r="F518" s="9" t="s">
        <v>597</v>
      </c>
      <c r="G518" s="10" t="s">
        <v>45</v>
      </c>
      <c r="H518" s="10" t="s">
        <v>601</v>
      </c>
      <c r="I518" s="12"/>
      <c r="J518" s="4" t="e">
        <f>VLOOKUP(H518,SN_MAC[],2,0)</f>
        <v>#N/A</v>
      </c>
    </row>
    <row r="519" ht="16.5">
      <c r="A519" s="8">
        <v>45866</v>
      </c>
      <c r="B519" s="9" t="s">
        <v>558</v>
      </c>
      <c r="C519" s="9" t="s">
        <v>38</v>
      </c>
      <c r="D519" s="9" t="s">
        <v>574</v>
      </c>
      <c r="E519" s="9" t="s">
        <v>40</v>
      </c>
      <c r="F519" s="9" t="s">
        <v>597</v>
      </c>
      <c r="G519" s="10" t="s">
        <v>45</v>
      </c>
      <c r="H519" s="10" t="s">
        <v>602</v>
      </c>
      <c r="I519" s="12"/>
      <c r="J519" s="4" t="e">
        <f>VLOOKUP(H519,SN_MAC[],2,0)</f>
        <v>#N/A</v>
      </c>
    </row>
    <row r="520" ht="16.5">
      <c r="A520" s="8">
        <v>45866</v>
      </c>
      <c r="B520" s="9" t="s">
        <v>558</v>
      </c>
      <c r="C520" s="9" t="s">
        <v>38</v>
      </c>
      <c r="D520" s="9" t="s">
        <v>574</v>
      </c>
      <c r="E520" s="9" t="s">
        <v>40</v>
      </c>
      <c r="F520" s="9" t="s">
        <v>597</v>
      </c>
      <c r="G520" s="10" t="s">
        <v>51</v>
      </c>
      <c r="H520" s="10" t="s">
        <v>603</v>
      </c>
      <c r="I520" s="12"/>
      <c r="J520" s="4"/>
    </row>
    <row r="521" ht="16.5">
      <c r="A521" s="8">
        <v>45866</v>
      </c>
      <c r="B521" s="9" t="s">
        <v>558</v>
      </c>
      <c r="C521" s="9" t="s">
        <v>38</v>
      </c>
      <c r="D521" s="9" t="s">
        <v>574</v>
      </c>
      <c r="E521" s="9" t="s">
        <v>40</v>
      </c>
      <c r="F521" s="9" t="s">
        <v>597</v>
      </c>
      <c r="G521" s="10" t="s">
        <v>127</v>
      </c>
      <c r="H521" s="10"/>
      <c r="I521" s="12"/>
    </row>
    <row r="522" ht="16.5">
      <c r="A522" s="8">
        <v>45866</v>
      </c>
      <c r="B522" s="9" t="s">
        <v>558</v>
      </c>
      <c r="C522" s="9" t="s">
        <v>38</v>
      </c>
      <c r="D522" s="9" t="s">
        <v>574</v>
      </c>
      <c r="E522" s="9" t="s">
        <v>40</v>
      </c>
      <c r="F522" s="9" t="s">
        <v>597</v>
      </c>
      <c r="G522" s="10" t="s">
        <v>53</v>
      </c>
      <c r="H522" s="10"/>
      <c r="I522" s="12"/>
    </row>
    <row r="523" ht="16.5">
      <c r="A523" s="17">
        <v>45867</v>
      </c>
      <c r="B523" s="18" t="s">
        <v>604</v>
      </c>
      <c r="C523" s="18" t="s">
        <v>38</v>
      </c>
      <c r="D523" s="18" t="s">
        <v>482</v>
      </c>
      <c r="E523" s="18" t="s">
        <v>417</v>
      </c>
      <c r="F523" s="18" t="s">
        <v>605</v>
      </c>
      <c r="G523" s="19" t="s">
        <v>48</v>
      </c>
      <c r="H523" s="19" t="s">
        <v>606</v>
      </c>
      <c r="I523" s="4" t="s">
        <v>607</v>
      </c>
      <c r="J523" s="4"/>
    </row>
    <row r="524" ht="16.5">
      <c r="A524" s="17">
        <v>45867</v>
      </c>
      <c r="B524" s="18" t="s">
        <v>604</v>
      </c>
      <c r="C524" s="18" t="s">
        <v>38</v>
      </c>
      <c r="D524" s="18" t="s">
        <v>482</v>
      </c>
      <c r="E524" s="18" t="s">
        <v>417</v>
      </c>
      <c r="F524" s="18" t="s">
        <v>605</v>
      </c>
      <c r="G524" s="19" t="s">
        <v>42</v>
      </c>
      <c r="H524" s="19" t="s">
        <v>608</v>
      </c>
      <c r="I524" s="4" t="s">
        <v>609</v>
      </c>
      <c r="J524" s="4"/>
    </row>
    <row r="525" ht="16.5">
      <c r="A525" s="17">
        <v>45867</v>
      </c>
      <c r="B525" s="18" t="s">
        <v>604</v>
      </c>
      <c r="C525" s="18" t="s">
        <v>38</v>
      </c>
      <c r="D525" s="18" t="s">
        <v>482</v>
      </c>
      <c r="E525" s="18" t="s">
        <v>417</v>
      </c>
      <c r="F525" s="18" t="s">
        <v>605</v>
      </c>
      <c r="G525" s="19" t="s">
        <v>45</v>
      </c>
      <c r="H525" s="19" t="s">
        <v>610</v>
      </c>
      <c r="I525" s="19"/>
      <c r="J525" s="4" t="str">
        <f>VLOOKUP(H525,SN_MAC[],2,0)</f>
        <v>F4:1E:57:11:17:E0</v>
      </c>
    </row>
    <row r="526" ht="16.5">
      <c r="A526" s="17">
        <v>45867</v>
      </c>
      <c r="B526" s="18" t="s">
        <v>604</v>
      </c>
      <c r="C526" s="18" t="s">
        <v>38</v>
      </c>
      <c r="D526" s="18" t="s">
        <v>482</v>
      </c>
      <c r="E526" s="18" t="s">
        <v>417</v>
      </c>
      <c r="F526" s="18" t="s">
        <v>605</v>
      </c>
      <c r="G526" s="19" t="s">
        <v>45</v>
      </c>
      <c r="H526" s="19" t="s">
        <v>611</v>
      </c>
      <c r="I526" s="19"/>
      <c r="J526" s="4" t="e">
        <f>VLOOKUP(H526,SN_MAC[],2,0)</f>
        <v>#N/A</v>
      </c>
    </row>
    <row r="527" ht="16.5">
      <c r="A527" s="17">
        <v>45867</v>
      </c>
      <c r="B527" s="18" t="s">
        <v>604</v>
      </c>
      <c r="C527" s="18" t="s">
        <v>38</v>
      </c>
      <c r="D527" s="18" t="s">
        <v>482</v>
      </c>
      <c r="E527" s="18" t="s">
        <v>417</v>
      </c>
      <c r="F527" s="18" t="s">
        <v>605</v>
      </c>
      <c r="G527" s="19" t="s">
        <v>51</v>
      </c>
      <c r="H527" s="19" t="s">
        <v>612</v>
      </c>
      <c r="I527" s="19"/>
      <c r="J527" s="4"/>
    </row>
    <row r="528" ht="16.5">
      <c r="A528" s="17">
        <v>45867</v>
      </c>
      <c r="B528" s="18" t="s">
        <v>604</v>
      </c>
      <c r="C528" s="18" t="s">
        <v>38</v>
      </c>
      <c r="D528" s="18" t="s">
        <v>482</v>
      </c>
      <c r="E528" s="18" t="s">
        <v>417</v>
      </c>
      <c r="F528" s="18" t="s">
        <v>605</v>
      </c>
      <c r="G528" s="19" t="s">
        <v>53</v>
      </c>
      <c r="H528" s="19"/>
      <c r="I528" s="19"/>
    </row>
    <row r="529" ht="16.5">
      <c r="A529" s="17">
        <v>45867</v>
      </c>
      <c r="B529" s="18" t="s">
        <v>604</v>
      </c>
      <c r="C529" s="18" t="s">
        <v>38</v>
      </c>
      <c r="D529" s="18" t="s">
        <v>482</v>
      </c>
      <c r="E529" s="18" t="s">
        <v>417</v>
      </c>
      <c r="F529" s="18" t="s">
        <v>605</v>
      </c>
      <c r="G529" s="19" t="s">
        <v>127</v>
      </c>
      <c r="H529" s="19"/>
      <c r="I529" s="19"/>
    </row>
    <row r="530" ht="16.5">
      <c r="A530" s="17">
        <v>45867</v>
      </c>
      <c r="B530" s="18" t="s">
        <v>604</v>
      </c>
      <c r="C530" s="18" t="s">
        <v>38</v>
      </c>
      <c r="D530" s="18" t="s">
        <v>482</v>
      </c>
      <c r="E530" s="18" t="s">
        <v>40</v>
      </c>
      <c r="F530" s="18" t="s">
        <v>613</v>
      </c>
      <c r="G530" s="19" t="s">
        <v>48</v>
      </c>
      <c r="H530" s="19" t="s">
        <v>614</v>
      </c>
      <c r="I530" s="19" t="s">
        <v>615</v>
      </c>
    </row>
    <row r="531" ht="16.5">
      <c r="A531" s="17">
        <v>45867</v>
      </c>
      <c r="B531" s="18" t="s">
        <v>604</v>
      </c>
      <c r="C531" s="18" t="s">
        <v>38</v>
      </c>
      <c r="D531" s="18" t="s">
        <v>482</v>
      </c>
      <c r="E531" s="18" t="s">
        <v>40</v>
      </c>
      <c r="F531" s="18" t="s">
        <v>613</v>
      </c>
      <c r="G531" s="19" t="s">
        <v>42</v>
      </c>
      <c r="H531" s="19" t="s">
        <v>616</v>
      </c>
      <c r="I531" s="19"/>
      <c r="J531" s="4"/>
    </row>
    <row r="532" ht="16.5">
      <c r="A532" s="17">
        <v>45867</v>
      </c>
      <c r="B532" s="18" t="s">
        <v>604</v>
      </c>
      <c r="C532" s="18" t="s">
        <v>38</v>
      </c>
      <c r="D532" s="18" t="s">
        <v>482</v>
      </c>
      <c r="E532" s="18" t="s">
        <v>40</v>
      </c>
      <c r="F532" s="18" t="s">
        <v>613</v>
      </c>
      <c r="G532" s="19" t="s">
        <v>45</v>
      </c>
      <c r="H532" s="19" t="s">
        <v>617</v>
      </c>
      <c r="I532" s="19"/>
      <c r="J532" s="4" t="e">
        <f>VLOOKUP(H532,SN_MAC[],2,0)</f>
        <v>#N/A</v>
      </c>
    </row>
    <row r="533" ht="16.5">
      <c r="A533" s="17">
        <v>45867</v>
      </c>
      <c r="B533" s="18" t="s">
        <v>604</v>
      </c>
      <c r="C533" s="18" t="s">
        <v>38</v>
      </c>
      <c r="D533" s="18" t="s">
        <v>482</v>
      </c>
      <c r="E533" s="18" t="s">
        <v>40</v>
      </c>
      <c r="F533" s="18" t="s">
        <v>613</v>
      </c>
      <c r="G533" s="19" t="s">
        <v>45</v>
      </c>
      <c r="H533" s="19" t="s">
        <v>618</v>
      </c>
      <c r="I533" s="19"/>
      <c r="J533" s="4" t="e">
        <f>VLOOKUP(H533,SN_MAC[],2,0)</f>
        <v>#N/A</v>
      </c>
    </row>
    <row r="534" ht="16.5">
      <c r="A534" s="17">
        <v>45867</v>
      </c>
      <c r="B534" s="18" t="s">
        <v>604</v>
      </c>
      <c r="C534" s="18" t="s">
        <v>38</v>
      </c>
      <c r="D534" s="18" t="s">
        <v>482</v>
      </c>
      <c r="E534" s="18" t="s">
        <v>40</v>
      </c>
      <c r="F534" s="18" t="s">
        <v>613</v>
      </c>
      <c r="G534" s="19" t="s">
        <v>51</v>
      </c>
      <c r="H534" s="19" t="s">
        <v>619</v>
      </c>
      <c r="I534" s="19"/>
      <c r="J534" s="4"/>
    </row>
    <row r="535" ht="16.5">
      <c r="A535" s="17">
        <v>45867</v>
      </c>
      <c r="B535" s="18" t="s">
        <v>604</v>
      </c>
      <c r="C535" s="18" t="s">
        <v>38</v>
      </c>
      <c r="D535" s="18" t="s">
        <v>482</v>
      </c>
      <c r="E535" s="18" t="s">
        <v>40</v>
      </c>
      <c r="F535" s="18" t="s">
        <v>613</v>
      </c>
      <c r="G535" s="19" t="s">
        <v>127</v>
      </c>
      <c r="H535" s="19"/>
      <c r="I535" s="19"/>
    </row>
    <row r="536" ht="16.5">
      <c r="A536" s="17">
        <v>45867</v>
      </c>
      <c r="B536" s="18" t="s">
        <v>604</v>
      </c>
      <c r="C536" s="18" t="s">
        <v>38</v>
      </c>
      <c r="D536" s="18" t="s">
        <v>482</v>
      </c>
      <c r="E536" s="18" t="s">
        <v>40</v>
      </c>
      <c r="F536" s="18" t="s">
        <v>613</v>
      </c>
      <c r="G536" s="19" t="s">
        <v>53</v>
      </c>
      <c r="H536" s="19"/>
      <c r="I536" s="19"/>
    </row>
    <row r="537" ht="16.5">
      <c r="A537" s="17">
        <v>45867</v>
      </c>
      <c r="B537" s="18" t="s">
        <v>604</v>
      </c>
      <c r="C537" s="18" t="s">
        <v>38</v>
      </c>
      <c r="D537" s="18" t="s">
        <v>482</v>
      </c>
      <c r="E537" s="18" t="s">
        <v>40</v>
      </c>
      <c r="F537" s="18" t="s">
        <v>620</v>
      </c>
      <c r="G537" s="19" t="s">
        <v>48</v>
      </c>
      <c r="H537" s="19" t="s">
        <v>621</v>
      </c>
      <c r="I537" s="19" t="s">
        <v>622</v>
      </c>
    </row>
    <row r="538" ht="16.5">
      <c r="A538" s="17">
        <v>45867</v>
      </c>
      <c r="B538" s="18" t="s">
        <v>604</v>
      </c>
      <c r="C538" s="18" t="s">
        <v>38</v>
      </c>
      <c r="D538" s="18" t="s">
        <v>482</v>
      </c>
      <c r="E538" s="18" t="s">
        <v>40</v>
      </c>
      <c r="F538" s="18" t="s">
        <v>620</v>
      </c>
      <c r="G538" s="19" t="s">
        <v>42</v>
      </c>
      <c r="H538" s="19" t="s">
        <v>623</v>
      </c>
      <c r="I538" s="19"/>
      <c r="J538" s="4"/>
    </row>
    <row r="539" ht="16.5">
      <c r="A539" s="17">
        <v>45867</v>
      </c>
      <c r="B539" s="18" t="s">
        <v>604</v>
      </c>
      <c r="C539" s="18" t="s">
        <v>38</v>
      </c>
      <c r="D539" s="18" t="s">
        <v>482</v>
      </c>
      <c r="E539" s="18" t="s">
        <v>40</v>
      </c>
      <c r="F539" s="18" t="s">
        <v>620</v>
      </c>
      <c r="G539" s="19" t="s">
        <v>45</v>
      </c>
      <c r="H539" s="19" t="s">
        <v>624</v>
      </c>
      <c r="I539" s="19"/>
      <c r="J539" s="4" t="e">
        <f>VLOOKUP(H539,SN_MAC[],2,0)</f>
        <v>#N/A</v>
      </c>
    </row>
    <row r="540" ht="16.5">
      <c r="A540" s="17">
        <v>45867</v>
      </c>
      <c r="B540" s="18" t="s">
        <v>604</v>
      </c>
      <c r="C540" s="18" t="s">
        <v>38</v>
      </c>
      <c r="D540" s="18" t="s">
        <v>482</v>
      </c>
      <c r="E540" s="18" t="s">
        <v>40</v>
      </c>
      <c r="F540" s="18" t="s">
        <v>620</v>
      </c>
      <c r="G540" s="19" t="s">
        <v>45</v>
      </c>
      <c r="H540" s="19" t="s">
        <v>625</v>
      </c>
      <c r="I540" s="19"/>
      <c r="J540" s="4" t="e">
        <f>VLOOKUP(H540,SN_MAC[],2,0)</f>
        <v>#N/A</v>
      </c>
    </row>
    <row r="541" ht="16.5">
      <c r="A541" s="17">
        <v>45867</v>
      </c>
      <c r="B541" s="18" t="s">
        <v>604</v>
      </c>
      <c r="C541" s="18" t="s">
        <v>38</v>
      </c>
      <c r="D541" s="18" t="s">
        <v>482</v>
      </c>
      <c r="E541" s="18" t="s">
        <v>40</v>
      </c>
      <c r="F541" s="18" t="s">
        <v>620</v>
      </c>
      <c r="G541" s="19" t="s">
        <v>51</v>
      </c>
      <c r="H541" s="19" t="s">
        <v>626</v>
      </c>
      <c r="I541" s="19"/>
      <c r="J541" s="4"/>
    </row>
    <row r="542" ht="16.5">
      <c r="A542" s="17">
        <v>45867</v>
      </c>
      <c r="B542" s="18" t="s">
        <v>604</v>
      </c>
      <c r="C542" s="18" t="s">
        <v>38</v>
      </c>
      <c r="D542" s="18" t="s">
        <v>482</v>
      </c>
      <c r="E542" s="18" t="s">
        <v>40</v>
      </c>
      <c r="F542" s="18" t="s">
        <v>620</v>
      </c>
      <c r="G542" s="19" t="s">
        <v>127</v>
      </c>
      <c r="H542" s="19"/>
      <c r="I542" s="19"/>
    </row>
    <row r="543" ht="16.5">
      <c r="A543" s="17">
        <v>45867</v>
      </c>
      <c r="B543" s="18" t="s">
        <v>604</v>
      </c>
      <c r="C543" s="18" t="s">
        <v>38</v>
      </c>
      <c r="D543" s="18" t="s">
        <v>482</v>
      </c>
      <c r="E543" s="18" t="s">
        <v>40</v>
      </c>
      <c r="F543" s="18" t="s">
        <v>620</v>
      </c>
      <c r="G543" s="19" t="s">
        <v>53</v>
      </c>
      <c r="H543" s="19"/>
      <c r="I543" s="19"/>
    </row>
    <row r="544" ht="16.5">
      <c r="A544" s="17">
        <v>45867</v>
      </c>
      <c r="B544" s="18" t="s">
        <v>604</v>
      </c>
      <c r="C544" s="18" t="s">
        <v>38</v>
      </c>
      <c r="D544" s="18" t="s">
        <v>482</v>
      </c>
      <c r="E544" s="18" t="s">
        <v>40</v>
      </c>
      <c r="F544" s="18" t="s">
        <v>627</v>
      </c>
      <c r="G544" s="19" t="s">
        <v>48</v>
      </c>
      <c r="H544" s="19" t="s">
        <v>628</v>
      </c>
      <c r="I544" s="19" t="s">
        <v>629</v>
      </c>
    </row>
    <row r="545" ht="16.5">
      <c r="A545" s="17">
        <v>45867</v>
      </c>
      <c r="B545" s="18" t="s">
        <v>604</v>
      </c>
      <c r="C545" s="18" t="s">
        <v>38</v>
      </c>
      <c r="D545" s="18" t="s">
        <v>482</v>
      </c>
      <c r="E545" s="18" t="s">
        <v>40</v>
      </c>
      <c r="F545" s="18" t="s">
        <v>627</v>
      </c>
      <c r="G545" s="19" t="s">
        <v>42</v>
      </c>
      <c r="H545" s="19" t="s">
        <v>630</v>
      </c>
      <c r="I545" s="19"/>
      <c r="J545" s="4"/>
    </row>
    <row r="546" ht="16.5">
      <c r="A546" s="17">
        <v>45867</v>
      </c>
      <c r="B546" s="18" t="s">
        <v>604</v>
      </c>
      <c r="C546" s="18" t="s">
        <v>38</v>
      </c>
      <c r="D546" s="18" t="s">
        <v>482</v>
      </c>
      <c r="E546" s="18" t="s">
        <v>40</v>
      </c>
      <c r="F546" s="18" t="s">
        <v>627</v>
      </c>
      <c r="G546" s="19" t="s">
        <v>45</v>
      </c>
      <c r="H546" s="19" t="s">
        <v>631</v>
      </c>
      <c r="I546" s="19"/>
      <c r="J546" s="4" t="e">
        <f>VLOOKUP(H546,SN_MAC[],2,0)</f>
        <v>#N/A</v>
      </c>
    </row>
    <row r="547" ht="16.5">
      <c r="A547" s="17">
        <v>45867</v>
      </c>
      <c r="B547" s="18" t="s">
        <v>604</v>
      </c>
      <c r="C547" s="18" t="s">
        <v>38</v>
      </c>
      <c r="D547" s="18" t="s">
        <v>482</v>
      </c>
      <c r="E547" s="18" t="s">
        <v>40</v>
      </c>
      <c r="F547" s="18" t="s">
        <v>627</v>
      </c>
      <c r="G547" s="19" t="s">
        <v>45</v>
      </c>
      <c r="H547" s="19" t="s">
        <v>632</v>
      </c>
      <c r="I547" s="19"/>
      <c r="J547" s="4" t="str">
        <f>VLOOKUP(H547,SN_MAC[],2,0)</f>
        <v>F4:1E:57:11:26:3C</v>
      </c>
    </row>
    <row r="548" ht="16.5">
      <c r="A548" s="17">
        <v>45867</v>
      </c>
      <c r="B548" s="18" t="s">
        <v>604</v>
      </c>
      <c r="C548" s="18" t="s">
        <v>38</v>
      </c>
      <c r="D548" s="18" t="s">
        <v>482</v>
      </c>
      <c r="E548" s="18" t="s">
        <v>40</v>
      </c>
      <c r="F548" s="18" t="s">
        <v>627</v>
      </c>
      <c r="G548" s="19" t="s">
        <v>51</v>
      </c>
      <c r="H548" s="19" t="s">
        <v>633</v>
      </c>
      <c r="I548" s="19"/>
      <c r="J548" s="4"/>
    </row>
    <row r="549" ht="16.5">
      <c r="A549" s="17">
        <v>45867</v>
      </c>
      <c r="B549" s="18" t="s">
        <v>604</v>
      </c>
      <c r="C549" s="18" t="s">
        <v>38</v>
      </c>
      <c r="D549" s="18" t="s">
        <v>482</v>
      </c>
      <c r="E549" s="18" t="s">
        <v>40</v>
      </c>
      <c r="F549" s="18" t="s">
        <v>627</v>
      </c>
      <c r="G549" s="19" t="s">
        <v>127</v>
      </c>
      <c r="H549" s="19"/>
      <c r="I549" s="19"/>
    </row>
    <row r="550" ht="16.5">
      <c r="A550" s="17">
        <v>45867</v>
      </c>
      <c r="B550" s="18" t="s">
        <v>604</v>
      </c>
      <c r="C550" s="18" t="s">
        <v>38</v>
      </c>
      <c r="D550" s="18" t="s">
        <v>482</v>
      </c>
      <c r="E550" s="18" t="s">
        <v>40</v>
      </c>
      <c r="F550" s="18" t="s">
        <v>627</v>
      </c>
      <c r="G550" s="19" t="s">
        <v>53</v>
      </c>
      <c r="H550" s="19"/>
      <c r="I550" s="19"/>
    </row>
    <row r="551" ht="16.5">
      <c r="A551" s="17">
        <v>45867</v>
      </c>
      <c r="B551" s="18" t="s">
        <v>604</v>
      </c>
      <c r="C551" s="18" t="s">
        <v>38</v>
      </c>
      <c r="D551" s="18" t="s">
        <v>482</v>
      </c>
      <c r="E551" s="18" t="s">
        <v>40</v>
      </c>
      <c r="F551" s="18" t="s">
        <v>634</v>
      </c>
      <c r="G551" s="19" t="s">
        <v>48</v>
      </c>
      <c r="H551" s="19" t="s">
        <v>635</v>
      </c>
      <c r="I551" s="19" t="s">
        <v>636</v>
      </c>
    </row>
    <row r="552" ht="16.5">
      <c r="A552" s="17">
        <v>45867</v>
      </c>
      <c r="B552" s="18" t="s">
        <v>604</v>
      </c>
      <c r="C552" s="18" t="s">
        <v>38</v>
      </c>
      <c r="D552" s="18" t="s">
        <v>482</v>
      </c>
      <c r="E552" s="18" t="s">
        <v>40</v>
      </c>
      <c r="F552" s="18" t="s">
        <v>634</v>
      </c>
      <c r="G552" s="19" t="s">
        <v>42</v>
      </c>
      <c r="H552" s="19" t="s">
        <v>637</v>
      </c>
      <c r="I552" s="19"/>
      <c r="J552" s="4"/>
    </row>
    <row r="553" ht="16.5">
      <c r="A553" s="17">
        <v>45867</v>
      </c>
      <c r="B553" s="18" t="s">
        <v>604</v>
      </c>
      <c r="C553" s="18" t="s">
        <v>38</v>
      </c>
      <c r="D553" s="18" t="s">
        <v>482</v>
      </c>
      <c r="E553" s="18" t="s">
        <v>40</v>
      </c>
      <c r="F553" s="18" t="s">
        <v>634</v>
      </c>
      <c r="G553" s="19" t="s">
        <v>45</v>
      </c>
      <c r="H553" s="19" t="s">
        <v>638</v>
      </c>
      <c r="I553" s="19"/>
      <c r="J553" s="4" t="e">
        <f>VLOOKUP(H553,SN_MAC[],2,0)</f>
        <v>#N/A</v>
      </c>
    </row>
    <row r="554" ht="16.5">
      <c r="A554" s="17">
        <v>45867</v>
      </c>
      <c r="B554" s="18" t="s">
        <v>604</v>
      </c>
      <c r="C554" s="18" t="s">
        <v>38</v>
      </c>
      <c r="D554" s="18" t="s">
        <v>482</v>
      </c>
      <c r="E554" s="18" t="s">
        <v>40</v>
      </c>
      <c r="F554" s="18" t="s">
        <v>634</v>
      </c>
      <c r="G554" s="19" t="s">
        <v>45</v>
      </c>
      <c r="H554" s="19" t="s">
        <v>639</v>
      </c>
      <c r="I554" s="19"/>
      <c r="J554" s="4" t="e">
        <f>VLOOKUP(H554,SN_MAC[],2,0)</f>
        <v>#N/A</v>
      </c>
    </row>
    <row r="555" ht="16.5">
      <c r="A555" s="17">
        <v>45867</v>
      </c>
      <c r="B555" s="18" t="s">
        <v>604</v>
      </c>
      <c r="C555" s="18" t="s">
        <v>38</v>
      </c>
      <c r="D555" s="18" t="s">
        <v>482</v>
      </c>
      <c r="E555" s="18" t="s">
        <v>40</v>
      </c>
      <c r="F555" s="18" t="s">
        <v>634</v>
      </c>
      <c r="G555" s="19" t="s">
        <v>51</v>
      </c>
      <c r="H555" s="19" t="s">
        <v>640</v>
      </c>
      <c r="I555" s="19"/>
      <c r="J555" s="4"/>
    </row>
    <row r="556" ht="16.5">
      <c r="A556" s="17">
        <v>45867</v>
      </c>
      <c r="B556" s="18" t="s">
        <v>604</v>
      </c>
      <c r="C556" s="18" t="s">
        <v>38</v>
      </c>
      <c r="D556" s="18" t="s">
        <v>482</v>
      </c>
      <c r="E556" s="18" t="s">
        <v>40</v>
      </c>
      <c r="F556" s="18" t="s">
        <v>634</v>
      </c>
      <c r="G556" s="19" t="s">
        <v>127</v>
      </c>
      <c r="H556" s="19"/>
      <c r="I556" s="19"/>
    </row>
    <row r="557" ht="16.5">
      <c r="A557" s="17">
        <v>45867</v>
      </c>
      <c r="B557" s="18" t="s">
        <v>604</v>
      </c>
      <c r="C557" s="18" t="s">
        <v>38</v>
      </c>
      <c r="D557" s="18" t="s">
        <v>482</v>
      </c>
      <c r="E557" s="18" t="s">
        <v>40</v>
      </c>
      <c r="F557" s="18" t="s">
        <v>634</v>
      </c>
      <c r="G557" s="19" t="s">
        <v>53</v>
      </c>
      <c r="H557" s="19"/>
      <c r="I557" s="19"/>
    </row>
    <row r="558" ht="16.5">
      <c r="A558" s="17">
        <v>45867</v>
      </c>
      <c r="B558" s="18" t="s">
        <v>604</v>
      </c>
      <c r="C558" s="18" t="s">
        <v>38</v>
      </c>
      <c r="D558" s="18" t="s">
        <v>237</v>
      </c>
      <c r="E558" s="18" t="s">
        <v>121</v>
      </c>
      <c r="F558" s="18" t="s">
        <v>338</v>
      </c>
      <c r="G558" s="19" t="s">
        <v>48</v>
      </c>
      <c r="H558" s="19" t="s">
        <v>342</v>
      </c>
      <c r="I558" s="19"/>
      <c r="J558" s="4"/>
    </row>
    <row r="559" ht="16.5">
      <c r="A559" s="17">
        <v>45867</v>
      </c>
      <c r="B559" s="18" t="s">
        <v>604</v>
      </c>
      <c r="C559" s="18" t="s">
        <v>38</v>
      </c>
      <c r="D559" s="18" t="s">
        <v>237</v>
      </c>
      <c r="E559" s="18" t="s">
        <v>121</v>
      </c>
      <c r="F559" s="18" t="s">
        <v>338</v>
      </c>
      <c r="G559" s="19" t="s">
        <v>42</v>
      </c>
      <c r="H559" s="19" t="s">
        <v>339</v>
      </c>
      <c r="I559" s="19"/>
      <c r="J559" s="4"/>
    </row>
    <row r="560" ht="16.5">
      <c r="A560" s="17">
        <v>45867</v>
      </c>
      <c r="B560" s="18" t="s">
        <v>604</v>
      </c>
      <c r="C560" s="18" t="s">
        <v>38</v>
      </c>
      <c r="D560" s="18" t="s">
        <v>237</v>
      </c>
      <c r="E560" s="18" t="s">
        <v>121</v>
      </c>
      <c r="F560" s="18" t="s">
        <v>338</v>
      </c>
      <c r="G560" s="19" t="s">
        <v>51</v>
      </c>
      <c r="H560" s="19" t="s">
        <v>344</v>
      </c>
      <c r="I560" s="19"/>
      <c r="J560" s="4"/>
    </row>
    <row r="561" ht="16.5">
      <c r="A561" s="17">
        <v>45867</v>
      </c>
      <c r="B561" s="18" t="s">
        <v>604</v>
      </c>
      <c r="C561" s="18" t="s">
        <v>38</v>
      </c>
      <c r="D561" s="18" t="s">
        <v>237</v>
      </c>
      <c r="E561" s="18" t="s">
        <v>121</v>
      </c>
      <c r="F561" s="18" t="s">
        <v>338</v>
      </c>
      <c r="G561" s="19" t="s">
        <v>127</v>
      </c>
      <c r="H561" s="19"/>
      <c r="I561" s="19"/>
      <c r="J561" s="4"/>
    </row>
    <row r="562" ht="16.5">
      <c r="A562" s="17">
        <v>45867</v>
      </c>
      <c r="B562" s="18" t="s">
        <v>604</v>
      </c>
      <c r="C562" s="18" t="s">
        <v>38</v>
      </c>
      <c r="D562" s="18" t="s">
        <v>237</v>
      </c>
      <c r="E562" s="18" t="s">
        <v>121</v>
      </c>
      <c r="F562" s="18" t="s">
        <v>338</v>
      </c>
      <c r="G562" s="19" t="s">
        <v>53</v>
      </c>
      <c r="H562" s="19"/>
      <c r="I562" s="19"/>
      <c r="J562" s="4"/>
    </row>
    <row r="563" ht="16.5">
      <c r="A563" s="17">
        <v>45867</v>
      </c>
      <c r="B563" s="18" t="s">
        <v>604</v>
      </c>
      <c r="C563" s="18" t="s">
        <v>38</v>
      </c>
      <c r="D563" s="18" t="s">
        <v>237</v>
      </c>
      <c r="E563" s="18" t="s">
        <v>121</v>
      </c>
      <c r="F563" s="18" t="s">
        <v>338</v>
      </c>
      <c r="G563" s="19" t="s">
        <v>45</v>
      </c>
      <c r="H563" s="19" t="s">
        <v>340</v>
      </c>
      <c r="I563" s="19"/>
      <c r="J563" s="4" t="e">
        <f>VLOOKUP(H563,SN_MAC[],2,0)</f>
        <v>#N/A</v>
      </c>
    </row>
    <row r="564" ht="16.5">
      <c r="A564" s="17">
        <v>45868</v>
      </c>
      <c r="B564" s="18" t="s">
        <v>641</v>
      </c>
      <c r="C564" s="18" t="s">
        <v>38</v>
      </c>
      <c r="D564" s="18" t="s">
        <v>642</v>
      </c>
      <c r="E564" s="18" t="s">
        <v>417</v>
      </c>
      <c r="F564" s="18" t="s">
        <v>643</v>
      </c>
      <c r="G564" s="19" t="s">
        <v>48</v>
      </c>
      <c r="H564" s="19" t="s">
        <v>644</v>
      </c>
      <c r="I564" s="19" t="s">
        <v>645</v>
      </c>
      <c r="J564" s="4"/>
    </row>
    <row r="565" ht="16.5">
      <c r="A565" s="17">
        <v>45868</v>
      </c>
      <c r="B565" s="18" t="s">
        <v>641</v>
      </c>
      <c r="C565" s="18" t="s">
        <v>38</v>
      </c>
      <c r="D565" s="18" t="s">
        <v>642</v>
      </c>
      <c r="E565" s="18" t="s">
        <v>417</v>
      </c>
      <c r="F565" s="18" t="s">
        <v>643</v>
      </c>
      <c r="G565" s="19" t="s">
        <v>42</v>
      </c>
      <c r="H565" s="19" t="s">
        <v>646</v>
      </c>
      <c r="I565" s="19"/>
      <c r="J565" s="4"/>
    </row>
    <row r="566" ht="16.5">
      <c r="A566" s="17">
        <v>45868</v>
      </c>
      <c r="B566" s="18" t="s">
        <v>641</v>
      </c>
      <c r="C566" s="18" t="s">
        <v>38</v>
      </c>
      <c r="D566" s="18" t="s">
        <v>642</v>
      </c>
      <c r="E566" s="18" t="s">
        <v>417</v>
      </c>
      <c r="F566" s="18" t="s">
        <v>643</v>
      </c>
      <c r="G566" s="19" t="s">
        <v>45</v>
      </c>
      <c r="H566" s="19" t="s">
        <v>647</v>
      </c>
      <c r="I566" s="19"/>
      <c r="J566" s="4" t="e">
        <f>VLOOKUP(H566,SN_MAC[],2,0)</f>
        <v>#N/A</v>
      </c>
    </row>
    <row r="567" ht="16.5">
      <c r="A567" s="17">
        <v>45868</v>
      </c>
      <c r="B567" s="18" t="s">
        <v>641</v>
      </c>
      <c r="C567" s="18" t="s">
        <v>38</v>
      </c>
      <c r="D567" s="18" t="s">
        <v>642</v>
      </c>
      <c r="E567" s="18" t="s">
        <v>417</v>
      </c>
      <c r="F567" s="18" t="s">
        <v>643</v>
      </c>
      <c r="G567" s="19" t="s">
        <v>45</v>
      </c>
      <c r="H567" s="19" t="s">
        <v>648</v>
      </c>
      <c r="I567" s="19"/>
      <c r="J567" s="4" t="e">
        <f>VLOOKUP(H567,SN_MAC[],2,0)</f>
        <v>#N/A</v>
      </c>
    </row>
    <row r="568" ht="16.5">
      <c r="A568" s="17">
        <v>45868</v>
      </c>
      <c r="B568" s="18" t="s">
        <v>641</v>
      </c>
      <c r="C568" s="18" t="s">
        <v>38</v>
      </c>
      <c r="D568" s="18" t="s">
        <v>642</v>
      </c>
      <c r="E568" s="18" t="s">
        <v>417</v>
      </c>
      <c r="F568" s="18" t="s">
        <v>643</v>
      </c>
      <c r="G568" s="19" t="s">
        <v>51</v>
      </c>
      <c r="H568" s="19" t="s">
        <v>649</v>
      </c>
      <c r="I568" s="19"/>
      <c r="J568" s="4"/>
    </row>
    <row r="569" ht="16.5">
      <c r="A569" s="17">
        <v>45868</v>
      </c>
      <c r="B569" s="18" t="s">
        <v>641</v>
      </c>
      <c r="C569" s="18" t="s">
        <v>38</v>
      </c>
      <c r="D569" s="18" t="s">
        <v>642</v>
      </c>
      <c r="E569" s="18" t="s">
        <v>417</v>
      </c>
      <c r="F569" s="18" t="s">
        <v>643</v>
      </c>
      <c r="G569" s="19" t="s">
        <v>53</v>
      </c>
      <c r="H569" s="19"/>
      <c r="I569" s="19"/>
      <c r="J569" s="4"/>
    </row>
    <row r="570" ht="16.5">
      <c r="A570" s="17">
        <v>45868</v>
      </c>
      <c r="B570" s="18" t="s">
        <v>641</v>
      </c>
      <c r="C570" s="18" t="s">
        <v>38</v>
      </c>
      <c r="D570" s="18" t="s">
        <v>642</v>
      </c>
      <c r="E570" s="18" t="s">
        <v>417</v>
      </c>
      <c r="F570" s="18" t="s">
        <v>643</v>
      </c>
      <c r="G570" s="19" t="s">
        <v>127</v>
      </c>
      <c r="H570" s="19"/>
      <c r="I570" s="19"/>
      <c r="J570" s="4"/>
    </row>
    <row r="571" ht="16.5">
      <c r="A571" s="17">
        <v>45868</v>
      </c>
      <c r="B571" s="18" t="s">
        <v>641</v>
      </c>
      <c r="C571" s="18" t="s">
        <v>38</v>
      </c>
      <c r="D571" s="18" t="s">
        <v>642</v>
      </c>
      <c r="E571" s="18" t="s">
        <v>121</v>
      </c>
      <c r="F571" s="18" t="s">
        <v>650</v>
      </c>
      <c r="G571" s="19" t="s">
        <v>48</v>
      </c>
      <c r="H571" s="19" t="s">
        <v>651</v>
      </c>
      <c r="I571" s="19" t="s">
        <v>652</v>
      </c>
      <c r="J571" s="4"/>
    </row>
    <row r="572" ht="16.5">
      <c r="A572" s="17">
        <v>45868</v>
      </c>
      <c r="B572" s="18" t="s">
        <v>641</v>
      </c>
      <c r="C572" s="18" t="s">
        <v>38</v>
      </c>
      <c r="D572" s="18" t="s">
        <v>642</v>
      </c>
      <c r="E572" s="18" t="s">
        <v>121</v>
      </c>
      <c r="F572" s="18" t="s">
        <v>650</v>
      </c>
      <c r="G572" s="19" t="s">
        <v>42</v>
      </c>
      <c r="H572" s="19" t="s">
        <v>653</v>
      </c>
      <c r="I572" s="19"/>
      <c r="J572" s="4"/>
    </row>
    <row r="573" ht="16.5">
      <c r="A573" s="17">
        <v>45868</v>
      </c>
      <c r="B573" s="18" t="s">
        <v>641</v>
      </c>
      <c r="C573" s="18" t="s">
        <v>38</v>
      </c>
      <c r="D573" s="18" t="s">
        <v>642</v>
      </c>
      <c r="E573" s="18" t="s">
        <v>121</v>
      </c>
      <c r="F573" s="18" t="s">
        <v>650</v>
      </c>
      <c r="G573" s="19" t="s">
        <v>45</v>
      </c>
      <c r="H573" s="19" t="s">
        <v>654</v>
      </c>
      <c r="I573" s="19"/>
      <c r="J573" s="4" t="e">
        <f>VLOOKUP(H573,SN_MAC[],2,0)</f>
        <v>#N/A</v>
      </c>
    </row>
    <row r="574" ht="16.5">
      <c r="A574" s="17">
        <v>45868</v>
      </c>
      <c r="B574" s="18" t="s">
        <v>641</v>
      </c>
      <c r="C574" s="18" t="s">
        <v>38</v>
      </c>
      <c r="D574" s="18" t="s">
        <v>642</v>
      </c>
      <c r="E574" s="18" t="s">
        <v>121</v>
      </c>
      <c r="F574" s="18" t="s">
        <v>650</v>
      </c>
      <c r="G574" s="19" t="s">
        <v>51</v>
      </c>
      <c r="H574" s="19" t="s">
        <v>655</v>
      </c>
      <c r="I574" s="19"/>
      <c r="J574" s="4"/>
    </row>
    <row r="575" ht="16.5">
      <c r="A575" s="17">
        <v>45868</v>
      </c>
      <c r="B575" s="18" t="s">
        <v>641</v>
      </c>
      <c r="C575" s="18" t="s">
        <v>38</v>
      </c>
      <c r="D575" s="18" t="s">
        <v>642</v>
      </c>
      <c r="E575" s="18" t="s">
        <v>121</v>
      </c>
      <c r="F575" s="18" t="s">
        <v>650</v>
      </c>
      <c r="G575" s="19" t="s">
        <v>127</v>
      </c>
      <c r="H575" s="19"/>
      <c r="I575" s="19"/>
      <c r="J575" s="4"/>
    </row>
    <row r="576" ht="16.5">
      <c r="A576" s="17">
        <v>45868</v>
      </c>
      <c r="B576" s="18" t="s">
        <v>641</v>
      </c>
      <c r="C576" s="18" t="s">
        <v>38</v>
      </c>
      <c r="D576" s="18" t="s">
        <v>642</v>
      </c>
      <c r="E576" s="18" t="s">
        <v>121</v>
      </c>
      <c r="F576" s="18" t="s">
        <v>650</v>
      </c>
      <c r="G576" s="19" t="s">
        <v>53</v>
      </c>
      <c r="H576" s="19"/>
      <c r="I576" s="19"/>
      <c r="J576" s="4"/>
    </row>
    <row r="577" ht="16.5">
      <c r="A577" s="17">
        <v>45868</v>
      </c>
      <c r="B577" s="18" t="s">
        <v>641</v>
      </c>
      <c r="C577" s="18" t="s">
        <v>38</v>
      </c>
      <c r="D577" s="18" t="s">
        <v>642</v>
      </c>
      <c r="E577" s="18" t="s">
        <v>121</v>
      </c>
      <c r="F577" s="18" t="s">
        <v>656</v>
      </c>
      <c r="G577" s="19" t="s">
        <v>48</v>
      </c>
      <c r="H577" s="19" t="s">
        <v>657</v>
      </c>
      <c r="I577" s="19" t="s">
        <v>658</v>
      </c>
      <c r="J577" s="4"/>
    </row>
    <row r="578" ht="16.5">
      <c r="A578" s="17">
        <v>45868</v>
      </c>
      <c r="B578" s="18" t="s">
        <v>641</v>
      </c>
      <c r="C578" s="18" t="s">
        <v>38</v>
      </c>
      <c r="D578" s="18" t="s">
        <v>642</v>
      </c>
      <c r="E578" s="18" t="s">
        <v>121</v>
      </c>
      <c r="F578" s="18" t="s">
        <v>656</v>
      </c>
      <c r="G578" s="19" t="s">
        <v>42</v>
      </c>
      <c r="H578" s="19" t="s">
        <v>659</v>
      </c>
      <c r="I578" s="19"/>
      <c r="J578" s="4"/>
    </row>
    <row r="579" ht="16.5">
      <c r="A579" s="17">
        <v>45868</v>
      </c>
      <c r="B579" s="18" t="s">
        <v>641</v>
      </c>
      <c r="C579" s="18" t="s">
        <v>38</v>
      </c>
      <c r="D579" s="18" t="s">
        <v>642</v>
      </c>
      <c r="E579" s="18" t="s">
        <v>121</v>
      </c>
      <c r="F579" s="18" t="s">
        <v>656</v>
      </c>
      <c r="G579" s="19" t="s">
        <v>45</v>
      </c>
      <c r="H579" s="19" t="s">
        <v>660</v>
      </c>
      <c r="I579" s="19"/>
      <c r="J579" s="4" t="e">
        <f>VLOOKUP(H579,SN_MAC[],2,0)</f>
        <v>#N/A</v>
      </c>
    </row>
    <row r="580" ht="16.5">
      <c r="A580" s="17">
        <v>45868</v>
      </c>
      <c r="B580" s="18" t="s">
        <v>641</v>
      </c>
      <c r="C580" s="18" t="s">
        <v>38</v>
      </c>
      <c r="D580" s="18" t="s">
        <v>642</v>
      </c>
      <c r="E580" s="18" t="s">
        <v>121</v>
      </c>
      <c r="F580" s="18" t="s">
        <v>656</v>
      </c>
      <c r="G580" s="19" t="s">
        <v>51</v>
      </c>
      <c r="H580" s="19" t="s">
        <v>661</v>
      </c>
      <c r="I580" s="19"/>
      <c r="J580" s="4"/>
    </row>
    <row r="581" ht="16.5">
      <c r="A581" s="17">
        <v>45868</v>
      </c>
      <c r="B581" s="18" t="s">
        <v>641</v>
      </c>
      <c r="C581" s="18" t="s">
        <v>38</v>
      </c>
      <c r="D581" s="18" t="s">
        <v>642</v>
      </c>
      <c r="E581" s="18" t="s">
        <v>121</v>
      </c>
      <c r="F581" s="18" t="s">
        <v>656</v>
      </c>
      <c r="G581" s="19" t="s">
        <v>127</v>
      </c>
      <c r="H581" s="19"/>
      <c r="I581" s="19"/>
      <c r="J581" s="4"/>
    </row>
    <row r="582" ht="16.5">
      <c r="A582" s="17">
        <v>45868</v>
      </c>
      <c r="B582" s="18" t="s">
        <v>641</v>
      </c>
      <c r="C582" s="18" t="s">
        <v>38</v>
      </c>
      <c r="D582" s="18" t="s">
        <v>642</v>
      </c>
      <c r="E582" s="18" t="s">
        <v>121</v>
      </c>
      <c r="F582" s="18" t="s">
        <v>656</v>
      </c>
      <c r="G582" s="19" t="s">
        <v>53</v>
      </c>
      <c r="H582" s="19"/>
      <c r="I582" s="19"/>
      <c r="J582" s="4"/>
    </row>
    <row r="583" ht="16.5">
      <c r="A583" s="17">
        <v>45868</v>
      </c>
      <c r="B583" s="18" t="s">
        <v>641</v>
      </c>
      <c r="C583" s="18" t="s">
        <v>38</v>
      </c>
      <c r="D583" s="18" t="s">
        <v>642</v>
      </c>
      <c r="E583" s="18" t="s">
        <v>121</v>
      </c>
      <c r="F583" s="18" t="s">
        <v>662</v>
      </c>
      <c r="G583" s="19" t="s">
        <v>48</v>
      </c>
      <c r="H583" s="19" t="s">
        <v>663</v>
      </c>
      <c r="I583" s="19" t="s">
        <v>664</v>
      </c>
      <c r="J583" s="4"/>
    </row>
    <row r="584" ht="16.5">
      <c r="A584" s="17">
        <v>45868</v>
      </c>
      <c r="B584" s="18" t="s">
        <v>641</v>
      </c>
      <c r="C584" s="18" t="s">
        <v>38</v>
      </c>
      <c r="D584" s="18" t="s">
        <v>642</v>
      </c>
      <c r="E584" s="18" t="s">
        <v>121</v>
      </c>
      <c r="F584" s="18" t="s">
        <v>662</v>
      </c>
      <c r="G584" s="19" t="s">
        <v>42</v>
      </c>
      <c r="H584" s="19" t="s">
        <v>665</v>
      </c>
      <c r="I584" s="19"/>
      <c r="J584" s="4"/>
    </row>
    <row r="585" ht="16.5">
      <c r="A585" s="17">
        <v>45868</v>
      </c>
      <c r="B585" s="18" t="s">
        <v>641</v>
      </c>
      <c r="C585" s="18" t="s">
        <v>38</v>
      </c>
      <c r="D585" s="18" t="s">
        <v>642</v>
      </c>
      <c r="E585" s="18" t="s">
        <v>121</v>
      </c>
      <c r="F585" s="18" t="s">
        <v>662</v>
      </c>
      <c r="G585" s="19" t="s">
        <v>45</v>
      </c>
      <c r="H585" s="19" t="s">
        <v>666</v>
      </c>
      <c r="I585" s="19"/>
      <c r="J585" s="4" t="e">
        <f>VLOOKUP(H585,SN_MAC[],2,0)</f>
        <v>#N/A</v>
      </c>
    </row>
    <row r="586" ht="16.5">
      <c r="A586" s="17">
        <v>45868</v>
      </c>
      <c r="B586" s="18" t="s">
        <v>641</v>
      </c>
      <c r="C586" s="18" t="s">
        <v>38</v>
      </c>
      <c r="D586" s="18" t="s">
        <v>642</v>
      </c>
      <c r="E586" s="18" t="s">
        <v>121</v>
      </c>
      <c r="F586" s="18" t="s">
        <v>662</v>
      </c>
      <c r="G586" s="19" t="s">
        <v>51</v>
      </c>
      <c r="H586" s="19" t="s">
        <v>667</v>
      </c>
      <c r="I586" s="19"/>
      <c r="J586" s="4"/>
    </row>
    <row r="587" ht="16.5">
      <c r="A587" s="17">
        <v>45868</v>
      </c>
      <c r="B587" s="18" t="s">
        <v>641</v>
      </c>
      <c r="C587" s="18" t="s">
        <v>38</v>
      </c>
      <c r="D587" s="18" t="s">
        <v>642</v>
      </c>
      <c r="E587" s="18" t="s">
        <v>121</v>
      </c>
      <c r="F587" s="18" t="s">
        <v>662</v>
      </c>
      <c r="G587" s="19" t="s">
        <v>127</v>
      </c>
      <c r="H587" s="19"/>
      <c r="I587" s="19"/>
      <c r="J587" s="4"/>
    </row>
    <row r="588" ht="16.5">
      <c r="A588" s="17">
        <v>45868</v>
      </c>
      <c r="B588" s="18" t="s">
        <v>641</v>
      </c>
      <c r="C588" s="18" t="s">
        <v>38</v>
      </c>
      <c r="D588" s="18" t="s">
        <v>642</v>
      </c>
      <c r="E588" s="18" t="s">
        <v>121</v>
      </c>
      <c r="F588" s="18" t="s">
        <v>662</v>
      </c>
      <c r="G588" s="19" t="s">
        <v>53</v>
      </c>
      <c r="H588" s="19"/>
      <c r="I588" s="19"/>
      <c r="J588" s="4"/>
    </row>
    <row r="589" ht="16.5">
      <c r="A589" s="17">
        <v>45868</v>
      </c>
      <c r="B589" s="18" t="s">
        <v>641</v>
      </c>
      <c r="C589" s="18" t="s">
        <v>38</v>
      </c>
      <c r="D589" s="18" t="s">
        <v>642</v>
      </c>
      <c r="E589" s="18" t="s">
        <v>121</v>
      </c>
      <c r="F589" s="18" t="s">
        <v>668</v>
      </c>
      <c r="G589" s="19" t="s">
        <v>48</v>
      </c>
      <c r="H589" s="19" t="s">
        <v>669</v>
      </c>
      <c r="I589" s="19" t="s">
        <v>670</v>
      </c>
      <c r="J589" s="4"/>
    </row>
    <row r="590" ht="16.5">
      <c r="A590" s="17">
        <v>45868</v>
      </c>
      <c r="B590" s="18" t="s">
        <v>641</v>
      </c>
      <c r="C590" s="18" t="s">
        <v>38</v>
      </c>
      <c r="D590" s="18" t="s">
        <v>642</v>
      </c>
      <c r="E590" s="18" t="s">
        <v>121</v>
      </c>
      <c r="F590" s="18" t="s">
        <v>668</v>
      </c>
      <c r="G590" s="19" t="s">
        <v>42</v>
      </c>
      <c r="H590" s="19" t="s">
        <v>671</v>
      </c>
      <c r="I590" s="19"/>
      <c r="J590" s="4"/>
    </row>
    <row r="591" ht="16.5">
      <c r="A591" s="17">
        <v>45868</v>
      </c>
      <c r="B591" s="18" t="s">
        <v>641</v>
      </c>
      <c r="C591" s="18" t="s">
        <v>38</v>
      </c>
      <c r="D591" s="18" t="s">
        <v>642</v>
      </c>
      <c r="E591" s="18" t="s">
        <v>121</v>
      </c>
      <c r="F591" s="18" t="s">
        <v>668</v>
      </c>
      <c r="G591" s="19" t="s">
        <v>45</v>
      </c>
      <c r="H591" s="19" t="s">
        <v>672</v>
      </c>
      <c r="I591" s="19"/>
      <c r="J591" s="4" t="e">
        <f>VLOOKUP(H591,SN_MAC[],2,0)</f>
        <v>#N/A</v>
      </c>
    </row>
    <row r="592" ht="16.5">
      <c r="A592" s="17">
        <v>45868</v>
      </c>
      <c r="B592" s="18" t="s">
        <v>641</v>
      </c>
      <c r="C592" s="18" t="s">
        <v>38</v>
      </c>
      <c r="D592" s="18" t="s">
        <v>642</v>
      </c>
      <c r="E592" s="18" t="s">
        <v>121</v>
      </c>
      <c r="F592" s="18" t="s">
        <v>668</v>
      </c>
      <c r="G592" s="19" t="s">
        <v>51</v>
      </c>
      <c r="H592" s="19" t="s">
        <v>673</v>
      </c>
      <c r="I592" s="19"/>
      <c r="J592" s="4"/>
    </row>
    <row r="593" ht="16.5">
      <c r="A593" s="17">
        <v>45868</v>
      </c>
      <c r="B593" s="18" t="s">
        <v>641</v>
      </c>
      <c r="C593" s="18" t="s">
        <v>38</v>
      </c>
      <c r="D593" s="18" t="s">
        <v>642</v>
      </c>
      <c r="E593" s="18" t="s">
        <v>121</v>
      </c>
      <c r="F593" s="18" t="s">
        <v>668</v>
      </c>
      <c r="G593" s="19" t="s">
        <v>127</v>
      </c>
      <c r="H593" s="19"/>
      <c r="I593" s="19"/>
      <c r="J593" s="4"/>
    </row>
    <row r="594" ht="16.5">
      <c r="A594" s="17">
        <v>45868</v>
      </c>
      <c r="B594" s="18" t="s">
        <v>641</v>
      </c>
      <c r="C594" s="18" t="s">
        <v>38</v>
      </c>
      <c r="D594" s="18" t="s">
        <v>642</v>
      </c>
      <c r="E594" s="18" t="s">
        <v>121</v>
      </c>
      <c r="F594" s="18" t="s">
        <v>668</v>
      </c>
      <c r="G594" s="19" t="s">
        <v>53</v>
      </c>
      <c r="H594" s="19"/>
      <c r="I594" s="19"/>
      <c r="J594" s="4"/>
    </row>
    <row r="595" ht="16.5">
      <c r="A595" s="17">
        <v>45868</v>
      </c>
      <c r="B595" s="18" t="s">
        <v>641</v>
      </c>
      <c r="C595" s="18" t="s">
        <v>38</v>
      </c>
      <c r="D595" s="18" t="s">
        <v>642</v>
      </c>
      <c r="E595" s="18" t="s">
        <v>121</v>
      </c>
      <c r="F595" s="18" t="s">
        <v>674</v>
      </c>
      <c r="G595" s="19" t="s">
        <v>48</v>
      </c>
      <c r="H595" s="19" t="s">
        <v>675</v>
      </c>
      <c r="I595" s="19" t="s">
        <v>676</v>
      </c>
      <c r="J595" s="4"/>
    </row>
    <row r="596" ht="16.5">
      <c r="A596" s="17">
        <v>45868</v>
      </c>
      <c r="B596" s="18" t="s">
        <v>641</v>
      </c>
      <c r="C596" s="18" t="s">
        <v>38</v>
      </c>
      <c r="D596" s="18" t="s">
        <v>642</v>
      </c>
      <c r="E596" s="18" t="s">
        <v>121</v>
      </c>
      <c r="F596" s="18" t="s">
        <v>674</v>
      </c>
      <c r="G596" s="19" t="s">
        <v>42</v>
      </c>
      <c r="H596" s="19" t="s">
        <v>677</v>
      </c>
      <c r="I596" s="19"/>
      <c r="J596" s="4"/>
    </row>
    <row r="597" ht="16.5">
      <c r="A597" s="17">
        <v>45868</v>
      </c>
      <c r="B597" s="18" t="s">
        <v>641</v>
      </c>
      <c r="C597" s="18" t="s">
        <v>38</v>
      </c>
      <c r="D597" s="18" t="s">
        <v>642</v>
      </c>
      <c r="E597" s="18" t="s">
        <v>121</v>
      </c>
      <c r="F597" s="18" t="s">
        <v>674</v>
      </c>
      <c r="G597" s="19" t="s">
        <v>45</v>
      </c>
      <c r="H597" s="19" t="s">
        <v>678</v>
      </c>
      <c r="I597" s="19"/>
      <c r="J597" s="4" t="e">
        <f>VLOOKUP(H597,SN_MAC[],2,0)</f>
        <v>#N/A</v>
      </c>
    </row>
    <row r="598" ht="16.5">
      <c r="A598" s="17">
        <v>45868</v>
      </c>
      <c r="B598" s="18" t="s">
        <v>641</v>
      </c>
      <c r="C598" s="18" t="s">
        <v>38</v>
      </c>
      <c r="D598" s="18" t="s">
        <v>642</v>
      </c>
      <c r="E598" s="18" t="s">
        <v>121</v>
      </c>
      <c r="F598" s="18" t="s">
        <v>674</v>
      </c>
      <c r="G598" s="19" t="s">
        <v>51</v>
      </c>
      <c r="H598" s="19" t="s">
        <v>679</v>
      </c>
      <c r="I598" s="19"/>
      <c r="J598" s="4"/>
    </row>
    <row r="599" ht="16.5">
      <c r="A599" s="17">
        <v>45868</v>
      </c>
      <c r="B599" s="18" t="s">
        <v>641</v>
      </c>
      <c r="C599" s="18" t="s">
        <v>38</v>
      </c>
      <c r="D599" s="18" t="s">
        <v>642</v>
      </c>
      <c r="E599" s="18" t="s">
        <v>121</v>
      </c>
      <c r="F599" s="18" t="s">
        <v>674</v>
      </c>
      <c r="G599" s="19" t="s">
        <v>127</v>
      </c>
      <c r="H599" s="19"/>
      <c r="I599" s="19"/>
      <c r="J599" s="4"/>
    </row>
    <row r="600" ht="16.5">
      <c r="A600" s="17">
        <v>45868</v>
      </c>
      <c r="B600" s="18" t="s">
        <v>641</v>
      </c>
      <c r="C600" s="18" t="s">
        <v>38</v>
      </c>
      <c r="D600" s="18" t="s">
        <v>642</v>
      </c>
      <c r="E600" s="18" t="s">
        <v>121</v>
      </c>
      <c r="F600" s="18" t="s">
        <v>674</v>
      </c>
      <c r="G600" s="19" t="s">
        <v>53</v>
      </c>
      <c r="H600" s="19"/>
      <c r="I600" s="19"/>
      <c r="J600" s="4"/>
    </row>
    <row r="601" ht="16.5">
      <c r="A601" s="17">
        <v>45869</v>
      </c>
      <c r="B601" s="18" t="s">
        <v>680</v>
      </c>
      <c r="C601" s="18" t="s">
        <v>38</v>
      </c>
      <c r="D601" s="18" t="s">
        <v>437</v>
      </c>
      <c r="E601" s="18" t="s">
        <v>121</v>
      </c>
      <c r="F601" s="18" t="s">
        <v>681</v>
      </c>
      <c r="G601" s="19" t="s">
        <v>48</v>
      </c>
      <c r="H601" s="19" t="s">
        <v>682</v>
      </c>
      <c r="I601" s="19"/>
      <c r="J601" s="4"/>
    </row>
    <row r="602" ht="16.5">
      <c r="A602" s="17">
        <v>45869</v>
      </c>
      <c r="B602" s="18" t="s">
        <v>680</v>
      </c>
      <c r="C602" s="18" t="s">
        <v>38</v>
      </c>
      <c r="D602" s="18" t="s">
        <v>437</v>
      </c>
      <c r="E602" s="18" t="s">
        <v>121</v>
      </c>
      <c r="F602" s="18" t="s">
        <v>681</v>
      </c>
      <c r="G602" s="19" t="s">
        <v>42</v>
      </c>
      <c r="H602" s="19" t="s">
        <v>683</v>
      </c>
      <c r="I602" s="19"/>
      <c r="J602" s="4"/>
    </row>
    <row r="603" ht="16.5">
      <c r="A603" s="17">
        <v>45869</v>
      </c>
      <c r="B603" s="18" t="s">
        <v>680</v>
      </c>
      <c r="C603" s="18" t="s">
        <v>38</v>
      </c>
      <c r="D603" s="18" t="s">
        <v>437</v>
      </c>
      <c r="E603" s="18" t="s">
        <v>121</v>
      </c>
      <c r="F603" s="18" t="s">
        <v>681</v>
      </c>
      <c r="G603" s="19" t="s">
        <v>45</v>
      </c>
      <c r="H603" s="19" t="s">
        <v>684</v>
      </c>
      <c r="I603" s="19"/>
      <c r="J603" s="4" t="str">
        <f>VLOOKUP(H603,SN_MAC[],2,0)</f>
        <v>D4:01:C3:ED:76:88</v>
      </c>
    </row>
    <row r="604" ht="16.5">
      <c r="A604" s="17">
        <v>45869</v>
      </c>
      <c r="B604" s="18" t="s">
        <v>680</v>
      </c>
      <c r="C604" s="18" t="s">
        <v>38</v>
      </c>
      <c r="D604" s="18" t="s">
        <v>437</v>
      </c>
      <c r="E604" s="18" t="s">
        <v>121</v>
      </c>
      <c r="F604" s="18" t="s">
        <v>681</v>
      </c>
      <c r="G604" s="19" t="s">
        <v>51</v>
      </c>
      <c r="H604" s="19" t="s">
        <v>685</v>
      </c>
      <c r="I604" s="19"/>
      <c r="J604" s="4"/>
    </row>
    <row r="605" ht="16.5">
      <c r="A605" s="17">
        <v>45869</v>
      </c>
      <c r="B605" s="18" t="s">
        <v>680</v>
      </c>
      <c r="C605" s="18" t="s">
        <v>38</v>
      </c>
      <c r="D605" s="18" t="s">
        <v>437</v>
      </c>
      <c r="E605" s="18" t="s">
        <v>121</v>
      </c>
      <c r="F605" s="18" t="s">
        <v>681</v>
      </c>
      <c r="G605" s="19" t="s">
        <v>127</v>
      </c>
      <c r="H605" s="19"/>
      <c r="I605" s="19"/>
    </row>
    <row r="606" ht="16.5">
      <c r="A606" s="17">
        <v>45869</v>
      </c>
      <c r="B606" s="18" t="s">
        <v>680</v>
      </c>
      <c r="C606" s="18" t="s">
        <v>38</v>
      </c>
      <c r="D606" s="18" t="s">
        <v>437</v>
      </c>
      <c r="E606" s="18" t="s">
        <v>121</v>
      </c>
      <c r="F606" s="18" t="s">
        <v>681</v>
      </c>
      <c r="G606" s="19" t="s">
        <v>53</v>
      </c>
      <c r="H606" s="19"/>
      <c r="I606" s="19"/>
    </row>
    <row r="607" ht="16.5">
      <c r="A607" s="17">
        <v>45869</v>
      </c>
      <c r="B607" s="18" t="s">
        <v>680</v>
      </c>
      <c r="C607" s="18" t="s">
        <v>38</v>
      </c>
      <c r="D607" s="18" t="s">
        <v>437</v>
      </c>
      <c r="E607" s="18" t="s">
        <v>121</v>
      </c>
      <c r="F607" s="18" t="s">
        <v>686</v>
      </c>
      <c r="G607" s="19" t="s">
        <v>48</v>
      </c>
      <c r="H607" s="19" t="s">
        <v>687</v>
      </c>
      <c r="I607" s="19"/>
    </row>
    <row r="608" ht="16.5">
      <c r="A608" s="17">
        <v>45869</v>
      </c>
      <c r="B608" s="18" t="s">
        <v>680</v>
      </c>
      <c r="C608" s="18" t="s">
        <v>38</v>
      </c>
      <c r="D608" s="18" t="s">
        <v>437</v>
      </c>
      <c r="E608" s="18" t="s">
        <v>121</v>
      </c>
      <c r="F608" s="18" t="s">
        <v>686</v>
      </c>
      <c r="G608" s="19" t="s">
        <v>42</v>
      </c>
      <c r="H608" s="19" t="s">
        <v>688</v>
      </c>
      <c r="I608" s="19"/>
    </row>
    <row r="609" ht="16.5">
      <c r="A609" s="17">
        <v>45869</v>
      </c>
      <c r="B609" s="18" t="s">
        <v>680</v>
      </c>
      <c r="C609" s="18" t="s">
        <v>38</v>
      </c>
      <c r="D609" s="18" t="s">
        <v>437</v>
      </c>
      <c r="E609" s="18" t="s">
        <v>121</v>
      </c>
      <c r="F609" s="18" t="s">
        <v>686</v>
      </c>
      <c r="G609" s="19" t="s">
        <v>45</v>
      </c>
      <c r="H609" s="19" t="s">
        <v>689</v>
      </c>
      <c r="I609" s="19"/>
      <c r="J609" s="4" t="e">
        <f>VLOOKUP(H609,SN_MAC[],2,0)</f>
        <v>#N/A</v>
      </c>
    </row>
    <row r="610" ht="16.5">
      <c r="A610" s="17">
        <v>45869</v>
      </c>
      <c r="B610" s="18" t="s">
        <v>680</v>
      </c>
      <c r="C610" s="18" t="s">
        <v>38</v>
      </c>
      <c r="D610" s="18" t="s">
        <v>437</v>
      </c>
      <c r="E610" s="18" t="s">
        <v>121</v>
      </c>
      <c r="F610" s="18" t="s">
        <v>686</v>
      </c>
      <c r="G610" s="19" t="s">
        <v>51</v>
      </c>
      <c r="H610" s="19" t="s">
        <v>690</v>
      </c>
      <c r="I610" s="19"/>
      <c r="J610" s="4"/>
    </row>
    <row r="611" ht="16.5">
      <c r="A611" s="17">
        <v>45869</v>
      </c>
      <c r="B611" s="18" t="s">
        <v>680</v>
      </c>
      <c r="C611" s="18" t="s">
        <v>38</v>
      </c>
      <c r="D611" s="18" t="s">
        <v>437</v>
      </c>
      <c r="E611" s="18" t="s">
        <v>121</v>
      </c>
      <c r="F611" s="18" t="s">
        <v>686</v>
      </c>
      <c r="G611" s="19" t="s">
        <v>127</v>
      </c>
      <c r="H611" s="19"/>
      <c r="I611" s="19"/>
    </row>
    <row r="612" ht="16.5">
      <c r="A612" s="17">
        <v>45869</v>
      </c>
      <c r="B612" s="18" t="s">
        <v>680</v>
      </c>
      <c r="C612" s="18" t="s">
        <v>38</v>
      </c>
      <c r="D612" s="18" t="s">
        <v>437</v>
      </c>
      <c r="E612" s="18" t="s">
        <v>121</v>
      </c>
      <c r="F612" s="18" t="s">
        <v>686</v>
      </c>
      <c r="G612" s="19" t="s">
        <v>53</v>
      </c>
      <c r="H612" s="19"/>
      <c r="I612" s="19"/>
    </row>
    <row r="613" ht="16.5">
      <c r="A613" s="17">
        <v>45869</v>
      </c>
      <c r="B613" s="18" t="s">
        <v>680</v>
      </c>
      <c r="C613" s="18" t="s">
        <v>38</v>
      </c>
      <c r="D613" s="18" t="s">
        <v>437</v>
      </c>
      <c r="E613" s="18" t="s">
        <v>121</v>
      </c>
      <c r="F613" s="18" t="s">
        <v>691</v>
      </c>
      <c r="G613" s="19" t="s">
        <v>48</v>
      </c>
      <c r="H613" s="19" t="s">
        <v>692</v>
      </c>
      <c r="I613" s="19"/>
    </row>
    <row r="614" ht="16.5">
      <c r="A614" s="17">
        <v>45869</v>
      </c>
      <c r="B614" s="18" t="s">
        <v>680</v>
      </c>
      <c r="C614" s="18" t="s">
        <v>38</v>
      </c>
      <c r="D614" s="18" t="s">
        <v>437</v>
      </c>
      <c r="E614" s="18" t="s">
        <v>121</v>
      </c>
      <c r="F614" s="18" t="s">
        <v>691</v>
      </c>
      <c r="G614" s="19" t="s">
        <v>42</v>
      </c>
      <c r="H614" s="19" t="s">
        <v>693</v>
      </c>
      <c r="I614" s="19"/>
    </row>
    <row r="615" ht="16.5">
      <c r="A615" s="17">
        <v>45869</v>
      </c>
      <c r="B615" s="18" t="s">
        <v>680</v>
      </c>
      <c r="C615" s="18" t="s">
        <v>38</v>
      </c>
      <c r="D615" s="18" t="s">
        <v>437</v>
      </c>
      <c r="E615" s="18" t="s">
        <v>121</v>
      </c>
      <c r="F615" s="18" t="s">
        <v>691</v>
      </c>
      <c r="G615" s="19" t="s">
        <v>45</v>
      </c>
      <c r="H615" s="19" t="s">
        <v>694</v>
      </c>
      <c r="I615" s="19"/>
      <c r="J615" s="4" t="str">
        <f>VLOOKUP(H615,SN_MAC[],2,0)</f>
        <v>D4:01:C3:E6:B5:76</v>
      </c>
    </row>
    <row r="616" ht="16.5">
      <c r="A616" s="17">
        <v>45869</v>
      </c>
      <c r="B616" s="18" t="s">
        <v>680</v>
      </c>
      <c r="C616" s="18" t="s">
        <v>38</v>
      </c>
      <c r="D616" s="18" t="s">
        <v>437</v>
      </c>
      <c r="E616" s="18" t="s">
        <v>121</v>
      </c>
      <c r="F616" s="18" t="s">
        <v>691</v>
      </c>
      <c r="G616" s="19" t="s">
        <v>51</v>
      </c>
      <c r="H616" s="19" t="s">
        <v>695</v>
      </c>
      <c r="I616" s="19"/>
      <c r="J616" s="4"/>
    </row>
    <row r="617" ht="16.5">
      <c r="A617" s="17">
        <v>45869</v>
      </c>
      <c r="B617" s="18" t="s">
        <v>680</v>
      </c>
      <c r="C617" s="18" t="s">
        <v>38</v>
      </c>
      <c r="D617" s="18" t="s">
        <v>437</v>
      </c>
      <c r="E617" s="18" t="s">
        <v>121</v>
      </c>
      <c r="F617" s="18" t="s">
        <v>691</v>
      </c>
      <c r="G617" s="19" t="s">
        <v>127</v>
      </c>
      <c r="H617" s="19"/>
      <c r="I617" s="19"/>
    </row>
    <row r="618" ht="16.5">
      <c r="A618" s="17">
        <v>45869</v>
      </c>
      <c r="B618" s="18" t="s">
        <v>680</v>
      </c>
      <c r="C618" s="18" t="s">
        <v>38</v>
      </c>
      <c r="D618" s="18" t="s">
        <v>437</v>
      </c>
      <c r="E618" s="18" t="s">
        <v>121</v>
      </c>
      <c r="F618" s="18" t="s">
        <v>691</v>
      </c>
      <c r="G618" s="19" t="s">
        <v>53</v>
      </c>
      <c r="H618" s="19"/>
      <c r="I618" s="19"/>
    </row>
    <row r="619" ht="16.5">
      <c r="A619" s="17">
        <v>45869</v>
      </c>
      <c r="B619" s="18" t="s">
        <v>680</v>
      </c>
      <c r="C619" s="18" t="s">
        <v>38</v>
      </c>
      <c r="D619" s="18" t="s">
        <v>437</v>
      </c>
      <c r="E619" s="18" t="s">
        <v>121</v>
      </c>
      <c r="F619" s="18" t="s">
        <v>696</v>
      </c>
      <c r="G619" s="19" t="s">
        <v>48</v>
      </c>
      <c r="H619" s="19" t="s">
        <v>697</v>
      </c>
      <c r="I619" s="19"/>
    </row>
    <row r="620" ht="16.5">
      <c r="A620" s="17">
        <v>45869</v>
      </c>
      <c r="B620" s="18" t="s">
        <v>680</v>
      </c>
      <c r="C620" s="18" t="s">
        <v>38</v>
      </c>
      <c r="D620" s="18" t="s">
        <v>437</v>
      </c>
      <c r="E620" s="18" t="s">
        <v>121</v>
      </c>
      <c r="F620" s="18" t="s">
        <v>696</v>
      </c>
      <c r="G620" s="19" t="s">
        <v>42</v>
      </c>
      <c r="H620" s="19" t="s">
        <v>698</v>
      </c>
      <c r="I620" s="19"/>
    </row>
    <row r="621" ht="16.5">
      <c r="A621" s="17">
        <v>45869</v>
      </c>
      <c r="B621" s="18" t="s">
        <v>680</v>
      </c>
      <c r="C621" s="18" t="s">
        <v>38</v>
      </c>
      <c r="D621" s="18" t="s">
        <v>437</v>
      </c>
      <c r="E621" s="18" t="s">
        <v>121</v>
      </c>
      <c r="F621" s="18" t="s">
        <v>696</v>
      </c>
      <c r="G621" s="19" t="s">
        <v>45</v>
      </c>
      <c r="H621" s="19" t="s">
        <v>699</v>
      </c>
      <c r="I621" s="19"/>
      <c r="J621" s="4" t="str">
        <f>VLOOKUP(H621,SN_MAC[],2,0)</f>
        <v>F4:1E:57:49:43:C6</v>
      </c>
    </row>
    <row r="622" ht="16.5">
      <c r="A622" s="17">
        <v>45869</v>
      </c>
      <c r="B622" s="18" t="s">
        <v>680</v>
      </c>
      <c r="C622" s="18" t="s">
        <v>38</v>
      </c>
      <c r="D622" s="18" t="s">
        <v>437</v>
      </c>
      <c r="E622" s="18" t="s">
        <v>121</v>
      </c>
      <c r="F622" s="18" t="s">
        <v>696</v>
      </c>
      <c r="G622" s="19" t="s">
        <v>45</v>
      </c>
      <c r="H622" s="19" t="s">
        <v>700</v>
      </c>
      <c r="I622" s="19"/>
      <c r="J622" s="4" t="str">
        <f>VLOOKUP(H622,SN_MAC[],2,0)</f>
        <v>78:9A:18:97:FF:D3</v>
      </c>
    </row>
    <row r="623" ht="16.5">
      <c r="A623" s="17">
        <v>45869</v>
      </c>
      <c r="B623" s="18" t="s">
        <v>680</v>
      </c>
      <c r="C623" s="18" t="s">
        <v>38</v>
      </c>
      <c r="D623" s="18" t="s">
        <v>437</v>
      </c>
      <c r="E623" s="18" t="s">
        <v>121</v>
      </c>
      <c r="F623" s="18" t="s">
        <v>696</v>
      </c>
      <c r="G623" s="19" t="s">
        <v>51</v>
      </c>
      <c r="H623" s="19" t="s">
        <v>701</v>
      </c>
      <c r="I623" s="19"/>
    </row>
    <row r="624" ht="16.5">
      <c r="A624" s="17">
        <v>45869</v>
      </c>
      <c r="B624" s="18" t="s">
        <v>680</v>
      </c>
      <c r="C624" s="18" t="s">
        <v>38</v>
      </c>
      <c r="D624" s="18" t="s">
        <v>437</v>
      </c>
      <c r="E624" s="18" t="s">
        <v>121</v>
      </c>
      <c r="F624" s="18" t="s">
        <v>696</v>
      </c>
      <c r="G624" s="19" t="s">
        <v>127</v>
      </c>
      <c r="H624" s="19"/>
      <c r="I624" s="19"/>
    </row>
    <row r="625" ht="16.5">
      <c r="A625" s="17">
        <v>45869</v>
      </c>
      <c r="B625" s="18" t="s">
        <v>680</v>
      </c>
      <c r="C625" s="18" t="s">
        <v>38</v>
      </c>
      <c r="D625" s="18" t="s">
        <v>437</v>
      </c>
      <c r="E625" s="18" t="s">
        <v>121</v>
      </c>
      <c r="F625" s="18" t="s">
        <v>696</v>
      </c>
      <c r="G625" s="19" t="s">
        <v>53</v>
      </c>
      <c r="H625" s="19"/>
      <c r="I625" s="19"/>
    </row>
    <row r="626" ht="16.5">
      <c r="A626" s="17">
        <v>45869</v>
      </c>
      <c r="B626" s="18" t="s">
        <v>680</v>
      </c>
      <c r="C626" s="18" t="s">
        <v>38</v>
      </c>
      <c r="D626" s="18" t="s">
        <v>437</v>
      </c>
      <c r="E626" s="18" t="s">
        <v>121</v>
      </c>
      <c r="F626" s="18" t="s">
        <v>702</v>
      </c>
      <c r="G626" s="19" t="s">
        <v>48</v>
      </c>
      <c r="H626" s="19" t="s">
        <v>703</v>
      </c>
      <c r="I626" s="19"/>
    </row>
    <row r="627" ht="16.5">
      <c r="A627" s="17">
        <v>45869</v>
      </c>
      <c r="B627" s="18" t="s">
        <v>680</v>
      </c>
      <c r="C627" s="18" t="s">
        <v>38</v>
      </c>
      <c r="D627" s="18" t="s">
        <v>437</v>
      </c>
      <c r="E627" s="18" t="s">
        <v>121</v>
      </c>
      <c r="F627" s="18" t="s">
        <v>702</v>
      </c>
      <c r="G627" s="19" t="s">
        <v>42</v>
      </c>
      <c r="H627" s="19" t="s">
        <v>704</v>
      </c>
      <c r="I627" s="19"/>
    </row>
    <row r="628" ht="16.5">
      <c r="A628" s="17">
        <v>45869</v>
      </c>
      <c r="B628" s="18" t="s">
        <v>680</v>
      </c>
      <c r="C628" s="18" t="s">
        <v>38</v>
      </c>
      <c r="D628" s="18" t="s">
        <v>437</v>
      </c>
      <c r="E628" s="18" t="s">
        <v>121</v>
      </c>
      <c r="F628" s="18" t="s">
        <v>702</v>
      </c>
      <c r="G628" s="19" t="s">
        <v>45</v>
      </c>
      <c r="H628" s="19" t="s">
        <v>705</v>
      </c>
      <c r="I628" s="19"/>
      <c r="J628" s="4" t="e">
        <f>VLOOKUP(H628,SN_MAC[],2,0)</f>
        <v>#N/A</v>
      </c>
    </row>
    <row r="629" ht="16.5">
      <c r="A629" s="17">
        <v>45869</v>
      </c>
      <c r="B629" s="18" t="s">
        <v>680</v>
      </c>
      <c r="C629" s="18" t="s">
        <v>38</v>
      </c>
      <c r="D629" s="18" t="s">
        <v>437</v>
      </c>
      <c r="E629" s="18" t="s">
        <v>121</v>
      </c>
      <c r="F629" s="18" t="s">
        <v>702</v>
      </c>
      <c r="G629" s="19" t="s">
        <v>51</v>
      </c>
      <c r="H629" s="19" t="s">
        <v>706</v>
      </c>
      <c r="I629" s="19"/>
    </row>
    <row r="630" ht="16.5">
      <c r="A630" s="17">
        <v>45869</v>
      </c>
      <c r="B630" s="18" t="s">
        <v>680</v>
      </c>
      <c r="C630" s="18" t="s">
        <v>38</v>
      </c>
      <c r="D630" s="18" t="s">
        <v>437</v>
      </c>
      <c r="E630" s="18" t="s">
        <v>121</v>
      </c>
      <c r="F630" s="18" t="s">
        <v>702</v>
      </c>
      <c r="G630" s="19" t="s">
        <v>127</v>
      </c>
      <c r="H630" s="19"/>
      <c r="I630" s="19"/>
    </row>
    <row r="631" ht="16.5">
      <c r="A631" s="17">
        <v>45869</v>
      </c>
      <c r="B631" s="18" t="s">
        <v>680</v>
      </c>
      <c r="C631" s="18" t="s">
        <v>38</v>
      </c>
      <c r="D631" s="18" t="s">
        <v>437</v>
      </c>
      <c r="E631" s="18" t="s">
        <v>121</v>
      </c>
      <c r="F631" s="18" t="s">
        <v>702</v>
      </c>
      <c r="G631" s="19" t="s">
        <v>53</v>
      </c>
      <c r="H631" s="19"/>
      <c r="I631" s="19"/>
    </row>
    <row r="632" ht="16.5">
      <c r="A632" s="17">
        <v>45869</v>
      </c>
      <c r="B632" s="18" t="s">
        <v>680</v>
      </c>
      <c r="C632" s="18" t="s">
        <v>38</v>
      </c>
      <c r="D632" s="18" t="s">
        <v>437</v>
      </c>
      <c r="E632" s="18" t="s">
        <v>121</v>
      </c>
      <c r="F632" s="18" t="s">
        <v>707</v>
      </c>
      <c r="G632" s="19" t="s">
        <v>48</v>
      </c>
      <c r="H632" s="19" t="s">
        <v>708</v>
      </c>
      <c r="I632" s="19"/>
    </row>
    <row r="633" ht="16.5">
      <c r="A633" s="17">
        <v>45869</v>
      </c>
      <c r="B633" s="18" t="s">
        <v>680</v>
      </c>
      <c r="C633" s="18" t="s">
        <v>38</v>
      </c>
      <c r="D633" s="18" t="s">
        <v>437</v>
      </c>
      <c r="E633" s="18" t="s">
        <v>121</v>
      </c>
      <c r="F633" s="18" t="s">
        <v>707</v>
      </c>
      <c r="G633" s="19" t="s">
        <v>42</v>
      </c>
      <c r="H633" s="19" t="s">
        <v>709</v>
      </c>
      <c r="I633" s="19"/>
    </row>
    <row r="634" ht="16.5">
      <c r="A634" s="17">
        <v>45869</v>
      </c>
      <c r="B634" s="18" t="s">
        <v>680</v>
      </c>
      <c r="C634" s="18" t="s">
        <v>38</v>
      </c>
      <c r="D634" s="18" t="s">
        <v>437</v>
      </c>
      <c r="E634" s="18" t="s">
        <v>121</v>
      </c>
      <c r="F634" s="18" t="s">
        <v>707</v>
      </c>
      <c r="G634" s="19" t="s">
        <v>45</v>
      </c>
      <c r="H634" s="19" t="s">
        <v>710</v>
      </c>
      <c r="I634" s="19"/>
      <c r="J634" s="4" t="str">
        <f>VLOOKUP(H634,SN_MAC[],2,0)</f>
        <v>F4:1E:57:49:11:84</v>
      </c>
    </row>
    <row r="635" ht="16.5">
      <c r="A635" s="17">
        <v>45869</v>
      </c>
      <c r="B635" s="18" t="s">
        <v>680</v>
      </c>
      <c r="C635" s="18" t="s">
        <v>38</v>
      </c>
      <c r="D635" s="18" t="s">
        <v>437</v>
      </c>
      <c r="E635" s="18" t="s">
        <v>121</v>
      </c>
      <c r="F635" s="18" t="s">
        <v>707</v>
      </c>
      <c r="G635" s="19" t="s">
        <v>51</v>
      </c>
      <c r="H635" s="19" t="s">
        <v>711</v>
      </c>
      <c r="I635" s="19"/>
    </row>
    <row r="636" ht="16.5">
      <c r="A636" s="17">
        <v>45869</v>
      </c>
      <c r="B636" s="18" t="s">
        <v>680</v>
      </c>
      <c r="C636" s="18" t="s">
        <v>38</v>
      </c>
      <c r="D636" s="18" t="s">
        <v>437</v>
      </c>
      <c r="E636" s="18" t="s">
        <v>121</v>
      </c>
      <c r="F636" s="18" t="s">
        <v>707</v>
      </c>
      <c r="G636" s="19" t="s">
        <v>127</v>
      </c>
      <c r="H636" s="19"/>
      <c r="I636" s="19"/>
    </row>
    <row r="637" ht="16.5">
      <c r="A637" s="17">
        <v>45869</v>
      </c>
      <c r="B637" s="18" t="s">
        <v>680</v>
      </c>
      <c r="C637" s="18" t="s">
        <v>38</v>
      </c>
      <c r="D637" s="18" t="s">
        <v>437</v>
      </c>
      <c r="E637" s="18" t="s">
        <v>121</v>
      </c>
      <c r="F637" s="18" t="s">
        <v>707</v>
      </c>
      <c r="G637" s="19" t="s">
        <v>53</v>
      </c>
      <c r="H637" s="19"/>
      <c r="I637" s="19"/>
    </row>
    <row r="638" ht="16.5">
      <c r="A638" s="17"/>
      <c r="B638" s="18"/>
      <c r="C638" s="18"/>
      <c r="D638" s="18"/>
      <c r="E638" s="18"/>
      <c r="F638" s="18"/>
      <c r="G638" s="19"/>
      <c r="H638" s="19"/>
      <c r="I638" s="19"/>
    </row>
    <row r="639" ht="16.5">
      <c r="A639" s="17"/>
      <c r="B639" s="18"/>
      <c r="C639" s="18"/>
      <c r="D639" s="18"/>
      <c r="E639" s="18"/>
      <c r="F639" s="18"/>
      <c r="G639" s="19"/>
      <c r="H639" s="19"/>
      <c r="I639" s="19"/>
    </row>
    <row r="640" ht="16.5">
      <c r="A640" s="17"/>
      <c r="B640" s="18"/>
      <c r="C640" s="18"/>
      <c r="D640" s="18"/>
      <c r="E640" s="18"/>
      <c r="F640" s="18"/>
      <c r="G640" s="19"/>
      <c r="H640" s="19"/>
      <c r="I640" s="19"/>
    </row>
    <row r="641" ht="16.5">
      <c r="A641" s="17"/>
      <c r="B641" s="18"/>
      <c r="C641" s="18"/>
      <c r="D641" s="18"/>
      <c r="E641" s="18"/>
      <c r="F641" s="18"/>
      <c r="G641" s="19"/>
      <c r="H641" s="19"/>
      <c r="I641" s="19"/>
    </row>
    <row r="642" ht="16.5">
      <c r="A642" s="17"/>
      <c r="B642" s="18"/>
      <c r="C642" s="18"/>
      <c r="D642" s="18"/>
      <c r="E642" s="18"/>
      <c r="F642" s="18"/>
      <c r="G642" s="19"/>
      <c r="H642" s="19"/>
      <c r="I642" s="19"/>
    </row>
    <row r="643" ht="16.5">
      <c r="A643" s="17"/>
      <c r="B643" s="18"/>
      <c r="C643" s="18"/>
      <c r="D643" s="18"/>
      <c r="E643" s="18"/>
      <c r="F643" s="18"/>
      <c r="G643" s="19"/>
      <c r="H643" s="19"/>
      <c r="I643" s="19"/>
    </row>
    <row r="644" ht="16.5">
      <c r="A644" s="17"/>
      <c r="B644" s="18"/>
      <c r="C644" s="18"/>
      <c r="D644" s="18"/>
      <c r="E644" s="18"/>
      <c r="F644" s="18"/>
      <c r="G644" s="19"/>
      <c r="H644" s="19"/>
      <c r="I644" s="19"/>
    </row>
    <row r="645" ht="16.5">
      <c r="A645" s="17"/>
      <c r="B645" s="18"/>
      <c r="C645" s="18"/>
      <c r="D645" s="18"/>
      <c r="E645" s="18"/>
      <c r="F645" s="18"/>
      <c r="G645" s="19"/>
      <c r="H645" s="19"/>
      <c r="I645" s="19"/>
    </row>
    <row r="646" ht="16.5">
      <c r="A646" s="17"/>
      <c r="B646" s="18"/>
      <c r="C646" s="18"/>
      <c r="D646" s="18"/>
      <c r="E646" s="18"/>
      <c r="F646" s="18"/>
      <c r="G646" s="19"/>
      <c r="H646" s="19"/>
      <c r="I646" s="19"/>
    </row>
    <row r="647" ht="16.5">
      <c r="A647" s="17"/>
      <c r="B647" s="18"/>
      <c r="C647" s="18"/>
      <c r="D647" s="18"/>
      <c r="E647" s="18"/>
      <c r="F647" s="18"/>
      <c r="G647" s="19"/>
      <c r="H647" s="19"/>
      <c r="I647" s="19"/>
    </row>
    <row r="648" ht="16.5">
      <c r="A648" s="17"/>
      <c r="B648" s="18"/>
      <c r="C648" s="18"/>
      <c r="D648" s="18"/>
      <c r="E648" s="18"/>
      <c r="F648" s="18"/>
      <c r="G648" s="19"/>
      <c r="H648" s="19"/>
      <c r="I648" s="19"/>
    </row>
    <row r="649" ht="16.5">
      <c r="A649" s="17"/>
      <c r="B649" s="18"/>
      <c r="C649" s="18"/>
      <c r="D649" s="18"/>
      <c r="E649" s="18"/>
      <c r="F649" s="18"/>
      <c r="G649" s="19"/>
      <c r="H649" s="19"/>
      <c r="I649" s="19"/>
    </row>
    <row r="650" ht="16.5">
      <c r="A650" s="17"/>
      <c r="B650" s="18"/>
      <c r="C650" s="18"/>
      <c r="D650" s="18"/>
      <c r="E650" s="18"/>
      <c r="F650" s="18"/>
      <c r="G650" s="19"/>
      <c r="H650" s="19"/>
      <c r="I650" s="19"/>
    </row>
    <row r="651" ht="16.5">
      <c r="A651" s="17"/>
      <c r="B651" s="18"/>
      <c r="C651" s="18"/>
      <c r="D651" s="18"/>
      <c r="E651" s="18"/>
      <c r="F651" s="18"/>
      <c r="G651" s="19"/>
      <c r="H651" s="19"/>
      <c r="I651" s="19"/>
    </row>
    <row r="652" ht="16.5">
      <c r="A652" s="17"/>
      <c r="B652" s="18"/>
      <c r="C652" s="18"/>
      <c r="D652" s="18"/>
      <c r="E652" s="18"/>
      <c r="F652" s="18"/>
      <c r="G652" s="19"/>
      <c r="H652" s="19"/>
      <c r="I652" s="19"/>
    </row>
    <row r="653" ht="16.5">
      <c r="A653" s="17"/>
      <c r="B653" s="18"/>
      <c r="C653" s="18"/>
      <c r="D653" s="18"/>
      <c r="E653" s="18"/>
      <c r="F653" s="18"/>
      <c r="G653" s="19"/>
      <c r="H653" s="19"/>
      <c r="I653" s="19"/>
    </row>
    <row r="654" ht="16.5">
      <c r="A654" s="17"/>
      <c r="B654" s="18"/>
      <c r="C654" s="18"/>
      <c r="D654" s="18"/>
      <c r="E654" s="18"/>
      <c r="F654" s="18"/>
      <c r="G654" s="19"/>
      <c r="H654" s="19"/>
      <c r="I654" s="19"/>
    </row>
    <row r="655" ht="16.5">
      <c r="A655" s="17"/>
      <c r="B655" s="18"/>
      <c r="C655" s="18"/>
      <c r="D655" s="18"/>
      <c r="E655" s="18"/>
      <c r="F655" s="18"/>
      <c r="G655" s="19"/>
      <c r="H655" s="19"/>
      <c r="I655" s="19"/>
    </row>
    <row r="656" ht="16.5">
      <c r="A656" s="17"/>
      <c r="B656" s="18"/>
      <c r="C656" s="18"/>
      <c r="D656" s="18"/>
      <c r="E656" s="18"/>
      <c r="F656" s="18"/>
      <c r="G656" s="19"/>
      <c r="H656" s="19"/>
      <c r="I656" s="19"/>
    </row>
    <row r="657" ht="16.5">
      <c r="A657" s="17"/>
      <c r="B657" s="18"/>
      <c r="C657" s="18"/>
      <c r="D657" s="18"/>
      <c r="E657" s="18"/>
      <c r="F657" s="18"/>
      <c r="G657" s="19"/>
      <c r="H657" s="19"/>
      <c r="I657" s="19"/>
    </row>
    <row r="658" ht="16.5">
      <c r="A658" s="17"/>
      <c r="B658" s="18"/>
      <c r="C658" s="18"/>
      <c r="D658" s="18"/>
      <c r="E658" s="18"/>
      <c r="F658" s="18"/>
      <c r="G658" s="19"/>
      <c r="H658" s="19"/>
      <c r="I658" s="19"/>
    </row>
    <row r="659" ht="16.5">
      <c r="A659" s="17"/>
      <c r="B659" s="18"/>
      <c r="C659" s="18"/>
      <c r="D659" s="18"/>
      <c r="E659" s="18"/>
      <c r="F659" s="18"/>
      <c r="G659" s="19"/>
      <c r="H659" s="19"/>
      <c r="I659" s="19"/>
    </row>
    <row r="660" ht="16.5">
      <c r="A660" s="17"/>
      <c r="B660" s="18"/>
      <c r="C660" s="18"/>
      <c r="D660" s="18"/>
      <c r="E660" s="18"/>
      <c r="F660" s="18"/>
      <c r="G660" s="19"/>
      <c r="H660" s="19"/>
      <c r="I660" s="19"/>
    </row>
    <row r="661" ht="16.5">
      <c r="A661" s="17"/>
      <c r="B661" s="18"/>
      <c r="C661" s="18"/>
      <c r="D661" s="18"/>
      <c r="E661" s="18"/>
      <c r="F661" s="18"/>
      <c r="G661" s="19"/>
      <c r="H661" s="19"/>
      <c r="I661" s="19"/>
    </row>
    <row r="662" ht="16.5">
      <c r="A662" s="17"/>
      <c r="B662" s="18"/>
      <c r="C662" s="18"/>
      <c r="D662" s="18"/>
      <c r="E662" s="18"/>
      <c r="F662" s="18"/>
      <c r="G662" s="19"/>
      <c r="H662" s="19"/>
      <c r="I662" s="19"/>
    </row>
    <row r="663" ht="16.5">
      <c r="A663" s="17"/>
      <c r="B663" s="18"/>
      <c r="C663" s="18"/>
      <c r="D663" s="18"/>
      <c r="E663" s="18"/>
      <c r="F663" s="18"/>
      <c r="G663" s="19"/>
      <c r="H663" s="19"/>
      <c r="I663" s="19"/>
    </row>
    <row r="664" ht="16.5">
      <c r="A664" s="17"/>
      <c r="B664" s="18"/>
      <c r="C664" s="18"/>
      <c r="D664" s="18"/>
      <c r="E664" s="18"/>
      <c r="F664" s="18"/>
      <c r="G664" s="19"/>
      <c r="H664" s="19"/>
      <c r="I664" s="19"/>
    </row>
    <row r="665" ht="16.5">
      <c r="A665" s="17"/>
      <c r="B665" s="18"/>
      <c r="C665" s="18"/>
      <c r="D665" s="18"/>
      <c r="E665" s="18"/>
      <c r="F665" s="18"/>
      <c r="G665" s="19"/>
      <c r="H665" s="19"/>
      <c r="I665" s="19"/>
    </row>
    <row r="666" ht="16.5">
      <c r="A666" s="17"/>
      <c r="B666" s="18"/>
      <c r="C666" s="18"/>
      <c r="D666" s="18"/>
      <c r="E666" s="18"/>
      <c r="F666" s="18"/>
      <c r="G666" s="19"/>
      <c r="H666" s="19"/>
      <c r="I666" s="19"/>
    </row>
    <row r="667" ht="16.5">
      <c r="A667" s="17"/>
      <c r="B667" s="18"/>
      <c r="C667" s="18"/>
      <c r="D667" s="18"/>
      <c r="E667" s="18"/>
      <c r="F667" s="18"/>
      <c r="G667" s="19"/>
      <c r="H667" s="19"/>
      <c r="I667" s="19"/>
    </row>
    <row r="668" ht="16.5">
      <c r="A668" s="17"/>
      <c r="B668" s="18"/>
      <c r="C668" s="18"/>
      <c r="D668" s="18"/>
      <c r="E668" s="18"/>
      <c r="F668" s="18"/>
      <c r="G668" s="19"/>
      <c r="H668" s="19"/>
      <c r="I668" s="19"/>
    </row>
    <row r="669" ht="16.5">
      <c r="A669" s="17"/>
      <c r="B669" s="18"/>
      <c r="C669" s="18"/>
      <c r="D669" s="18"/>
      <c r="E669" s="18"/>
      <c r="F669" s="18"/>
      <c r="G669" s="19"/>
      <c r="H669" s="19"/>
      <c r="I669" s="19"/>
    </row>
    <row r="670" ht="16.5">
      <c r="A670" s="17"/>
      <c r="B670" s="18"/>
      <c r="C670" s="18"/>
      <c r="D670" s="18"/>
      <c r="E670" s="18"/>
      <c r="F670" s="18"/>
      <c r="G670" s="19"/>
      <c r="H670" s="19"/>
      <c r="I670" s="19"/>
    </row>
    <row r="671" ht="16.5">
      <c r="A671" s="17"/>
      <c r="B671" s="18"/>
      <c r="C671" s="18"/>
      <c r="D671" s="18"/>
      <c r="E671" s="18"/>
      <c r="F671" s="18"/>
      <c r="G671" s="19"/>
      <c r="H671" s="19"/>
      <c r="I671" s="19"/>
    </row>
    <row r="672" ht="16.5">
      <c r="A672" s="17"/>
      <c r="B672" s="18"/>
      <c r="C672" s="18"/>
      <c r="D672" s="18"/>
      <c r="E672" s="18"/>
      <c r="F672" s="18"/>
      <c r="G672" s="19"/>
      <c r="H672" s="19"/>
      <c r="I672" s="19"/>
    </row>
    <row r="673" ht="16.5">
      <c r="A673" s="17"/>
      <c r="B673" s="18"/>
      <c r="C673" s="18"/>
      <c r="D673" s="18"/>
      <c r="E673" s="18"/>
      <c r="F673" s="18"/>
      <c r="G673" s="19"/>
      <c r="H673" s="19"/>
      <c r="I673" s="19"/>
    </row>
    <row r="674" ht="16.5">
      <c r="A674" s="17"/>
      <c r="B674" s="18"/>
      <c r="C674" s="18"/>
      <c r="D674" s="18"/>
      <c r="E674" s="18"/>
      <c r="F674" s="18"/>
      <c r="G674" s="19"/>
      <c r="H674" s="19"/>
      <c r="I674" s="19"/>
    </row>
    <row r="675" ht="16.5">
      <c r="A675" s="17"/>
      <c r="B675" s="18"/>
      <c r="C675" s="18"/>
      <c r="D675" s="18"/>
      <c r="E675" s="18"/>
      <c r="F675" s="18"/>
      <c r="G675" s="19"/>
      <c r="H675" s="19"/>
      <c r="I675" s="19"/>
    </row>
    <row r="676" ht="16.5">
      <c r="A676" s="17"/>
      <c r="B676" s="18"/>
      <c r="C676" s="18"/>
      <c r="D676" s="18"/>
      <c r="E676" s="18"/>
      <c r="F676" s="18"/>
      <c r="G676" s="19"/>
      <c r="H676" s="19"/>
      <c r="I676" s="19"/>
    </row>
    <row r="677" ht="16.5">
      <c r="A677" s="17"/>
      <c r="B677" s="18"/>
      <c r="C677" s="18"/>
      <c r="D677" s="18"/>
      <c r="E677" s="18"/>
      <c r="F677" s="18"/>
      <c r="G677" s="19"/>
      <c r="H677" s="19"/>
      <c r="I677" s="19"/>
    </row>
    <row r="678" ht="16.5">
      <c r="A678" s="17"/>
      <c r="B678" s="18"/>
      <c r="C678" s="18"/>
      <c r="D678" s="18"/>
      <c r="E678" s="18"/>
      <c r="F678" s="18"/>
      <c r="G678" s="19"/>
      <c r="H678" s="19"/>
      <c r="I678" s="19"/>
    </row>
    <row r="679" ht="16.5">
      <c r="A679" s="17"/>
      <c r="B679" s="18"/>
      <c r="C679" s="18"/>
      <c r="D679" s="18"/>
      <c r="E679" s="18"/>
      <c r="F679" s="18"/>
      <c r="G679" s="19"/>
      <c r="H679" s="19"/>
      <c r="I679" s="19"/>
    </row>
    <row r="680" ht="16.5">
      <c r="A680" s="17"/>
      <c r="B680" s="18"/>
      <c r="C680" s="18"/>
      <c r="D680" s="18"/>
      <c r="E680" s="18"/>
      <c r="F680" s="18"/>
      <c r="G680" s="19"/>
      <c r="H680" s="19"/>
      <c r="I680" s="19"/>
    </row>
    <row r="681" ht="16.5">
      <c r="A681" s="17"/>
      <c r="B681" s="18"/>
      <c r="C681" s="18"/>
      <c r="D681" s="18"/>
      <c r="E681" s="18"/>
      <c r="F681" s="18"/>
      <c r="G681" s="19"/>
      <c r="H681" s="19"/>
      <c r="I681" s="19"/>
    </row>
    <row r="682" ht="16.5">
      <c r="A682" s="17"/>
      <c r="B682" s="18"/>
      <c r="C682" s="18"/>
      <c r="D682" s="18"/>
      <c r="E682" s="18"/>
      <c r="F682" s="18"/>
      <c r="G682" s="19"/>
      <c r="H682" s="19"/>
      <c r="I682" s="19"/>
    </row>
    <row r="683" ht="16.5">
      <c r="A683" s="17"/>
      <c r="B683" s="18"/>
      <c r="C683" s="18"/>
      <c r="D683" s="18"/>
      <c r="E683" s="18"/>
      <c r="F683" s="18"/>
      <c r="G683" s="19"/>
      <c r="H683" s="19"/>
      <c r="I683" s="19"/>
    </row>
    <row r="684" ht="16.5">
      <c r="A684" s="17"/>
      <c r="B684" s="18"/>
      <c r="C684" s="18"/>
      <c r="D684" s="18"/>
      <c r="E684" s="18"/>
      <c r="F684" s="18"/>
      <c r="G684" s="19"/>
      <c r="H684" s="19"/>
      <c r="I684" s="19"/>
    </row>
    <row r="685" ht="16.5">
      <c r="A685" s="17"/>
      <c r="B685" s="18"/>
      <c r="C685" s="18"/>
      <c r="D685" s="18"/>
      <c r="E685" s="18"/>
      <c r="F685" s="18"/>
      <c r="G685" s="19"/>
      <c r="H685" s="19"/>
      <c r="I685" s="19"/>
    </row>
    <row r="686" ht="16.5">
      <c r="A686" s="17"/>
      <c r="B686" s="18"/>
      <c r="C686" s="18"/>
      <c r="D686" s="18"/>
      <c r="E686" s="18"/>
      <c r="F686" s="18"/>
      <c r="G686" s="19"/>
      <c r="H686" s="19"/>
      <c r="I686" s="19"/>
    </row>
    <row r="687" ht="16.5">
      <c r="A687" s="17"/>
      <c r="B687" s="18"/>
      <c r="C687" s="18"/>
      <c r="D687" s="18"/>
      <c r="E687" s="18"/>
      <c r="F687" s="18"/>
      <c r="G687" s="19"/>
      <c r="H687" s="19"/>
      <c r="I687" s="19"/>
    </row>
    <row r="688" ht="16.5">
      <c r="A688" s="17"/>
      <c r="B688" s="18"/>
      <c r="C688" s="18"/>
      <c r="D688" s="18"/>
      <c r="E688" s="18"/>
      <c r="F688" s="18"/>
      <c r="G688" s="19"/>
      <c r="H688" s="19"/>
      <c r="I688" s="19"/>
    </row>
    <row r="689" ht="16.5">
      <c r="A689" s="17"/>
      <c r="B689" s="18"/>
      <c r="C689" s="18"/>
      <c r="D689" s="18"/>
      <c r="E689" s="18"/>
      <c r="F689" s="18"/>
      <c r="G689" s="19"/>
      <c r="H689" s="19"/>
      <c r="I689" s="19"/>
    </row>
    <row r="690" ht="16.5">
      <c r="A690" s="17"/>
      <c r="B690" s="18"/>
      <c r="C690" s="18"/>
      <c r="D690" s="18"/>
      <c r="E690" s="18"/>
      <c r="F690" s="18"/>
      <c r="G690" s="19"/>
      <c r="H690" s="19"/>
      <c r="I690" s="19"/>
    </row>
    <row r="691" ht="16.5">
      <c r="A691" s="17"/>
      <c r="B691" s="18"/>
      <c r="C691" s="18"/>
      <c r="D691" s="18"/>
      <c r="E691" s="18"/>
      <c r="F691" s="18"/>
      <c r="G691" s="19"/>
      <c r="H691" s="19"/>
      <c r="I691" s="19"/>
    </row>
    <row r="692" ht="16.5">
      <c r="A692" s="17"/>
      <c r="B692" s="18"/>
      <c r="C692" s="18"/>
      <c r="D692" s="18"/>
      <c r="E692" s="18"/>
      <c r="F692" s="18"/>
      <c r="G692" s="19"/>
      <c r="H692" s="19"/>
      <c r="I692" s="19"/>
    </row>
    <row r="693" ht="16.5">
      <c r="A693" s="17"/>
      <c r="B693" s="18"/>
      <c r="C693" s="18"/>
      <c r="D693" s="18"/>
      <c r="E693" s="18"/>
      <c r="F693" s="18"/>
      <c r="G693" s="19"/>
      <c r="H693" s="19"/>
      <c r="I693" s="19"/>
    </row>
    <row r="694" ht="16.5">
      <c r="A694" s="17"/>
      <c r="B694" s="18"/>
      <c r="C694" s="18"/>
      <c r="D694" s="18"/>
      <c r="E694" s="18"/>
      <c r="F694" s="18"/>
      <c r="G694" s="19"/>
      <c r="H694" s="19"/>
      <c r="I694" s="19"/>
    </row>
    <row r="695" ht="16.5">
      <c r="A695" s="17"/>
      <c r="B695" s="18"/>
      <c r="C695" s="18"/>
      <c r="D695" s="18"/>
      <c r="E695" s="18"/>
      <c r="F695" s="18"/>
      <c r="G695" s="19"/>
      <c r="H695" s="19"/>
      <c r="I695" s="19"/>
    </row>
    <row r="696" ht="16.5">
      <c r="A696" s="17"/>
      <c r="B696" s="18"/>
      <c r="C696" s="18"/>
      <c r="D696" s="18"/>
      <c r="E696" s="18"/>
      <c r="F696" s="18"/>
      <c r="G696" s="19"/>
      <c r="H696" s="19"/>
      <c r="I696" s="19"/>
    </row>
    <row r="697" ht="16.5">
      <c r="A697" s="17"/>
      <c r="B697" s="18"/>
      <c r="C697" s="18"/>
      <c r="D697" s="18"/>
      <c r="E697" s="18"/>
      <c r="F697" s="18"/>
      <c r="G697" s="19"/>
      <c r="H697" s="19"/>
      <c r="I697" s="19"/>
    </row>
    <row r="698" ht="16.5">
      <c r="A698" s="17"/>
      <c r="B698" s="18"/>
      <c r="C698" s="18"/>
      <c r="D698" s="18"/>
      <c r="E698" s="18"/>
      <c r="F698" s="18"/>
      <c r="G698" s="19"/>
      <c r="H698" s="19"/>
      <c r="I698" s="19"/>
    </row>
    <row r="699" ht="16.5">
      <c r="A699" s="17"/>
      <c r="B699" s="18"/>
      <c r="C699" s="18"/>
      <c r="D699" s="18"/>
      <c r="E699" s="18"/>
      <c r="F699" s="18"/>
      <c r="G699" s="19"/>
      <c r="H699" s="19"/>
      <c r="I699" s="19"/>
    </row>
    <row r="700" ht="16.5">
      <c r="A700" s="17"/>
      <c r="B700" s="18"/>
      <c r="C700" s="18"/>
      <c r="D700" s="18"/>
      <c r="E700" s="18"/>
      <c r="F700" s="18"/>
      <c r="G700" s="19"/>
      <c r="H700" s="19"/>
      <c r="I700" s="19"/>
    </row>
    <row r="701" ht="16.5">
      <c r="A701" s="17"/>
      <c r="B701" s="18"/>
      <c r="C701" s="18"/>
      <c r="D701" s="18"/>
      <c r="E701" s="18"/>
      <c r="F701" s="18"/>
      <c r="G701" s="19"/>
      <c r="H701" s="19"/>
      <c r="I701" s="19"/>
    </row>
    <row r="702" ht="16.5">
      <c r="A702" s="17"/>
      <c r="B702" s="18"/>
      <c r="C702" s="18"/>
      <c r="D702" s="18"/>
      <c r="E702" s="18"/>
      <c r="F702" s="18"/>
      <c r="G702" s="19"/>
      <c r="H702" s="19"/>
      <c r="I702" s="19"/>
    </row>
    <row r="703" ht="16.5">
      <c r="A703" s="17"/>
      <c r="B703" s="18"/>
      <c r="C703" s="18"/>
      <c r="D703" s="18"/>
      <c r="E703" s="18"/>
      <c r="F703" s="18"/>
      <c r="G703" s="19"/>
      <c r="H703" s="19"/>
      <c r="I703" s="19"/>
    </row>
    <row r="704" ht="16.5">
      <c r="A704" s="17"/>
      <c r="B704" s="18"/>
      <c r="C704" s="18"/>
      <c r="D704" s="18"/>
      <c r="E704" s="18"/>
      <c r="F704" s="18"/>
      <c r="G704" s="19"/>
      <c r="H704" s="19"/>
      <c r="I704" s="19"/>
    </row>
    <row r="705" ht="16.5">
      <c r="A705" s="17"/>
      <c r="B705" s="18"/>
      <c r="C705" s="18"/>
      <c r="D705" s="18"/>
      <c r="E705" s="18"/>
      <c r="F705" s="18"/>
      <c r="G705" s="19"/>
      <c r="H705" s="19"/>
      <c r="I705" s="19"/>
    </row>
    <row r="706" ht="16.5">
      <c r="A706" s="17"/>
      <c r="B706" s="18"/>
      <c r="C706" s="18"/>
      <c r="D706" s="18"/>
      <c r="E706" s="18"/>
      <c r="F706" s="18"/>
      <c r="G706" s="19"/>
      <c r="H706" s="19"/>
      <c r="I706" s="19"/>
    </row>
    <row r="707" ht="16.5">
      <c r="A707" s="17"/>
      <c r="B707" s="18"/>
      <c r="C707" s="18"/>
      <c r="D707" s="18"/>
      <c r="E707" s="18"/>
      <c r="F707" s="18"/>
      <c r="G707" s="19"/>
      <c r="H707" s="19"/>
      <c r="I707" s="19"/>
    </row>
    <row r="708" ht="16.5">
      <c r="A708" s="17"/>
      <c r="B708" s="18"/>
      <c r="C708" s="18"/>
      <c r="D708" s="18"/>
      <c r="E708" s="18"/>
      <c r="F708" s="18"/>
      <c r="G708" s="19"/>
      <c r="H708" s="19"/>
      <c r="I708" s="19"/>
    </row>
    <row r="709" ht="16.5">
      <c r="A709" s="17"/>
      <c r="B709" s="18"/>
      <c r="C709" s="18"/>
      <c r="D709" s="18"/>
      <c r="E709" s="18"/>
      <c r="F709" s="18"/>
      <c r="G709" s="19"/>
      <c r="H709" s="19"/>
      <c r="I709" s="19"/>
    </row>
    <row r="710" ht="16.5">
      <c r="A710" s="17"/>
      <c r="B710" s="18"/>
      <c r="C710" s="18"/>
      <c r="D710" s="18"/>
      <c r="E710" s="18"/>
      <c r="F710" s="18"/>
      <c r="G710" s="19"/>
      <c r="H710" s="19"/>
      <c r="I710" s="19"/>
    </row>
    <row r="711" ht="16.5">
      <c r="A711" s="17"/>
      <c r="B711" s="18"/>
      <c r="C711" s="18"/>
      <c r="D711" s="18"/>
      <c r="E711" s="18"/>
      <c r="F711" s="18"/>
      <c r="G711" s="19"/>
      <c r="H711" s="19"/>
      <c r="I711" s="19"/>
    </row>
    <row r="712" ht="16.5">
      <c r="A712" s="17"/>
      <c r="B712" s="18"/>
      <c r="C712" s="18"/>
      <c r="D712" s="18"/>
      <c r="E712" s="18"/>
      <c r="F712" s="18"/>
      <c r="G712" s="19"/>
      <c r="H712" s="19"/>
      <c r="I712" s="19"/>
    </row>
    <row r="713" ht="16.5">
      <c r="A713" s="17"/>
      <c r="B713" s="18"/>
      <c r="C713" s="18"/>
      <c r="D713" s="18"/>
      <c r="E713" s="18"/>
      <c r="F713" s="18"/>
      <c r="G713" s="19"/>
      <c r="H713" s="19"/>
      <c r="I713" s="19"/>
    </row>
    <row r="714" ht="16.5">
      <c r="A714" s="17"/>
      <c r="B714" s="18"/>
      <c r="C714" s="18"/>
      <c r="D714" s="18"/>
      <c r="E714" s="18"/>
      <c r="F714" s="18"/>
      <c r="G714" s="19"/>
      <c r="H714" s="19"/>
      <c r="I714" s="19"/>
    </row>
    <row r="715" ht="16.5">
      <c r="A715" s="17"/>
      <c r="B715" s="18"/>
      <c r="C715" s="18"/>
      <c r="D715" s="18"/>
      <c r="E715" s="18"/>
      <c r="F715" s="18"/>
      <c r="G715" s="19"/>
      <c r="H715" s="19"/>
      <c r="I715" s="19"/>
    </row>
    <row r="716" ht="16.5">
      <c r="A716" s="17"/>
      <c r="B716" s="18"/>
      <c r="C716" s="18"/>
      <c r="D716" s="18"/>
      <c r="E716" s="18"/>
      <c r="F716" s="18"/>
      <c r="G716" s="19"/>
      <c r="H716" s="19"/>
      <c r="I716" s="19"/>
    </row>
    <row r="717" ht="16.5">
      <c r="A717" s="17"/>
      <c r="B717" s="18"/>
      <c r="C717" s="18"/>
      <c r="D717" s="18"/>
      <c r="E717" s="18"/>
      <c r="F717" s="18"/>
      <c r="G717" s="19"/>
      <c r="H717" s="19"/>
      <c r="I717" s="19"/>
    </row>
    <row r="718" ht="16.5">
      <c r="A718" s="17"/>
      <c r="B718" s="18"/>
      <c r="C718" s="18"/>
      <c r="D718" s="18"/>
      <c r="E718" s="18"/>
      <c r="F718" s="18"/>
      <c r="G718" s="19"/>
      <c r="H718" s="19"/>
      <c r="I718" s="19"/>
    </row>
    <row r="719" ht="16.5">
      <c r="A719" s="17"/>
      <c r="B719" s="18"/>
      <c r="C719" s="18"/>
      <c r="D719" s="18"/>
      <c r="E719" s="18"/>
      <c r="F719" s="18"/>
      <c r="G719" s="19"/>
      <c r="H719" s="19"/>
      <c r="I719" s="19"/>
    </row>
    <row r="720" ht="16.5">
      <c r="A720" s="17"/>
      <c r="B720" s="18"/>
      <c r="C720" s="18"/>
      <c r="D720" s="18"/>
      <c r="E720" s="18"/>
      <c r="F720" s="18"/>
      <c r="G720" s="19"/>
      <c r="H720" s="19"/>
      <c r="I720" s="19"/>
    </row>
    <row r="721" ht="16.5">
      <c r="A721" s="17"/>
      <c r="B721" s="18"/>
      <c r="C721" s="18"/>
      <c r="D721" s="18"/>
      <c r="E721" s="18"/>
      <c r="F721" s="18"/>
      <c r="G721" s="19"/>
      <c r="H721" s="19"/>
      <c r="I721" s="19"/>
    </row>
    <row r="722" ht="16.5">
      <c r="A722" s="17"/>
      <c r="B722" s="18"/>
      <c r="C722" s="18"/>
      <c r="D722" s="18"/>
      <c r="E722" s="18"/>
      <c r="F722" s="18"/>
      <c r="G722" s="19"/>
      <c r="H722" s="19"/>
      <c r="I722" s="19"/>
    </row>
    <row r="723" ht="16.5">
      <c r="A723" s="17"/>
      <c r="B723" s="18"/>
      <c r="C723" s="18"/>
      <c r="D723" s="18"/>
      <c r="E723" s="18"/>
      <c r="F723" s="18"/>
      <c r="G723" s="19"/>
      <c r="H723" s="19"/>
      <c r="I723" s="19"/>
    </row>
    <row r="724" ht="16.5">
      <c r="A724" s="17"/>
      <c r="B724" s="18"/>
      <c r="C724" s="18"/>
      <c r="D724" s="18"/>
      <c r="E724" s="18"/>
      <c r="F724" s="18"/>
      <c r="G724" s="19"/>
      <c r="H724" s="19"/>
      <c r="I724" s="19"/>
    </row>
    <row r="725" ht="16.5">
      <c r="A725" s="17"/>
      <c r="B725" s="18"/>
      <c r="C725" s="18"/>
      <c r="D725" s="18"/>
      <c r="E725" s="18"/>
      <c r="F725" s="18"/>
      <c r="G725" s="19"/>
      <c r="H725" s="19"/>
      <c r="I725" s="19"/>
    </row>
    <row r="726" ht="16.5">
      <c r="A726" s="17"/>
      <c r="B726" s="18"/>
      <c r="C726" s="18"/>
      <c r="D726" s="18"/>
      <c r="E726" s="18"/>
      <c r="F726" s="18"/>
      <c r="G726" s="19"/>
      <c r="H726" s="19"/>
      <c r="I726" s="19"/>
    </row>
    <row r="727" ht="16.5">
      <c r="A727" s="17"/>
      <c r="B727" s="18"/>
      <c r="C727" s="18"/>
      <c r="D727" s="18"/>
      <c r="E727" s="18"/>
      <c r="F727" s="18"/>
      <c r="G727" s="19"/>
      <c r="H727" s="19"/>
      <c r="I727" s="19"/>
    </row>
    <row r="728" ht="16.5">
      <c r="A728" s="17"/>
      <c r="B728" s="18"/>
      <c r="C728" s="18"/>
      <c r="D728" s="18"/>
      <c r="E728" s="18"/>
      <c r="F728" s="18"/>
      <c r="G728" s="19"/>
      <c r="H728" s="19"/>
      <c r="I728" s="19"/>
    </row>
    <row r="729" ht="16.5">
      <c r="A729" s="17"/>
      <c r="B729" s="18"/>
      <c r="C729" s="18"/>
      <c r="D729" s="18"/>
      <c r="E729" s="18"/>
      <c r="F729" s="18"/>
      <c r="G729" s="19"/>
      <c r="H729" s="19"/>
      <c r="I729" s="19"/>
    </row>
    <row r="730" ht="16.5">
      <c r="A730" s="17"/>
      <c r="B730" s="18"/>
      <c r="C730" s="18"/>
      <c r="D730" s="18"/>
      <c r="E730" s="18"/>
      <c r="F730" s="18"/>
      <c r="G730" s="19"/>
      <c r="H730" s="19"/>
      <c r="I730" s="19"/>
    </row>
    <row r="731" ht="16.5">
      <c r="A731" s="17"/>
      <c r="B731" s="18"/>
      <c r="C731" s="18"/>
      <c r="D731" s="18"/>
      <c r="E731" s="18"/>
      <c r="F731" s="18"/>
      <c r="G731" s="19"/>
      <c r="H731" s="19"/>
      <c r="I731" s="19"/>
    </row>
    <row r="732" ht="16.5">
      <c r="A732" s="17"/>
      <c r="B732" s="18"/>
      <c r="C732" s="18"/>
      <c r="D732" s="18"/>
      <c r="E732" s="18"/>
      <c r="F732" s="18"/>
      <c r="G732" s="19"/>
      <c r="H732" s="19"/>
      <c r="I732" s="19"/>
    </row>
    <row r="733" ht="16.5">
      <c r="A733" s="17"/>
      <c r="B733" s="18"/>
      <c r="C733" s="18"/>
      <c r="D733" s="18"/>
      <c r="E733" s="18"/>
      <c r="F733" s="18"/>
      <c r="G733" s="19"/>
      <c r="H733" s="19"/>
      <c r="I733" s="19"/>
    </row>
    <row r="734" ht="16.5">
      <c r="A734" s="17"/>
      <c r="B734" s="18"/>
      <c r="C734" s="18"/>
      <c r="D734" s="18"/>
      <c r="E734" s="18"/>
      <c r="F734" s="18"/>
      <c r="G734" s="19"/>
      <c r="H734" s="19"/>
      <c r="I734" s="19"/>
    </row>
    <row r="735" ht="16.5">
      <c r="A735" s="17"/>
      <c r="B735" s="18"/>
      <c r="C735" s="18"/>
      <c r="D735" s="18"/>
      <c r="E735" s="18"/>
      <c r="F735" s="18"/>
      <c r="G735" s="19"/>
      <c r="H735" s="19"/>
      <c r="I735" s="19"/>
    </row>
    <row r="736" ht="16.5">
      <c r="A736" s="17"/>
      <c r="B736" s="18"/>
      <c r="C736" s="18"/>
      <c r="D736" s="18"/>
      <c r="E736" s="18"/>
      <c r="F736" s="18"/>
      <c r="G736" s="19"/>
      <c r="H736" s="19"/>
      <c r="I736" s="19"/>
    </row>
    <row r="737" ht="16.5">
      <c r="A737" s="17"/>
      <c r="B737" s="18"/>
      <c r="C737" s="18"/>
      <c r="D737" s="18"/>
      <c r="E737" s="18"/>
      <c r="F737" s="18"/>
      <c r="G737" s="19"/>
      <c r="H737" s="19"/>
      <c r="I737" s="19"/>
    </row>
    <row r="738" ht="16.5">
      <c r="A738" s="17"/>
      <c r="B738" s="18"/>
      <c r="C738" s="18"/>
      <c r="D738" s="18"/>
      <c r="E738" s="18"/>
      <c r="F738" s="18"/>
      <c r="G738" s="19"/>
      <c r="H738" s="19"/>
      <c r="I738" s="19"/>
    </row>
    <row r="739" ht="16.5">
      <c r="A739" s="17"/>
      <c r="B739" s="18"/>
      <c r="C739" s="18"/>
      <c r="D739" s="18"/>
      <c r="E739" s="18"/>
      <c r="F739" s="18"/>
      <c r="G739" s="19"/>
      <c r="H739" s="19"/>
      <c r="I739" s="19"/>
    </row>
    <row r="740" ht="16.5">
      <c r="A740" s="17"/>
      <c r="B740" s="18"/>
      <c r="C740" s="18"/>
      <c r="D740" s="18"/>
      <c r="E740" s="18"/>
      <c r="F740" s="18"/>
      <c r="G740" s="19"/>
      <c r="H740" s="19"/>
      <c r="I740" s="19"/>
    </row>
    <row r="741" ht="16.5">
      <c r="A741" s="17"/>
      <c r="B741" s="18"/>
      <c r="C741" s="18"/>
      <c r="D741" s="18"/>
      <c r="E741" s="18"/>
      <c r="F741" s="18"/>
      <c r="G741" s="19"/>
      <c r="H741" s="19"/>
      <c r="I741" s="19"/>
    </row>
    <row r="742" ht="16.5">
      <c r="A742" s="17"/>
      <c r="B742" s="18"/>
      <c r="C742" s="18"/>
      <c r="D742" s="18"/>
      <c r="E742" s="18"/>
      <c r="F742" s="18"/>
      <c r="G742" s="19"/>
      <c r="H742" s="19"/>
      <c r="I742" s="19"/>
    </row>
    <row r="743" ht="16.5">
      <c r="A743" s="17"/>
      <c r="B743" s="18"/>
      <c r="C743" s="18"/>
      <c r="D743" s="18"/>
      <c r="E743" s="18"/>
      <c r="F743" s="18"/>
      <c r="G743" s="19"/>
      <c r="H743" s="19"/>
      <c r="I743" s="19"/>
    </row>
    <row r="744" ht="16.5">
      <c r="A744" s="17"/>
      <c r="B744" s="18"/>
      <c r="C744" s="18"/>
      <c r="D744" s="18"/>
      <c r="E744" s="18"/>
      <c r="F744" s="18"/>
      <c r="G744" s="19"/>
      <c r="H744" s="19"/>
      <c r="I744" s="19"/>
    </row>
    <row r="745" ht="16.5">
      <c r="A745" s="17"/>
      <c r="B745" s="18"/>
      <c r="C745" s="18"/>
      <c r="D745" s="18"/>
      <c r="E745" s="18"/>
      <c r="F745" s="18"/>
      <c r="G745" s="19"/>
      <c r="H745" s="19"/>
      <c r="I745" s="19"/>
    </row>
    <row r="746" ht="16.5">
      <c r="A746" s="17"/>
      <c r="B746" s="18"/>
      <c r="C746" s="18"/>
      <c r="D746" s="18"/>
      <c r="E746" s="18"/>
      <c r="F746" s="18"/>
      <c r="G746" s="19"/>
      <c r="H746" s="19"/>
      <c r="I746" s="19"/>
    </row>
    <row r="747" ht="16.5">
      <c r="A747" s="17"/>
      <c r="B747" s="18"/>
      <c r="C747" s="18"/>
      <c r="D747" s="18"/>
      <c r="E747" s="18"/>
      <c r="F747" s="18"/>
      <c r="G747" s="19"/>
      <c r="H747" s="19"/>
      <c r="I747" s="19"/>
    </row>
    <row r="748" ht="16.5">
      <c r="A748" s="17"/>
      <c r="B748" s="18"/>
      <c r="C748" s="18"/>
      <c r="D748" s="18"/>
      <c r="E748" s="18"/>
      <c r="F748" s="18"/>
      <c r="G748" s="19"/>
      <c r="H748" s="19"/>
      <c r="I748" s="19"/>
    </row>
    <row r="749" ht="16.5">
      <c r="A749" s="17"/>
      <c r="B749" s="18"/>
      <c r="C749" s="18"/>
      <c r="D749" s="18"/>
      <c r="E749" s="18"/>
      <c r="F749" s="18"/>
      <c r="G749" s="19"/>
      <c r="H749" s="19"/>
      <c r="I749" s="19"/>
    </row>
    <row r="750" ht="16.5">
      <c r="A750" s="17"/>
      <c r="B750" s="18"/>
      <c r="C750" s="18"/>
      <c r="D750" s="18"/>
      <c r="E750" s="18"/>
      <c r="F750" s="18"/>
      <c r="G750" s="19"/>
      <c r="H750" s="19"/>
      <c r="I750" s="19"/>
    </row>
    <row r="751" ht="16.5">
      <c r="A751" s="17"/>
      <c r="B751" s="18"/>
      <c r="C751" s="18"/>
      <c r="D751" s="18"/>
      <c r="E751" s="18"/>
      <c r="F751" s="18"/>
      <c r="G751" s="19"/>
      <c r="H751" s="19"/>
      <c r="I751" s="19"/>
    </row>
    <row r="752" ht="16.5">
      <c r="A752" s="17"/>
      <c r="B752" s="18"/>
      <c r="C752" s="18"/>
      <c r="D752" s="18"/>
      <c r="E752" s="18"/>
      <c r="F752" s="18"/>
      <c r="G752" s="19"/>
      <c r="H752" s="19"/>
      <c r="I752" s="19"/>
    </row>
    <row r="753" ht="16.5">
      <c r="A753" s="17"/>
      <c r="B753" s="18"/>
      <c r="C753" s="18"/>
      <c r="D753" s="18"/>
      <c r="E753" s="18"/>
      <c r="F753" s="18"/>
      <c r="G753" s="19"/>
      <c r="H753" s="19"/>
      <c r="I753" s="19"/>
    </row>
    <row r="754" ht="16.5">
      <c r="A754" s="17"/>
      <c r="B754" s="18"/>
      <c r="C754" s="18"/>
      <c r="D754" s="18"/>
      <c r="E754" s="18"/>
      <c r="F754" s="18"/>
      <c r="G754" s="19"/>
      <c r="H754" s="19"/>
      <c r="I754" s="19"/>
    </row>
    <row r="755" ht="16.5">
      <c r="A755" s="17"/>
      <c r="B755" s="18"/>
      <c r="C755" s="18"/>
      <c r="D755" s="18"/>
      <c r="E755" s="18"/>
      <c r="F755" s="18"/>
      <c r="G755" s="19"/>
      <c r="H755" s="19"/>
      <c r="I755" s="19"/>
    </row>
    <row r="756" ht="16.5">
      <c r="A756" s="17"/>
      <c r="B756" s="18"/>
      <c r="C756" s="18"/>
      <c r="D756" s="18"/>
      <c r="E756" s="18"/>
      <c r="F756" s="18"/>
      <c r="G756" s="19"/>
      <c r="H756" s="19"/>
      <c r="I756" s="19"/>
    </row>
    <row r="757" ht="16.5">
      <c r="A757" s="17"/>
      <c r="B757" s="18"/>
      <c r="C757" s="18"/>
      <c r="D757" s="18"/>
      <c r="E757" s="18"/>
      <c r="F757" s="18"/>
      <c r="G757" s="19"/>
      <c r="H757" s="19"/>
      <c r="I757" s="19"/>
    </row>
    <row r="758" ht="16.5">
      <c r="A758" s="17"/>
      <c r="B758" s="18"/>
      <c r="C758" s="18"/>
      <c r="D758" s="18"/>
      <c r="E758" s="18"/>
      <c r="F758" s="18"/>
      <c r="G758" s="19"/>
      <c r="H758" s="19"/>
      <c r="I758" s="19"/>
    </row>
    <row r="759" ht="16.5">
      <c r="A759" s="17"/>
      <c r="B759" s="18"/>
      <c r="C759" s="18"/>
      <c r="D759" s="18"/>
      <c r="E759" s="18"/>
      <c r="F759" s="18"/>
      <c r="G759" s="19"/>
      <c r="H759" s="19"/>
      <c r="I759" s="19"/>
    </row>
    <row r="760" ht="16.5">
      <c r="A760" s="17"/>
      <c r="B760" s="18"/>
      <c r="C760" s="18"/>
      <c r="D760" s="18"/>
      <c r="E760" s="18"/>
      <c r="F760" s="18"/>
      <c r="G760" s="19"/>
      <c r="H760" s="19"/>
      <c r="I760" s="19"/>
    </row>
    <row r="761" ht="16.5">
      <c r="A761" s="17"/>
      <c r="B761" s="18"/>
      <c r="C761" s="18"/>
      <c r="D761" s="18"/>
      <c r="E761" s="18"/>
      <c r="F761" s="18"/>
      <c r="G761" s="19"/>
      <c r="H761" s="19"/>
      <c r="I761" s="19"/>
    </row>
    <row r="762" ht="16.5">
      <c r="A762" s="17"/>
      <c r="B762" s="18"/>
      <c r="C762" s="18"/>
      <c r="D762" s="18"/>
      <c r="E762" s="18"/>
      <c r="F762" s="18"/>
      <c r="G762" s="19"/>
      <c r="H762" s="19"/>
      <c r="I762" s="19"/>
    </row>
    <row r="763" ht="16.5">
      <c r="A763" s="17"/>
      <c r="B763" s="18"/>
      <c r="C763" s="18"/>
      <c r="D763" s="18"/>
      <c r="E763" s="18"/>
      <c r="F763" s="18"/>
      <c r="G763" s="19"/>
      <c r="H763" s="19"/>
      <c r="I763" s="19"/>
    </row>
    <row r="764" ht="16.5">
      <c r="A764" s="17"/>
      <c r="B764" s="18"/>
      <c r="C764" s="18"/>
      <c r="D764" s="18"/>
      <c r="E764" s="18"/>
      <c r="F764" s="18"/>
      <c r="G764" s="19"/>
      <c r="H764" s="19"/>
      <c r="I764" s="19"/>
    </row>
    <row r="765" ht="16.5">
      <c r="A765" s="17"/>
      <c r="B765" s="18"/>
      <c r="C765" s="18"/>
      <c r="D765" s="18"/>
      <c r="E765" s="18"/>
      <c r="F765" s="18"/>
      <c r="G765" s="19"/>
      <c r="H765" s="19"/>
      <c r="I765" s="19"/>
    </row>
    <row r="766" ht="16.5">
      <c r="A766" s="17"/>
      <c r="B766" s="18"/>
      <c r="C766" s="18"/>
      <c r="D766" s="18"/>
      <c r="E766" s="18"/>
      <c r="F766" s="18"/>
      <c r="G766" s="19"/>
      <c r="H766" s="19"/>
      <c r="I766" s="19"/>
    </row>
    <row r="767" ht="16.5">
      <c r="A767" s="17"/>
      <c r="B767" s="18"/>
      <c r="C767" s="18"/>
      <c r="D767" s="18"/>
      <c r="E767" s="18"/>
      <c r="F767" s="18"/>
      <c r="G767" s="19"/>
      <c r="H767" s="19"/>
      <c r="I767" s="19"/>
    </row>
    <row r="768" ht="16.5">
      <c r="A768" s="17"/>
      <c r="B768" s="18"/>
      <c r="C768" s="18"/>
      <c r="D768" s="18"/>
      <c r="E768" s="18"/>
      <c r="F768" s="18"/>
      <c r="G768" s="19"/>
      <c r="H768" s="19"/>
      <c r="I768" s="19"/>
    </row>
    <row r="769" ht="16.5">
      <c r="A769" s="17"/>
      <c r="B769" s="18"/>
      <c r="C769" s="18"/>
      <c r="D769" s="18"/>
      <c r="E769" s="18"/>
      <c r="F769" s="18"/>
      <c r="G769" s="19"/>
      <c r="H769" s="19"/>
      <c r="I769" s="19"/>
    </row>
    <row r="770" ht="16.5">
      <c r="A770" s="17"/>
      <c r="B770" s="18"/>
      <c r="C770" s="18"/>
      <c r="D770" s="18"/>
      <c r="E770" s="18"/>
      <c r="F770" s="18"/>
      <c r="G770" s="19"/>
      <c r="H770" s="19"/>
      <c r="I770" s="19"/>
    </row>
    <row r="771" ht="16.5">
      <c r="A771" s="17"/>
      <c r="B771" s="18"/>
      <c r="C771" s="18"/>
      <c r="D771" s="18"/>
      <c r="E771" s="18"/>
      <c r="F771" s="18"/>
      <c r="G771" s="19"/>
      <c r="H771" s="19"/>
      <c r="I771" s="19"/>
    </row>
    <row r="772" ht="16.5">
      <c r="A772" s="17"/>
      <c r="B772" s="18"/>
      <c r="C772" s="18"/>
      <c r="D772" s="18"/>
      <c r="E772" s="18"/>
      <c r="F772" s="18"/>
      <c r="G772" s="19"/>
      <c r="H772" s="19"/>
      <c r="I772" s="19"/>
    </row>
    <row r="773" ht="16.5">
      <c r="A773" s="17"/>
      <c r="B773" s="18"/>
      <c r="C773" s="18"/>
      <c r="D773" s="18"/>
      <c r="E773" s="18"/>
      <c r="F773" s="18"/>
      <c r="G773" s="19"/>
      <c r="H773" s="19"/>
      <c r="I773" s="19"/>
    </row>
    <row r="774" ht="16.5">
      <c r="A774" s="17"/>
      <c r="B774" s="18"/>
      <c r="C774" s="18"/>
      <c r="D774" s="18"/>
      <c r="E774" s="18"/>
      <c r="F774" s="18"/>
      <c r="G774" s="19"/>
      <c r="H774" s="19"/>
      <c r="I774" s="19"/>
    </row>
    <row r="775" ht="16.5">
      <c r="A775" s="17"/>
      <c r="B775" s="18"/>
      <c r="C775" s="18"/>
      <c r="D775" s="18"/>
      <c r="E775" s="18"/>
      <c r="F775" s="18"/>
      <c r="G775" s="19"/>
      <c r="H775" s="19"/>
      <c r="I775" s="19"/>
    </row>
    <row r="776" ht="16.5">
      <c r="A776" s="17"/>
      <c r="B776" s="18"/>
      <c r="C776" s="18"/>
      <c r="D776" s="18"/>
      <c r="E776" s="18"/>
      <c r="F776" s="18"/>
      <c r="G776" s="19"/>
      <c r="H776" s="19"/>
      <c r="I776" s="19"/>
    </row>
    <row r="777" ht="16.5">
      <c r="A777" s="17"/>
      <c r="B777" s="18"/>
      <c r="C777" s="18"/>
      <c r="D777" s="18"/>
      <c r="E777" s="18"/>
      <c r="F777" s="18"/>
      <c r="G777" s="19"/>
      <c r="H777" s="19"/>
      <c r="I777" s="19"/>
    </row>
    <row r="778" ht="16.5">
      <c r="A778" s="17"/>
      <c r="B778" s="18"/>
      <c r="C778" s="18"/>
      <c r="D778" s="18"/>
      <c r="E778" s="18"/>
      <c r="F778" s="18"/>
      <c r="G778" s="19"/>
      <c r="H778" s="19"/>
      <c r="I778" s="19"/>
    </row>
    <row r="779" ht="16.5">
      <c r="A779" s="17"/>
      <c r="B779" s="18"/>
      <c r="C779" s="18"/>
      <c r="D779" s="18"/>
      <c r="E779" s="18"/>
      <c r="F779" s="18"/>
      <c r="G779" s="19"/>
      <c r="H779" s="19"/>
      <c r="I779" s="19"/>
    </row>
    <row r="780" ht="16.5">
      <c r="A780" s="17"/>
      <c r="B780" s="18"/>
      <c r="C780" s="18"/>
      <c r="D780" s="18"/>
      <c r="E780" s="18"/>
      <c r="F780" s="18"/>
      <c r="G780" s="19"/>
      <c r="H780" s="19"/>
      <c r="I780" s="19"/>
    </row>
    <row r="781" ht="16.5">
      <c r="A781" s="17"/>
      <c r="B781" s="18"/>
      <c r="C781" s="18"/>
      <c r="D781" s="18"/>
      <c r="E781" s="18"/>
      <c r="F781" s="18"/>
      <c r="G781" s="19"/>
      <c r="H781" s="19"/>
      <c r="I781" s="19"/>
    </row>
    <row r="782" ht="16.5">
      <c r="A782" s="17"/>
      <c r="B782" s="18"/>
      <c r="C782" s="18"/>
      <c r="D782" s="18"/>
      <c r="E782" s="18"/>
      <c r="F782" s="18"/>
      <c r="G782" s="19"/>
      <c r="H782" s="19"/>
      <c r="I782" s="19"/>
    </row>
    <row r="783" ht="16.5">
      <c r="A783" s="17"/>
      <c r="B783" s="18"/>
      <c r="C783" s="18"/>
      <c r="D783" s="18"/>
      <c r="E783" s="18"/>
      <c r="F783" s="18"/>
      <c r="G783" s="19"/>
      <c r="H783" s="19"/>
      <c r="I783" s="19"/>
    </row>
    <row r="784" ht="16.5">
      <c r="A784" s="17"/>
      <c r="B784" s="18"/>
      <c r="C784" s="18"/>
      <c r="D784" s="18"/>
      <c r="E784" s="18"/>
      <c r="F784" s="18"/>
      <c r="G784" s="19"/>
      <c r="H784" s="19"/>
      <c r="I784" s="19"/>
    </row>
    <row r="785" ht="16.5">
      <c r="A785" s="17"/>
      <c r="B785" s="18"/>
      <c r="C785" s="18"/>
      <c r="D785" s="18"/>
      <c r="E785" s="18"/>
      <c r="F785" s="18"/>
      <c r="G785" s="19"/>
      <c r="H785" s="19"/>
      <c r="I785" s="19"/>
    </row>
    <row r="786" ht="16.5">
      <c r="A786" s="17"/>
      <c r="B786" s="18"/>
      <c r="C786" s="18"/>
      <c r="D786" s="18"/>
      <c r="E786" s="18"/>
      <c r="F786" s="18"/>
      <c r="G786" s="19"/>
      <c r="H786" s="19"/>
      <c r="I786" s="19"/>
    </row>
    <row r="787" ht="16.5">
      <c r="A787" s="17"/>
      <c r="B787" s="18"/>
      <c r="C787" s="18"/>
      <c r="D787" s="18"/>
      <c r="E787" s="18"/>
      <c r="F787" s="18"/>
      <c r="G787" s="19"/>
      <c r="H787" s="19"/>
      <c r="I787" s="19"/>
    </row>
    <row r="788" ht="16.5">
      <c r="A788" s="17"/>
      <c r="B788" s="18"/>
      <c r="C788" s="18"/>
      <c r="D788" s="18"/>
      <c r="E788" s="18"/>
      <c r="F788" s="18"/>
      <c r="G788" s="19"/>
      <c r="H788" s="19"/>
      <c r="I788" s="19"/>
    </row>
    <row r="789" ht="16.5">
      <c r="A789" s="17"/>
      <c r="B789" s="18"/>
      <c r="C789" s="18"/>
      <c r="D789" s="18"/>
      <c r="E789" s="18"/>
      <c r="F789" s="18"/>
      <c r="G789" s="19"/>
      <c r="H789" s="19"/>
      <c r="I789" s="19"/>
    </row>
    <row r="790" ht="16.5">
      <c r="A790" s="17"/>
      <c r="B790" s="18"/>
      <c r="C790" s="18"/>
      <c r="D790" s="18"/>
      <c r="E790" s="18"/>
      <c r="F790" s="18"/>
      <c r="G790" s="19"/>
      <c r="H790" s="19"/>
      <c r="I790" s="19"/>
    </row>
    <row r="791" ht="16.5">
      <c r="A791" s="17"/>
      <c r="B791" s="18"/>
      <c r="C791" s="18"/>
      <c r="D791" s="18"/>
      <c r="E791" s="18"/>
      <c r="F791" s="18"/>
      <c r="G791" s="19"/>
      <c r="H791" s="19"/>
      <c r="I791" s="19"/>
    </row>
    <row r="792" ht="16.5">
      <c r="A792" s="17"/>
      <c r="B792" s="18"/>
      <c r="C792" s="18"/>
      <c r="D792" s="18"/>
      <c r="E792" s="18"/>
      <c r="F792" s="18"/>
      <c r="G792" s="19"/>
      <c r="H792" s="19"/>
      <c r="I792" s="19"/>
    </row>
    <row r="793" ht="16.5">
      <c r="A793" s="17"/>
      <c r="B793" s="18"/>
      <c r="C793" s="18"/>
      <c r="D793" s="18"/>
      <c r="E793" s="18"/>
      <c r="F793" s="18"/>
      <c r="G793" s="19"/>
      <c r="H793" s="19"/>
      <c r="I793" s="19"/>
    </row>
    <row r="794" ht="16.5">
      <c r="A794" s="17"/>
      <c r="B794" s="18"/>
      <c r="C794" s="18"/>
      <c r="D794" s="18"/>
      <c r="E794" s="18"/>
      <c r="F794" s="18"/>
      <c r="G794" s="19"/>
      <c r="H794" s="19"/>
      <c r="I794" s="19"/>
    </row>
    <row r="795" ht="16.5">
      <c r="A795" s="17"/>
      <c r="B795" s="18"/>
      <c r="C795" s="18"/>
      <c r="D795" s="18"/>
      <c r="E795" s="18"/>
      <c r="F795" s="18"/>
      <c r="G795" s="19"/>
      <c r="H795" s="19"/>
      <c r="I795" s="19"/>
    </row>
    <row r="796" ht="16.5">
      <c r="A796" s="17"/>
      <c r="B796" s="18"/>
      <c r="C796" s="18"/>
      <c r="D796" s="18"/>
      <c r="E796" s="18"/>
      <c r="F796" s="18"/>
      <c r="G796" s="19"/>
      <c r="H796" s="19"/>
      <c r="I796" s="19"/>
    </row>
    <row r="797" ht="16.5">
      <c r="A797" s="17"/>
      <c r="B797" s="18"/>
      <c r="C797" s="18"/>
      <c r="D797" s="18"/>
      <c r="E797" s="18"/>
      <c r="F797" s="18"/>
      <c r="G797" s="19"/>
      <c r="H797" s="19"/>
      <c r="I797" s="19"/>
    </row>
    <row r="798" ht="16.5">
      <c r="A798" s="17"/>
      <c r="B798" s="18"/>
      <c r="C798" s="18"/>
      <c r="D798" s="18"/>
      <c r="E798" s="18"/>
      <c r="F798" s="18"/>
      <c r="G798" s="19"/>
      <c r="H798" s="19"/>
      <c r="I798" s="19"/>
    </row>
    <row r="799" ht="16.5">
      <c r="A799" s="17"/>
      <c r="B799" s="18"/>
      <c r="C799" s="18"/>
      <c r="D799" s="18"/>
      <c r="E799" s="18"/>
      <c r="F799" s="18"/>
      <c r="G799" s="19"/>
      <c r="H799" s="19"/>
      <c r="I799" s="19"/>
    </row>
    <row r="800" ht="16.5">
      <c r="A800" s="17"/>
      <c r="B800" s="18"/>
      <c r="C800" s="18"/>
      <c r="D800" s="18"/>
      <c r="E800" s="18"/>
      <c r="F800" s="18"/>
      <c r="G800" s="19"/>
      <c r="H800" s="19"/>
      <c r="I800" s="19"/>
    </row>
    <row r="801" ht="16.5">
      <c r="A801" s="17"/>
      <c r="B801" s="18"/>
      <c r="C801" s="18"/>
      <c r="D801" s="18"/>
      <c r="E801" s="18"/>
      <c r="F801" s="18"/>
      <c r="G801" s="19"/>
      <c r="H801" s="19"/>
      <c r="I801" s="19"/>
    </row>
    <row r="802" ht="16.5">
      <c r="A802" s="17"/>
      <c r="B802" s="18"/>
      <c r="C802" s="18"/>
      <c r="D802" s="18"/>
      <c r="E802" s="18"/>
      <c r="F802" s="18"/>
      <c r="G802" s="19"/>
      <c r="H802" s="19"/>
      <c r="I802" s="19"/>
    </row>
    <row r="803" ht="16.5">
      <c r="A803" s="17"/>
      <c r="B803" s="18"/>
      <c r="C803" s="18"/>
      <c r="D803" s="18"/>
      <c r="E803" s="18"/>
      <c r="F803" s="18"/>
      <c r="G803" s="19"/>
      <c r="H803" s="19"/>
      <c r="I803" s="19"/>
    </row>
    <row r="804" ht="16.5">
      <c r="A804" s="17"/>
      <c r="B804" s="18"/>
      <c r="C804" s="18"/>
      <c r="D804" s="18"/>
      <c r="E804" s="18"/>
      <c r="F804" s="18"/>
      <c r="G804" s="19"/>
      <c r="H804" s="19"/>
      <c r="I804" s="19"/>
    </row>
    <row r="805" ht="16.5">
      <c r="A805" s="17"/>
      <c r="B805" s="18"/>
      <c r="C805" s="18"/>
      <c r="D805" s="18"/>
      <c r="E805" s="18"/>
      <c r="F805" s="18"/>
      <c r="G805" s="19"/>
      <c r="H805" s="19"/>
      <c r="I805" s="19"/>
    </row>
    <row r="806" ht="16.5">
      <c r="A806" s="17"/>
      <c r="B806" s="18"/>
      <c r="C806" s="18"/>
      <c r="D806" s="18"/>
      <c r="E806" s="18"/>
      <c r="F806" s="18"/>
      <c r="G806" s="19"/>
      <c r="H806" s="19"/>
      <c r="I806" s="19"/>
    </row>
    <row r="807" ht="16.5">
      <c r="A807" s="17"/>
      <c r="B807" s="18"/>
      <c r="C807" s="18"/>
      <c r="D807" s="18"/>
      <c r="E807" s="18"/>
      <c r="F807" s="18"/>
      <c r="G807" s="19"/>
      <c r="H807" s="19"/>
      <c r="I807" s="19"/>
    </row>
    <row r="808" ht="16.5">
      <c r="A808" s="17"/>
      <c r="B808" s="18"/>
      <c r="C808" s="18"/>
      <c r="D808" s="18"/>
      <c r="E808" s="18"/>
      <c r="F808" s="18"/>
      <c r="G808" s="19"/>
      <c r="H808" s="19"/>
      <c r="I808" s="19"/>
    </row>
    <row r="809" ht="16.5">
      <c r="A809" s="17"/>
      <c r="B809" s="18"/>
      <c r="C809" s="18"/>
      <c r="D809" s="18"/>
      <c r="E809" s="18"/>
      <c r="F809" s="18"/>
      <c r="G809" s="19"/>
      <c r="H809" s="19"/>
      <c r="I809" s="19"/>
    </row>
    <row r="810" ht="16.5">
      <c r="A810" s="17"/>
      <c r="B810" s="18"/>
      <c r="C810" s="18"/>
      <c r="D810" s="18"/>
      <c r="E810" s="18"/>
      <c r="F810" s="18"/>
      <c r="G810" s="19"/>
      <c r="H810" s="19"/>
      <c r="I810" s="19"/>
    </row>
    <row r="811" ht="16.5">
      <c r="A811" s="17"/>
      <c r="B811" s="18"/>
      <c r="C811" s="18"/>
      <c r="D811" s="18"/>
      <c r="E811" s="18"/>
      <c r="F811" s="18"/>
      <c r="G811" s="19"/>
      <c r="H811" s="19"/>
      <c r="I811" s="19"/>
    </row>
    <row r="812" ht="16.5">
      <c r="A812" s="17"/>
      <c r="B812" s="18"/>
      <c r="C812" s="18"/>
      <c r="D812" s="18"/>
      <c r="E812" s="18"/>
      <c r="F812" s="18"/>
      <c r="G812" s="19"/>
      <c r="H812" s="19"/>
      <c r="I812" s="19"/>
    </row>
    <row r="813" ht="16.5">
      <c r="A813" s="17"/>
      <c r="B813" s="18"/>
      <c r="C813" s="18"/>
      <c r="D813" s="18"/>
      <c r="E813" s="18"/>
      <c r="F813" s="18"/>
      <c r="G813" s="19"/>
      <c r="H813" s="19"/>
      <c r="I813" s="19"/>
    </row>
    <row r="814" ht="16.5">
      <c r="A814" s="17"/>
      <c r="B814" s="18"/>
      <c r="C814" s="18"/>
      <c r="D814" s="18"/>
      <c r="E814" s="18"/>
      <c r="F814" s="18"/>
      <c r="G814" s="19"/>
      <c r="H814" s="19"/>
      <c r="I814" s="19"/>
    </row>
    <row r="815" ht="16.5">
      <c r="A815" s="17"/>
      <c r="B815" s="18"/>
      <c r="C815" s="18"/>
      <c r="D815" s="18"/>
      <c r="E815" s="18"/>
      <c r="F815" s="18"/>
      <c r="G815" s="19"/>
      <c r="H815" s="19"/>
      <c r="I815" s="19"/>
    </row>
    <row r="816" ht="16.5">
      <c r="A816" s="17"/>
      <c r="B816" s="18"/>
      <c r="C816" s="18"/>
      <c r="D816" s="18"/>
      <c r="E816" s="18"/>
      <c r="F816" s="18"/>
      <c r="G816" s="19"/>
      <c r="H816" s="19"/>
      <c r="I816" s="19"/>
    </row>
    <row r="817" ht="16.5">
      <c r="A817" s="17"/>
      <c r="B817" s="18"/>
      <c r="C817" s="18"/>
      <c r="D817" s="18"/>
      <c r="E817" s="18"/>
      <c r="F817" s="18"/>
      <c r="G817" s="19"/>
      <c r="H817" s="19"/>
      <c r="I817" s="19"/>
    </row>
    <row r="818" ht="16.5">
      <c r="A818" s="17"/>
      <c r="B818" s="18"/>
      <c r="C818" s="18"/>
      <c r="D818" s="18"/>
      <c r="E818" s="18"/>
      <c r="F818" s="18"/>
      <c r="G818" s="19"/>
      <c r="H818" s="19"/>
      <c r="I818" s="19"/>
    </row>
    <row r="819" ht="16.5">
      <c r="A819" s="17"/>
      <c r="B819" s="18"/>
      <c r="C819" s="18"/>
      <c r="D819" s="18"/>
      <c r="E819" s="18"/>
      <c r="F819" s="18"/>
      <c r="G819" s="19"/>
      <c r="H819" s="19"/>
      <c r="I819" s="19"/>
    </row>
    <row r="820" ht="16.5">
      <c r="A820" s="17"/>
      <c r="B820" s="18"/>
      <c r="C820" s="18"/>
      <c r="D820" s="18"/>
      <c r="E820" s="18"/>
      <c r="F820" s="18"/>
      <c r="G820" s="19"/>
      <c r="H820" s="19"/>
      <c r="I820" s="19"/>
    </row>
    <row r="821" ht="16.5">
      <c r="A821" s="17"/>
      <c r="B821" s="18"/>
      <c r="C821" s="18"/>
      <c r="D821" s="18"/>
      <c r="E821" s="18"/>
      <c r="F821" s="18"/>
      <c r="G821" s="19"/>
      <c r="H821" s="19"/>
      <c r="I821" s="19"/>
    </row>
    <row r="822" ht="16.5">
      <c r="A822" s="17"/>
      <c r="B822" s="18"/>
      <c r="C822" s="18"/>
      <c r="D822" s="18"/>
      <c r="E822" s="18"/>
      <c r="F822" s="18"/>
      <c r="G822" s="19"/>
      <c r="H822" s="19"/>
      <c r="I822" s="19"/>
    </row>
    <row r="823" ht="16.5">
      <c r="A823" s="17"/>
      <c r="B823" s="18"/>
      <c r="C823" s="18"/>
      <c r="D823" s="18"/>
      <c r="E823" s="18"/>
      <c r="F823" s="18"/>
      <c r="G823" s="19"/>
      <c r="H823" s="19"/>
      <c r="I823" s="19"/>
    </row>
    <row r="824" ht="16.5">
      <c r="A824" s="17"/>
      <c r="B824" s="18"/>
      <c r="C824" s="18"/>
      <c r="D824" s="18"/>
      <c r="E824" s="18"/>
      <c r="F824" s="18"/>
      <c r="G824" s="19"/>
      <c r="H824" s="19"/>
      <c r="I824" s="19"/>
    </row>
    <row r="825" ht="16.5">
      <c r="A825" s="17"/>
      <c r="B825" s="18"/>
      <c r="C825" s="18"/>
      <c r="D825" s="18"/>
      <c r="E825" s="18"/>
      <c r="F825" s="18"/>
      <c r="G825" s="19"/>
      <c r="H825" s="19"/>
      <c r="I825" s="19"/>
    </row>
    <row r="826" ht="16.5">
      <c r="A826" s="17"/>
      <c r="B826" s="18"/>
      <c r="C826" s="18"/>
      <c r="D826" s="18"/>
      <c r="E826" s="18"/>
      <c r="F826" s="18"/>
      <c r="G826" s="19"/>
      <c r="H826" s="19"/>
      <c r="I826" s="19"/>
    </row>
    <row r="827" ht="16.5">
      <c r="A827" s="17"/>
      <c r="B827" s="18"/>
      <c r="C827" s="18"/>
      <c r="D827" s="18"/>
      <c r="E827" s="18"/>
      <c r="F827" s="18"/>
      <c r="G827" s="19"/>
      <c r="H827" s="19"/>
      <c r="I827" s="19"/>
    </row>
    <row r="828" ht="16.5">
      <c r="A828" s="17"/>
      <c r="B828" s="18"/>
      <c r="C828" s="18"/>
      <c r="D828" s="18"/>
      <c r="E828" s="18"/>
      <c r="F828" s="18"/>
      <c r="G828" s="19"/>
      <c r="H828" s="19"/>
      <c r="I828" s="19"/>
    </row>
    <row r="829" ht="16.5">
      <c r="A829" s="17"/>
      <c r="B829" s="18"/>
      <c r="C829" s="18"/>
      <c r="D829" s="18"/>
      <c r="E829" s="18"/>
      <c r="F829" s="18"/>
      <c r="G829" s="19"/>
      <c r="H829" s="19"/>
      <c r="I829" s="19"/>
    </row>
    <row r="830" ht="16.5">
      <c r="A830" s="17"/>
      <c r="B830" s="18"/>
      <c r="C830" s="18"/>
      <c r="D830" s="18"/>
      <c r="E830" s="18"/>
      <c r="F830" s="18"/>
      <c r="G830" s="19"/>
      <c r="H830" s="19"/>
      <c r="I830" s="19"/>
    </row>
    <row r="831" ht="16.5">
      <c r="A831" s="17"/>
      <c r="B831" s="18"/>
      <c r="C831" s="18"/>
      <c r="D831" s="18"/>
      <c r="E831" s="18"/>
      <c r="F831" s="18"/>
      <c r="G831" s="19"/>
      <c r="H831" s="19"/>
      <c r="I831" s="19"/>
    </row>
    <row r="832" ht="16.5">
      <c r="A832" s="17"/>
      <c r="B832" s="18"/>
      <c r="C832" s="18"/>
      <c r="D832" s="18"/>
      <c r="E832" s="18"/>
      <c r="F832" s="18"/>
      <c r="G832" s="19"/>
      <c r="H832" s="19"/>
      <c r="I832" s="19"/>
    </row>
    <row r="833" ht="16.5">
      <c r="A833" s="17"/>
      <c r="B833" s="18"/>
      <c r="C833" s="18"/>
      <c r="D833" s="18"/>
      <c r="E833" s="18"/>
      <c r="F833" s="18"/>
      <c r="G833" s="19"/>
      <c r="H833" s="19"/>
      <c r="I833" s="19"/>
    </row>
    <row r="834" ht="16.5">
      <c r="A834" s="17"/>
      <c r="B834" s="18"/>
      <c r="C834" s="18"/>
      <c r="D834" s="18"/>
      <c r="E834" s="18"/>
      <c r="F834" s="18"/>
      <c r="G834" s="19"/>
      <c r="H834" s="19"/>
      <c r="I834" s="19"/>
    </row>
    <row r="835" ht="16.5">
      <c r="A835" s="17"/>
      <c r="B835" s="18"/>
      <c r="C835" s="18"/>
      <c r="D835" s="18"/>
      <c r="E835" s="18"/>
      <c r="F835" s="18"/>
      <c r="G835" s="19"/>
      <c r="H835" s="19"/>
      <c r="I835" s="19"/>
    </row>
    <row r="836" ht="16.5">
      <c r="A836" s="17"/>
      <c r="B836" s="18"/>
      <c r="C836" s="18"/>
      <c r="D836" s="18"/>
      <c r="E836" s="18"/>
      <c r="F836" s="18"/>
      <c r="G836" s="19"/>
      <c r="H836" s="19"/>
      <c r="I836" s="19"/>
    </row>
    <row r="837" ht="16.5">
      <c r="A837" s="17"/>
      <c r="B837" s="18"/>
      <c r="C837" s="18"/>
      <c r="D837" s="18"/>
      <c r="E837" s="18"/>
      <c r="F837" s="18"/>
      <c r="G837" s="19"/>
      <c r="H837" s="19"/>
      <c r="I837" s="19"/>
    </row>
    <row r="838" ht="16.5">
      <c r="A838" s="17"/>
      <c r="B838" s="18"/>
      <c r="C838" s="18"/>
      <c r="D838" s="18"/>
      <c r="E838" s="18"/>
      <c r="F838" s="18"/>
      <c r="G838" s="19"/>
      <c r="H838" s="19"/>
      <c r="I838" s="19"/>
    </row>
    <row r="839" ht="16.5">
      <c r="A839" s="17"/>
      <c r="B839" s="18"/>
      <c r="C839" s="18"/>
      <c r="D839" s="18"/>
      <c r="E839" s="18"/>
      <c r="F839" s="18"/>
      <c r="G839" s="19"/>
      <c r="H839" s="19"/>
      <c r="I839" s="19"/>
    </row>
    <row r="840" ht="16.5">
      <c r="A840" s="17"/>
      <c r="B840" s="18"/>
      <c r="C840" s="18"/>
      <c r="D840" s="18"/>
      <c r="E840" s="18"/>
      <c r="F840" s="18"/>
      <c r="G840" s="19"/>
      <c r="H840" s="19"/>
      <c r="I840" s="19"/>
    </row>
    <row r="841" ht="16.5">
      <c r="A841" s="17"/>
      <c r="B841" s="18"/>
      <c r="C841" s="18"/>
      <c r="D841" s="18"/>
      <c r="E841" s="18"/>
      <c r="F841" s="18"/>
      <c r="G841" s="19"/>
      <c r="H841" s="19"/>
      <c r="I841" s="19"/>
    </row>
    <row r="842" ht="16.5">
      <c r="A842" s="17"/>
      <c r="B842" s="18"/>
      <c r="C842" s="18"/>
      <c r="D842" s="18"/>
      <c r="E842" s="18"/>
      <c r="F842" s="18"/>
      <c r="G842" s="19"/>
      <c r="H842" s="19"/>
      <c r="I842" s="19"/>
    </row>
    <row r="843" ht="16.5">
      <c r="A843" s="17"/>
      <c r="B843" s="18"/>
      <c r="C843" s="18"/>
      <c r="D843" s="18"/>
      <c r="E843" s="18"/>
      <c r="F843" s="18"/>
      <c r="G843" s="19"/>
      <c r="H843" s="19"/>
      <c r="I843" s="19"/>
    </row>
    <row r="844" ht="16.5">
      <c r="A844" s="17"/>
      <c r="B844" s="18"/>
      <c r="C844" s="18"/>
      <c r="D844" s="18"/>
      <c r="E844" s="18"/>
      <c r="F844" s="18"/>
      <c r="G844" s="19"/>
      <c r="H844" s="19"/>
      <c r="I844" s="19"/>
    </row>
    <row r="845" ht="16.5">
      <c r="A845" s="17"/>
      <c r="B845" s="18"/>
      <c r="C845" s="18"/>
      <c r="D845" s="18"/>
      <c r="E845" s="18"/>
      <c r="F845" s="18"/>
      <c r="G845" s="19"/>
      <c r="H845" s="19"/>
      <c r="I845" s="19"/>
    </row>
    <row r="846" ht="16.5">
      <c r="A846" s="17"/>
      <c r="B846" s="18"/>
      <c r="C846" s="18"/>
      <c r="D846" s="18"/>
      <c r="E846" s="18"/>
      <c r="F846" s="18"/>
      <c r="G846" s="19"/>
      <c r="H846" s="19"/>
      <c r="I846" s="19"/>
    </row>
    <row r="847" ht="16.5">
      <c r="A847" s="17"/>
      <c r="B847" s="18"/>
      <c r="C847" s="18"/>
      <c r="D847" s="18"/>
      <c r="E847" s="18"/>
      <c r="F847" s="18"/>
      <c r="G847" s="19"/>
      <c r="H847" s="19"/>
      <c r="I847" s="19"/>
    </row>
    <row r="848" ht="16.5">
      <c r="A848" s="17"/>
      <c r="B848" s="18"/>
      <c r="C848" s="18"/>
      <c r="D848" s="18"/>
      <c r="E848" s="18"/>
      <c r="F848" s="18"/>
      <c r="G848" s="19"/>
      <c r="H848" s="19"/>
      <c r="I848" s="19"/>
    </row>
    <row r="849" ht="16.5">
      <c r="A849" s="17"/>
      <c r="B849" s="18"/>
      <c r="C849" s="18"/>
      <c r="D849" s="18"/>
      <c r="E849" s="18"/>
      <c r="F849" s="18"/>
      <c r="G849" s="19"/>
      <c r="H849" s="19"/>
      <c r="I849" s="19"/>
    </row>
    <row r="850" ht="16.5">
      <c r="A850" s="17"/>
      <c r="B850" s="18"/>
      <c r="C850" s="18"/>
      <c r="D850" s="18"/>
      <c r="E850" s="18"/>
      <c r="F850" s="18"/>
      <c r="G850" s="19"/>
      <c r="H850" s="19"/>
      <c r="I850" s="19"/>
    </row>
    <row r="851" ht="16.5">
      <c r="A851" s="17"/>
      <c r="B851" s="18"/>
      <c r="C851" s="18"/>
      <c r="D851" s="18"/>
      <c r="E851" s="18"/>
      <c r="F851" s="18"/>
      <c r="G851" s="19"/>
      <c r="H851" s="19"/>
      <c r="I851" s="19"/>
    </row>
    <row r="852" ht="16.5">
      <c r="A852" s="17"/>
      <c r="B852" s="18"/>
      <c r="C852" s="18"/>
      <c r="D852" s="18"/>
      <c r="E852" s="18"/>
      <c r="F852" s="18"/>
      <c r="G852" s="19"/>
      <c r="H852" s="19"/>
      <c r="I852" s="19"/>
    </row>
    <row r="853" ht="16.5">
      <c r="A853" s="17"/>
      <c r="B853" s="18"/>
      <c r="C853" s="18"/>
      <c r="D853" s="18"/>
      <c r="E853" s="18"/>
      <c r="F853" s="18"/>
      <c r="G853" s="19"/>
      <c r="H853" s="19"/>
      <c r="I853" s="19"/>
    </row>
    <row r="854" ht="16.5">
      <c r="A854" s="17"/>
      <c r="B854" s="18"/>
      <c r="C854" s="18"/>
      <c r="D854" s="18"/>
      <c r="E854" s="18"/>
      <c r="F854" s="18"/>
      <c r="G854" s="19"/>
      <c r="H854" s="19"/>
      <c r="I854" s="19"/>
    </row>
    <row r="855" ht="16.5">
      <c r="A855" s="17"/>
      <c r="B855" s="18"/>
      <c r="C855" s="18"/>
      <c r="D855" s="18"/>
      <c r="E855" s="18"/>
      <c r="F855" s="18"/>
      <c r="G855" s="19"/>
      <c r="H855" s="19"/>
      <c r="I855" s="19"/>
    </row>
    <row r="856" ht="16.5">
      <c r="A856" s="17"/>
      <c r="B856" s="18"/>
      <c r="C856" s="18"/>
      <c r="D856" s="18"/>
      <c r="E856" s="18"/>
      <c r="F856" s="18"/>
      <c r="G856" s="19"/>
      <c r="H856" s="19"/>
      <c r="I856" s="19"/>
    </row>
    <row r="857" ht="16.5">
      <c r="A857" s="17"/>
      <c r="B857" s="18"/>
      <c r="C857" s="18"/>
      <c r="D857" s="18"/>
      <c r="E857" s="18"/>
      <c r="F857" s="18"/>
      <c r="G857" s="19"/>
      <c r="H857" s="19"/>
      <c r="I857" s="19"/>
    </row>
    <row r="858" ht="16.5">
      <c r="A858" s="17"/>
      <c r="B858" s="18"/>
      <c r="C858" s="18"/>
      <c r="D858" s="18"/>
      <c r="E858" s="18"/>
      <c r="F858" s="18"/>
      <c r="G858" s="19"/>
      <c r="H858" s="19"/>
      <c r="I858" s="19"/>
    </row>
    <row r="859" ht="16.5">
      <c r="A859" s="17"/>
      <c r="B859" s="18"/>
      <c r="C859" s="18"/>
      <c r="D859" s="18"/>
      <c r="E859" s="18"/>
      <c r="F859" s="18"/>
      <c r="G859" s="19"/>
      <c r="H859" s="19"/>
      <c r="I859" s="19"/>
    </row>
    <row r="860" ht="16.5">
      <c r="A860" s="17"/>
      <c r="B860" s="18"/>
      <c r="C860" s="18"/>
      <c r="D860" s="18"/>
      <c r="E860" s="18"/>
      <c r="F860" s="18"/>
      <c r="G860" s="19"/>
      <c r="H860" s="19"/>
      <c r="I860" s="19"/>
    </row>
    <row r="861" ht="16.5">
      <c r="A861" s="17"/>
      <c r="B861" s="18"/>
      <c r="C861" s="18"/>
      <c r="D861" s="18"/>
      <c r="E861" s="18"/>
      <c r="F861" s="18"/>
      <c r="G861" s="19"/>
      <c r="H861" s="19"/>
      <c r="I861" s="19"/>
    </row>
    <row r="862" ht="16.5">
      <c r="A862" s="17"/>
      <c r="B862" s="18"/>
      <c r="C862" s="18"/>
      <c r="D862" s="18"/>
      <c r="E862" s="18"/>
      <c r="F862" s="18"/>
      <c r="G862" s="19"/>
      <c r="H862" s="19"/>
      <c r="I862" s="19"/>
    </row>
    <row r="863" ht="16.5">
      <c r="A863" s="17"/>
      <c r="B863" s="18"/>
      <c r="C863" s="18"/>
      <c r="D863" s="18"/>
      <c r="E863" s="18"/>
      <c r="F863" s="18"/>
      <c r="G863" s="19"/>
      <c r="H863" s="19"/>
      <c r="I863" s="19"/>
    </row>
    <row r="864" ht="16.5">
      <c r="A864" s="17"/>
      <c r="B864" s="18"/>
      <c r="C864" s="18"/>
      <c r="D864" s="18"/>
      <c r="E864" s="18"/>
      <c r="F864" s="18"/>
      <c r="G864" s="19"/>
      <c r="H864" s="19"/>
      <c r="I864" s="19"/>
    </row>
    <row r="865" ht="16.5">
      <c r="A865" s="17"/>
      <c r="B865" s="18"/>
      <c r="C865" s="18"/>
      <c r="D865" s="18"/>
      <c r="E865" s="18"/>
      <c r="F865" s="18"/>
      <c r="G865" s="19"/>
      <c r="H865" s="19"/>
      <c r="I865" s="19"/>
    </row>
    <row r="866" ht="16.5">
      <c r="A866" s="17"/>
      <c r="B866" s="18"/>
      <c r="C866" s="18"/>
      <c r="D866" s="18"/>
      <c r="E866" s="18"/>
      <c r="F866" s="18"/>
      <c r="G866" s="19"/>
      <c r="H866" s="19"/>
      <c r="I866" s="19"/>
    </row>
    <row r="867" ht="16.5">
      <c r="A867" s="17"/>
      <c r="B867" s="18"/>
      <c r="C867" s="18"/>
      <c r="D867" s="18"/>
      <c r="E867" s="18"/>
      <c r="F867" s="18"/>
      <c r="G867" s="19"/>
      <c r="H867" s="19"/>
      <c r="I867" s="19"/>
    </row>
    <row r="868" ht="16.5">
      <c r="A868" s="17"/>
      <c r="B868" s="18"/>
      <c r="C868" s="18"/>
      <c r="D868" s="18"/>
      <c r="E868" s="18"/>
      <c r="F868" s="18"/>
      <c r="G868" s="19"/>
      <c r="H868" s="19"/>
      <c r="I868" s="19"/>
    </row>
    <row r="869" ht="16.5">
      <c r="A869" s="17"/>
      <c r="B869" s="18"/>
      <c r="C869" s="18"/>
      <c r="D869" s="18"/>
      <c r="E869" s="18"/>
      <c r="F869" s="18"/>
      <c r="G869" s="19"/>
      <c r="H869" s="19"/>
      <c r="I869" s="19"/>
    </row>
    <row r="870" ht="16.5">
      <c r="A870" s="17"/>
      <c r="B870" s="18"/>
      <c r="C870" s="18"/>
      <c r="D870" s="18"/>
      <c r="E870" s="18"/>
      <c r="F870" s="18"/>
      <c r="G870" s="19"/>
      <c r="H870" s="19"/>
      <c r="I870" s="19"/>
    </row>
    <row r="871" ht="16.5">
      <c r="A871" s="17"/>
      <c r="B871" s="18"/>
      <c r="C871" s="18"/>
      <c r="D871" s="18"/>
      <c r="E871" s="18"/>
      <c r="F871" s="18"/>
      <c r="G871" s="19"/>
      <c r="H871" s="19"/>
      <c r="I871" s="19"/>
    </row>
    <row r="872" ht="16.5">
      <c r="A872" s="17"/>
      <c r="B872" s="18"/>
      <c r="C872" s="18"/>
      <c r="D872" s="18"/>
      <c r="E872" s="18"/>
      <c r="F872" s="18"/>
      <c r="G872" s="19"/>
      <c r="H872" s="19"/>
      <c r="I872" s="19"/>
    </row>
    <row r="873" ht="16.5">
      <c r="A873" s="17"/>
      <c r="B873" s="18"/>
      <c r="C873" s="18"/>
      <c r="D873" s="18"/>
      <c r="E873" s="18"/>
      <c r="F873" s="18"/>
      <c r="G873" s="19"/>
      <c r="H873" s="19"/>
      <c r="I873" s="19"/>
    </row>
    <row r="874" ht="16.5">
      <c r="A874" s="17"/>
      <c r="B874" s="18"/>
      <c r="C874" s="18"/>
      <c r="D874" s="18"/>
      <c r="E874" s="18"/>
      <c r="F874" s="18"/>
      <c r="G874" s="19"/>
      <c r="H874" s="19"/>
      <c r="I874" s="19"/>
    </row>
    <row r="875" ht="16.5">
      <c r="A875" s="17"/>
      <c r="B875" s="18"/>
      <c r="C875" s="18"/>
      <c r="D875" s="18"/>
      <c r="E875" s="18"/>
      <c r="F875" s="18"/>
      <c r="G875" s="19"/>
      <c r="H875" s="19"/>
      <c r="I875" s="19"/>
    </row>
    <row r="876" ht="16.5">
      <c r="A876" s="17"/>
      <c r="B876" s="18"/>
      <c r="C876" s="18"/>
      <c r="D876" s="18"/>
      <c r="E876" s="18"/>
      <c r="F876" s="18"/>
      <c r="G876" s="19"/>
      <c r="H876" s="19"/>
      <c r="I876" s="19"/>
    </row>
    <row r="877" ht="16.5">
      <c r="A877" s="17"/>
      <c r="B877" s="18"/>
      <c r="C877" s="18"/>
      <c r="D877" s="18"/>
      <c r="E877" s="18"/>
      <c r="F877" s="18"/>
      <c r="G877" s="19"/>
      <c r="H877" s="19"/>
      <c r="I877" s="19"/>
    </row>
    <row r="878" ht="16.5">
      <c r="A878" s="17"/>
      <c r="B878" s="18"/>
      <c r="C878" s="18"/>
      <c r="D878" s="18"/>
      <c r="E878" s="18"/>
      <c r="F878" s="18"/>
      <c r="G878" s="19"/>
      <c r="H878" s="19"/>
      <c r="I878" s="19"/>
    </row>
    <row r="879" ht="16.5">
      <c r="A879" s="17"/>
      <c r="B879" s="18"/>
      <c r="C879" s="18"/>
      <c r="D879" s="18"/>
      <c r="E879" s="18"/>
      <c r="F879" s="18"/>
      <c r="G879" s="19"/>
      <c r="H879" s="19"/>
      <c r="I879" s="19"/>
    </row>
    <row r="880" ht="16.5">
      <c r="A880" s="17"/>
      <c r="B880" s="18"/>
      <c r="C880" s="18"/>
      <c r="D880" s="18"/>
      <c r="E880" s="18"/>
      <c r="F880" s="18"/>
      <c r="G880" s="19"/>
      <c r="H880" s="19"/>
      <c r="I880" s="19"/>
    </row>
    <row r="881" ht="16.5">
      <c r="A881" s="17"/>
      <c r="B881" s="18"/>
      <c r="C881" s="18"/>
      <c r="D881" s="18"/>
      <c r="E881" s="18"/>
      <c r="F881" s="18"/>
      <c r="G881" s="19"/>
      <c r="H881" s="19"/>
      <c r="I881" s="19"/>
    </row>
    <row r="882" ht="16.5">
      <c r="A882" s="17"/>
      <c r="B882" s="18"/>
      <c r="C882" s="18"/>
      <c r="D882" s="18"/>
      <c r="E882" s="18"/>
      <c r="F882" s="18"/>
      <c r="G882" s="19"/>
      <c r="H882" s="19"/>
      <c r="I882" s="19"/>
    </row>
    <row r="883" ht="16.5">
      <c r="A883" s="17"/>
      <c r="B883" s="18"/>
      <c r="C883" s="18"/>
      <c r="D883" s="18"/>
      <c r="E883" s="18"/>
      <c r="F883" s="18"/>
      <c r="G883" s="19"/>
      <c r="H883" s="19"/>
      <c r="I883" s="19"/>
    </row>
    <row r="884" ht="16.5">
      <c r="A884" s="17"/>
      <c r="B884" s="18"/>
      <c r="C884" s="18"/>
      <c r="D884" s="18"/>
      <c r="E884" s="18"/>
      <c r="F884" s="18"/>
      <c r="G884" s="19"/>
      <c r="H884" s="19"/>
      <c r="I884" s="19"/>
    </row>
    <row r="885" ht="16.5">
      <c r="A885" s="17"/>
      <c r="B885" s="18"/>
      <c r="C885" s="18"/>
      <c r="D885" s="18"/>
      <c r="E885" s="18"/>
      <c r="F885" s="18"/>
      <c r="G885" s="19"/>
      <c r="H885" s="19"/>
      <c r="I885" s="19"/>
    </row>
    <row r="886" ht="16.5">
      <c r="A886" s="17"/>
      <c r="B886" s="18"/>
      <c r="C886" s="18"/>
      <c r="D886" s="18"/>
      <c r="E886" s="18"/>
      <c r="F886" s="18"/>
      <c r="G886" s="19"/>
      <c r="H886" s="19"/>
      <c r="I886" s="19"/>
    </row>
    <row r="887" ht="16.5">
      <c r="A887" s="17"/>
      <c r="B887" s="18"/>
      <c r="C887" s="18"/>
      <c r="D887" s="18"/>
      <c r="E887" s="18"/>
      <c r="F887" s="18"/>
      <c r="G887" s="19"/>
      <c r="H887" s="19"/>
      <c r="I887" s="19"/>
    </row>
    <row r="888" ht="16.5">
      <c r="A888" s="17"/>
      <c r="B888" s="18"/>
      <c r="C888" s="18"/>
      <c r="D888" s="18"/>
      <c r="E888" s="18"/>
      <c r="F888" s="18"/>
      <c r="G888" s="19"/>
      <c r="H888" s="19"/>
      <c r="I888" s="19"/>
    </row>
    <row r="889" ht="16.5">
      <c r="A889" s="17"/>
      <c r="B889" s="18"/>
      <c r="C889" s="18"/>
      <c r="D889" s="18"/>
      <c r="E889" s="18"/>
      <c r="F889" s="18"/>
      <c r="G889" s="19"/>
      <c r="H889" s="19"/>
      <c r="I889" s="19"/>
    </row>
    <row r="890" ht="16.5">
      <c r="A890" s="17"/>
      <c r="B890" s="18"/>
      <c r="C890" s="18"/>
      <c r="D890" s="18"/>
      <c r="E890" s="18"/>
      <c r="F890" s="18"/>
      <c r="G890" s="19"/>
      <c r="H890" s="19"/>
      <c r="I890" s="19"/>
    </row>
    <row r="891" ht="16.5">
      <c r="A891" s="17"/>
      <c r="B891" s="18"/>
      <c r="C891" s="18"/>
      <c r="D891" s="18"/>
      <c r="E891" s="18"/>
      <c r="F891" s="18"/>
      <c r="G891" s="19"/>
      <c r="H891" s="19"/>
      <c r="I891" s="19"/>
    </row>
    <row r="892" ht="16.5">
      <c r="A892" s="17"/>
      <c r="B892" s="18"/>
      <c r="C892" s="18"/>
      <c r="D892" s="18"/>
      <c r="E892" s="18"/>
      <c r="F892" s="18"/>
      <c r="G892" s="19"/>
      <c r="H892" s="19"/>
      <c r="I892" s="19"/>
    </row>
    <row r="893" ht="16.5">
      <c r="A893" s="17"/>
      <c r="B893" s="18"/>
      <c r="C893" s="18"/>
      <c r="D893" s="18"/>
      <c r="E893" s="18"/>
      <c r="F893" s="18"/>
      <c r="G893" s="19"/>
      <c r="H893" s="19"/>
      <c r="I893" s="19"/>
    </row>
    <row r="894" ht="16.5">
      <c r="A894" s="17"/>
      <c r="B894" s="18"/>
      <c r="C894" s="18"/>
      <c r="D894" s="18"/>
      <c r="E894" s="18"/>
      <c r="F894" s="18"/>
      <c r="G894" s="19"/>
      <c r="H894" s="19"/>
      <c r="I894" s="19"/>
    </row>
    <row r="895" ht="16.5">
      <c r="A895" s="17"/>
      <c r="B895" s="18"/>
      <c r="C895" s="18"/>
      <c r="D895" s="18"/>
      <c r="E895" s="18"/>
      <c r="F895" s="18"/>
      <c r="G895" s="19"/>
      <c r="H895" s="19"/>
      <c r="I895" s="19"/>
    </row>
    <row r="896" ht="16.5">
      <c r="A896" s="17"/>
      <c r="B896" s="18"/>
      <c r="C896" s="18"/>
      <c r="D896" s="18"/>
      <c r="E896" s="18"/>
      <c r="F896" s="18"/>
      <c r="G896" s="19"/>
      <c r="H896" s="19"/>
      <c r="I896" s="19"/>
    </row>
    <row r="897" ht="16.5">
      <c r="A897" s="17"/>
      <c r="B897" s="18"/>
      <c r="C897" s="18"/>
      <c r="D897" s="18"/>
      <c r="E897" s="18"/>
      <c r="F897" s="18"/>
      <c r="G897" s="19"/>
      <c r="H897" s="19"/>
      <c r="I897" s="19"/>
    </row>
    <row r="898" ht="16.5">
      <c r="A898" s="17"/>
      <c r="B898" s="18"/>
      <c r="C898" s="18"/>
      <c r="D898" s="18"/>
      <c r="E898" s="18"/>
      <c r="F898" s="18"/>
      <c r="G898" s="19"/>
      <c r="H898" s="19"/>
      <c r="I898" s="19"/>
    </row>
    <row r="899" ht="16.5">
      <c r="A899" s="17"/>
      <c r="B899" s="18"/>
      <c r="C899" s="18"/>
      <c r="D899" s="18"/>
      <c r="E899" s="18"/>
      <c r="F899" s="18"/>
      <c r="G899" s="19"/>
      <c r="H899" s="19"/>
      <c r="I899" s="19"/>
    </row>
    <row r="900" ht="16.5">
      <c r="A900" s="17"/>
      <c r="B900" s="18"/>
      <c r="C900" s="18"/>
      <c r="D900" s="18"/>
      <c r="E900" s="18"/>
      <c r="F900" s="18"/>
      <c r="G900" s="19"/>
      <c r="H900" s="19"/>
      <c r="I900" s="19"/>
    </row>
    <row r="901" ht="16.5">
      <c r="A901" s="17"/>
      <c r="B901" s="18"/>
      <c r="C901" s="18"/>
      <c r="D901" s="18"/>
      <c r="E901" s="18"/>
      <c r="F901" s="18"/>
      <c r="G901" s="19"/>
      <c r="H901" s="19"/>
      <c r="I901" s="19"/>
    </row>
    <row r="902" ht="16.5">
      <c r="A902" s="17"/>
      <c r="B902" s="18"/>
      <c r="C902" s="18"/>
      <c r="D902" s="18"/>
      <c r="E902" s="18"/>
      <c r="F902" s="18"/>
      <c r="G902" s="19"/>
      <c r="H902" s="19"/>
      <c r="I902" s="19"/>
    </row>
    <row r="903" ht="16.5">
      <c r="A903" s="17"/>
      <c r="B903" s="18"/>
      <c r="C903" s="18"/>
      <c r="D903" s="18"/>
      <c r="E903" s="18"/>
      <c r="F903" s="18"/>
      <c r="G903" s="19"/>
      <c r="H903" s="19"/>
      <c r="I903" s="19"/>
    </row>
    <row r="904" ht="16.5">
      <c r="A904" s="17"/>
      <c r="B904" s="18"/>
      <c r="C904" s="18"/>
      <c r="D904" s="18"/>
      <c r="E904" s="18"/>
      <c r="F904" s="18"/>
      <c r="G904" s="19"/>
      <c r="H904" s="19"/>
      <c r="I904" s="19"/>
    </row>
    <row r="905" ht="16.5">
      <c r="A905" s="17"/>
      <c r="B905" s="18"/>
      <c r="C905" s="18"/>
      <c r="D905" s="18"/>
      <c r="E905" s="18"/>
      <c r="F905" s="18"/>
      <c r="G905" s="19"/>
      <c r="H905" s="19"/>
      <c r="I905" s="19"/>
    </row>
    <row r="906" ht="16.5">
      <c r="A906" s="17"/>
      <c r="B906" s="18"/>
      <c r="C906" s="18"/>
      <c r="D906" s="18"/>
      <c r="E906" s="18"/>
      <c r="F906" s="18"/>
      <c r="G906" s="19"/>
      <c r="H906" s="19"/>
      <c r="I906" s="19"/>
    </row>
    <row r="907" ht="16.5">
      <c r="A907" s="17"/>
      <c r="B907" s="18"/>
      <c r="C907" s="18"/>
      <c r="D907" s="18"/>
      <c r="E907" s="18"/>
      <c r="F907" s="18"/>
      <c r="G907" s="19"/>
      <c r="H907" s="19"/>
      <c r="I907" s="19"/>
    </row>
    <row r="908" ht="16.5">
      <c r="A908" s="17"/>
      <c r="B908" s="18"/>
      <c r="C908" s="18"/>
      <c r="D908" s="18"/>
      <c r="E908" s="18"/>
      <c r="F908" s="18"/>
      <c r="G908" s="19"/>
      <c r="H908" s="19"/>
      <c r="I908" s="19"/>
    </row>
    <row r="909" ht="16.5">
      <c r="A909" s="17"/>
      <c r="B909" s="18"/>
      <c r="C909" s="18"/>
      <c r="D909" s="18"/>
      <c r="E909" s="18"/>
      <c r="F909" s="18"/>
      <c r="G909" s="19"/>
      <c r="H909" s="19"/>
      <c r="I909" s="19"/>
    </row>
    <row r="910" ht="16.5">
      <c r="A910" s="17"/>
      <c r="B910" s="18"/>
      <c r="C910" s="18"/>
      <c r="D910" s="18"/>
      <c r="E910" s="18"/>
      <c r="F910" s="18"/>
      <c r="G910" s="19"/>
      <c r="H910" s="19"/>
      <c r="I910" s="19"/>
    </row>
    <row r="911" ht="16.5">
      <c r="A911" s="17"/>
      <c r="B911" s="18"/>
      <c r="C911" s="18"/>
      <c r="D911" s="18"/>
      <c r="E911" s="18"/>
      <c r="F911" s="18"/>
      <c r="G911" s="19"/>
      <c r="H911" s="19"/>
      <c r="I911" s="19"/>
    </row>
    <row r="912" ht="16.5">
      <c r="A912" s="17"/>
      <c r="B912" s="18"/>
      <c r="C912" s="18"/>
      <c r="D912" s="18"/>
      <c r="E912" s="18"/>
      <c r="F912" s="18"/>
      <c r="G912" s="19"/>
      <c r="H912" s="19"/>
      <c r="I912" s="19"/>
    </row>
    <row r="913" ht="16.5">
      <c r="A913" s="17"/>
      <c r="B913" s="18"/>
      <c r="C913" s="18"/>
      <c r="D913" s="18"/>
      <c r="E913" s="18"/>
      <c r="F913" s="18"/>
      <c r="G913" s="19"/>
      <c r="H913" s="19"/>
      <c r="I913" s="19"/>
    </row>
    <row r="914" ht="16.5">
      <c r="A914" s="17"/>
      <c r="B914" s="18"/>
      <c r="C914" s="18"/>
      <c r="D914" s="18"/>
      <c r="E914" s="18"/>
      <c r="F914" s="18"/>
      <c r="G914" s="19"/>
      <c r="H914" s="19"/>
      <c r="I914" s="19"/>
    </row>
    <row r="915" ht="16.5">
      <c r="A915" s="17"/>
      <c r="B915" s="18"/>
      <c r="C915" s="18"/>
      <c r="D915" s="18"/>
      <c r="E915" s="18"/>
      <c r="F915" s="18"/>
      <c r="G915" s="19"/>
      <c r="H915" s="19"/>
      <c r="I915" s="19"/>
    </row>
    <row r="916" ht="16.5">
      <c r="A916" s="17"/>
      <c r="B916" s="18"/>
      <c r="C916" s="18"/>
      <c r="D916" s="18"/>
      <c r="E916" s="18"/>
      <c r="F916" s="18"/>
      <c r="G916" s="19"/>
      <c r="H916" s="19"/>
      <c r="I916" s="19"/>
    </row>
    <row r="917" ht="16.5">
      <c r="A917" s="17"/>
      <c r="B917" s="18"/>
      <c r="C917" s="18"/>
      <c r="D917" s="18"/>
      <c r="E917" s="18"/>
      <c r="F917" s="18"/>
      <c r="G917" s="19"/>
      <c r="H917" s="19"/>
      <c r="I917" s="19"/>
    </row>
    <row r="918" ht="16.5">
      <c r="A918" s="17"/>
      <c r="B918" s="18"/>
      <c r="C918" s="18"/>
      <c r="D918" s="18"/>
      <c r="E918" s="18"/>
      <c r="F918" s="18"/>
      <c r="G918" s="19"/>
      <c r="H918" s="19"/>
      <c r="I918" s="19"/>
    </row>
    <row r="919" ht="16.5">
      <c r="A919" s="17"/>
      <c r="B919" s="18"/>
      <c r="C919" s="18"/>
      <c r="D919" s="18"/>
      <c r="E919" s="18"/>
      <c r="F919" s="18"/>
      <c r="G919" s="19"/>
      <c r="H919" s="19"/>
      <c r="I919" s="19"/>
    </row>
    <row r="920" ht="16.5">
      <c r="A920" s="17"/>
      <c r="B920" s="18"/>
      <c r="C920" s="18"/>
      <c r="D920" s="18"/>
      <c r="E920" s="18"/>
      <c r="F920" s="18"/>
      <c r="G920" s="19"/>
      <c r="H920" s="19"/>
      <c r="I920" s="19"/>
    </row>
    <row r="921" ht="16.5">
      <c r="A921" s="17"/>
      <c r="B921" s="18"/>
      <c r="C921" s="18"/>
      <c r="D921" s="18"/>
      <c r="E921" s="18"/>
      <c r="F921" s="18"/>
      <c r="G921" s="19"/>
      <c r="H921" s="19"/>
      <c r="I921" s="19"/>
    </row>
    <row r="922" ht="16.5">
      <c r="A922" s="17"/>
      <c r="B922" s="18"/>
      <c r="C922" s="18"/>
      <c r="D922" s="18"/>
      <c r="E922" s="18"/>
      <c r="F922" s="18"/>
      <c r="G922" s="19"/>
      <c r="H922" s="19"/>
      <c r="I922" s="19"/>
    </row>
    <row r="923" ht="16.5">
      <c r="A923" s="17"/>
      <c r="B923" s="18"/>
      <c r="C923" s="18"/>
      <c r="D923" s="18"/>
      <c r="E923" s="18"/>
      <c r="F923" s="18"/>
      <c r="G923" s="19"/>
      <c r="H923" s="19"/>
      <c r="I923" s="19"/>
    </row>
    <row r="924" ht="16.5">
      <c r="A924" s="17"/>
      <c r="B924" s="18"/>
      <c r="C924" s="18"/>
      <c r="D924" s="18"/>
      <c r="E924" s="18"/>
      <c r="F924" s="18"/>
      <c r="G924" s="19"/>
      <c r="H924" s="19"/>
      <c r="I924" s="19"/>
    </row>
    <row r="925" ht="16.5">
      <c r="A925" s="17"/>
      <c r="B925" s="18"/>
      <c r="C925" s="18"/>
      <c r="D925" s="18"/>
      <c r="E925" s="18"/>
      <c r="F925" s="18"/>
      <c r="G925" s="19"/>
      <c r="H925" s="19"/>
      <c r="I925" s="19"/>
    </row>
    <row r="926" ht="16.5">
      <c r="A926" s="17"/>
      <c r="B926" s="18"/>
      <c r="C926" s="18"/>
      <c r="D926" s="18"/>
      <c r="E926" s="18"/>
      <c r="F926" s="18"/>
      <c r="G926" s="19"/>
      <c r="H926" s="19"/>
      <c r="I926" s="19"/>
    </row>
    <row r="927" ht="16.5">
      <c r="A927" s="17"/>
      <c r="B927" s="18"/>
      <c r="C927" s="18"/>
      <c r="D927" s="18"/>
      <c r="E927" s="18"/>
      <c r="F927" s="18"/>
      <c r="G927" s="19"/>
      <c r="H927" s="19"/>
      <c r="I927" s="19"/>
    </row>
    <row r="928" ht="16.5">
      <c r="A928" s="17"/>
      <c r="B928" s="18"/>
      <c r="C928" s="18"/>
      <c r="D928" s="18"/>
      <c r="E928" s="18"/>
      <c r="F928" s="18"/>
      <c r="G928" s="19"/>
      <c r="H928" s="19"/>
      <c r="I928" s="19"/>
    </row>
    <row r="929" ht="16.5">
      <c r="A929" s="17"/>
      <c r="B929" s="18"/>
      <c r="C929" s="18"/>
      <c r="D929" s="18"/>
      <c r="E929" s="18"/>
      <c r="F929" s="18"/>
      <c r="G929" s="19"/>
      <c r="H929" s="19"/>
      <c r="I929" s="19"/>
    </row>
    <row r="930" ht="16.5">
      <c r="A930" s="17"/>
      <c r="B930" s="18"/>
      <c r="C930" s="18"/>
      <c r="D930" s="18"/>
      <c r="E930" s="18"/>
      <c r="F930" s="18"/>
      <c r="G930" s="19"/>
      <c r="H930" s="19"/>
      <c r="I930" s="19"/>
    </row>
    <row r="931" ht="16.5">
      <c r="A931" s="17"/>
      <c r="B931" s="18"/>
      <c r="C931" s="18"/>
      <c r="D931" s="18"/>
      <c r="E931" s="18"/>
      <c r="F931" s="18"/>
      <c r="G931" s="19"/>
      <c r="H931" s="19"/>
      <c r="I931" s="19"/>
    </row>
    <row r="932" ht="16.5">
      <c r="A932" s="17"/>
      <c r="B932" s="18"/>
      <c r="C932" s="18"/>
      <c r="D932" s="18"/>
      <c r="E932" s="18"/>
      <c r="F932" s="18"/>
      <c r="G932" s="19"/>
      <c r="H932" s="19"/>
      <c r="I932" s="19"/>
    </row>
    <row r="933" ht="16.5">
      <c r="A933" s="17"/>
      <c r="B933" s="18"/>
      <c r="C933" s="18"/>
      <c r="D933" s="18"/>
      <c r="E933" s="18"/>
      <c r="F933" s="18"/>
      <c r="G933" s="19"/>
      <c r="H933" s="19"/>
      <c r="I933" s="19"/>
    </row>
    <row r="934" ht="16.5">
      <c r="A934" s="17"/>
      <c r="B934" s="18"/>
      <c r="C934" s="18"/>
      <c r="D934" s="18"/>
      <c r="E934" s="18"/>
      <c r="F934" s="18"/>
      <c r="G934" s="19"/>
      <c r="H934" s="19"/>
      <c r="I934" s="19"/>
    </row>
    <row r="935" ht="16.5">
      <c r="A935" s="17"/>
      <c r="B935" s="18"/>
      <c r="C935" s="18"/>
      <c r="D935" s="18"/>
      <c r="E935" s="18"/>
      <c r="F935" s="18"/>
      <c r="G935" s="19"/>
      <c r="H935" s="19"/>
      <c r="I935" s="19"/>
    </row>
    <row r="936" ht="16.5">
      <c r="A936" s="17"/>
      <c r="B936" s="18"/>
      <c r="C936" s="18"/>
      <c r="D936" s="18"/>
      <c r="E936" s="18"/>
      <c r="F936" s="18"/>
      <c r="G936" s="19"/>
      <c r="H936" s="19"/>
      <c r="I936" s="19"/>
    </row>
    <row r="937" ht="16.5">
      <c r="A937" s="17"/>
      <c r="B937" s="18"/>
      <c r="C937" s="18"/>
      <c r="D937" s="18"/>
      <c r="E937" s="18"/>
      <c r="F937" s="18"/>
      <c r="G937" s="19"/>
      <c r="H937" s="19"/>
      <c r="I937" s="19"/>
    </row>
    <row r="938" ht="16.5">
      <c r="A938" s="17"/>
      <c r="B938" s="18"/>
      <c r="C938" s="18"/>
      <c r="D938" s="18"/>
      <c r="E938" s="18"/>
      <c r="F938" s="18"/>
      <c r="G938" s="19"/>
      <c r="H938" s="19"/>
      <c r="I938" s="19"/>
    </row>
    <row r="939" ht="16.5">
      <c r="A939" s="17"/>
      <c r="B939" s="18"/>
      <c r="C939" s="18"/>
      <c r="D939" s="18"/>
      <c r="E939" s="18"/>
      <c r="F939" s="18"/>
      <c r="G939" s="19"/>
      <c r="H939" s="19"/>
      <c r="I939" s="19"/>
    </row>
    <row r="940" ht="16.5">
      <c r="A940" s="17"/>
      <c r="B940" s="18"/>
      <c r="C940" s="18"/>
      <c r="D940" s="18"/>
      <c r="E940" s="18"/>
      <c r="F940" s="18"/>
      <c r="G940" s="19"/>
      <c r="H940" s="19"/>
      <c r="I940" s="19"/>
    </row>
    <row r="941" ht="16.5">
      <c r="A941" s="17"/>
      <c r="B941" s="18"/>
      <c r="C941" s="18"/>
      <c r="D941" s="18"/>
      <c r="E941" s="18"/>
      <c r="F941" s="18"/>
      <c r="G941" s="19"/>
      <c r="H941" s="19"/>
      <c r="I941" s="19"/>
    </row>
    <row r="942" ht="16.5">
      <c r="A942" s="17"/>
      <c r="B942" s="18"/>
      <c r="C942" s="18"/>
      <c r="D942" s="18"/>
      <c r="E942" s="18"/>
      <c r="F942" s="18"/>
      <c r="G942" s="19"/>
      <c r="H942" s="19"/>
      <c r="I942" s="19"/>
    </row>
    <row r="943" ht="16.5">
      <c r="A943" s="17"/>
      <c r="B943" s="18"/>
      <c r="C943" s="18"/>
      <c r="D943" s="18"/>
      <c r="E943" s="18"/>
      <c r="F943" s="18"/>
      <c r="G943" s="19"/>
      <c r="H943" s="19"/>
      <c r="I943" s="19"/>
    </row>
    <row r="944" ht="16.5">
      <c r="A944" s="17"/>
      <c r="B944" s="18"/>
      <c r="C944" s="18"/>
      <c r="D944" s="18"/>
      <c r="E944" s="18"/>
      <c r="F944" s="18"/>
      <c r="G944" s="19"/>
      <c r="H944" s="19"/>
      <c r="I944" s="19"/>
    </row>
    <row r="945" ht="16.5">
      <c r="A945" s="17"/>
      <c r="B945" s="18"/>
      <c r="C945" s="18"/>
      <c r="D945" s="18"/>
      <c r="E945" s="18"/>
      <c r="F945" s="18"/>
      <c r="G945" s="19"/>
      <c r="H945" s="19"/>
      <c r="I945" s="19"/>
    </row>
    <row r="946" ht="16.5">
      <c r="A946" s="17"/>
      <c r="B946" s="18"/>
      <c r="C946" s="18"/>
      <c r="D946" s="18"/>
      <c r="E946" s="18"/>
      <c r="F946" s="18"/>
      <c r="G946" s="19"/>
      <c r="H946" s="19"/>
      <c r="I946" s="19"/>
    </row>
    <row r="947" ht="16.5">
      <c r="A947" s="17"/>
      <c r="B947" s="18"/>
      <c r="C947" s="18"/>
      <c r="D947" s="18"/>
      <c r="E947" s="18"/>
      <c r="F947" s="18"/>
      <c r="G947" s="19"/>
      <c r="H947" s="19"/>
      <c r="I947" s="19"/>
    </row>
    <row r="948" ht="16.5">
      <c r="A948" s="17"/>
      <c r="B948" s="18"/>
      <c r="C948" s="18"/>
      <c r="D948" s="18"/>
      <c r="E948" s="18"/>
      <c r="F948" s="18"/>
      <c r="G948" s="19"/>
      <c r="H948" s="19"/>
      <c r="I948" s="19"/>
    </row>
    <row r="949" ht="16.5">
      <c r="A949" s="17"/>
      <c r="B949" s="18"/>
      <c r="C949" s="18"/>
      <c r="D949" s="18"/>
      <c r="E949" s="18"/>
      <c r="F949" s="18"/>
      <c r="G949" s="19"/>
      <c r="H949" s="19"/>
      <c r="I949" s="19"/>
    </row>
    <row r="950" ht="16.5">
      <c r="A950" s="17"/>
      <c r="B950" s="18"/>
      <c r="C950" s="18"/>
      <c r="D950" s="18"/>
      <c r="E950" s="18"/>
      <c r="F950" s="18"/>
      <c r="G950" s="19"/>
      <c r="H950" s="19"/>
      <c r="I950" s="19"/>
    </row>
    <row r="951" ht="16.5">
      <c r="A951" s="17"/>
      <c r="B951" s="18"/>
      <c r="C951" s="18"/>
      <c r="D951" s="18"/>
      <c r="E951" s="18"/>
      <c r="F951" s="18"/>
      <c r="G951" s="19"/>
      <c r="H951" s="19"/>
      <c r="I951" s="19"/>
    </row>
    <row r="952" ht="16.5">
      <c r="A952" s="17"/>
      <c r="B952" s="18"/>
      <c r="C952" s="18"/>
      <c r="D952" s="18"/>
      <c r="E952" s="18"/>
      <c r="F952" s="18"/>
      <c r="G952" s="19"/>
      <c r="H952" s="19"/>
      <c r="I952" s="19"/>
    </row>
    <row r="953" ht="16.5">
      <c r="A953" s="17"/>
      <c r="B953" s="18"/>
      <c r="C953" s="18"/>
      <c r="D953" s="18"/>
      <c r="E953" s="18"/>
      <c r="F953" s="18"/>
      <c r="G953" s="19"/>
      <c r="H953" s="19"/>
      <c r="I953" s="19"/>
    </row>
    <row r="954" ht="16.5">
      <c r="A954" s="17"/>
      <c r="B954" s="18"/>
      <c r="C954" s="18"/>
      <c r="D954" s="18"/>
      <c r="E954" s="18"/>
      <c r="F954" s="18"/>
      <c r="G954" s="19"/>
      <c r="H954" s="19"/>
      <c r="I954" s="19"/>
    </row>
    <row r="955" ht="16.5">
      <c r="A955" s="17"/>
      <c r="B955" s="18"/>
      <c r="C955" s="18"/>
      <c r="D955" s="18"/>
      <c r="E955" s="18"/>
      <c r="F955" s="18"/>
      <c r="G955" s="19"/>
      <c r="H955" s="19"/>
      <c r="I955" s="19"/>
    </row>
    <row r="956" ht="16.5">
      <c r="A956" s="17"/>
      <c r="B956" s="18"/>
      <c r="C956" s="18"/>
      <c r="D956" s="18"/>
      <c r="E956" s="18"/>
      <c r="F956" s="18"/>
      <c r="G956" s="19"/>
      <c r="H956" s="19"/>
      <c r="I956" s="19"/>
    </row>
    <row r="957" ht="16.5">
      <c r="A957" s="17"/>
      <c r="B957" s="18"/>
      <c r="C957" s="18"/>
      <c r="D957" s="18"/>
      <c r="E957" s="18"/>
      <c r="F957" s="18"/>
      <c r="G957" s="19"/>
      <c r="H957" s="19"/>
      <c r="I957" s="19"/>
    </row>
    <row r="958" ht="16.5">
      <c r="A958" s="17"/>
      <c r="B958" s="18"/>
      <c r="C958" s="18"/>
      <c r="D958" s="18"/>
      <c r="E958" s="18"/>
      <c r="F958" s="18"/>
      <c r="G958" s="19"/>
      <c r="H958" s="19"/>
      <c r="I958" s="19"/>
    </row>
    <row r="959" ht="16.5">
      <c r="A959" s="17"/>
      <c r="B959" s="18"/>
      <c r="C959" s="18"/>
      <c r="D959" s="18"/>
      <c r="E959" s="18"/>
      <c r="F959" s="18"/>
      <c r="G959" s="19"/>
      <c r="H959" s="19"/>
      <c r="I959" s="19"/>
    </row>
    <row r="960" ht="16.5">
      <c r="A960" s="17"/>
      <c r="B960" s="18"/>
      <c r="C960" s="18"/>
      <c r="D960" s="18"/>
      <c r="E960" s="18"/>
      <c r="F960" s="18"/>
      <c r="G960" s="19"/>
      <c r="H960" s="19"/>
      <c r="I960" s="19"/>
    </row>
    <row r="961" ht="16.5">
      <c r="A961" s="17"/>
      <c r="B961" s="18"/>
      <c r="C961" s="18"/>
      <c r="D961" s="18"/>
      <c r="E961" s="18"/>
      <c r="F961" s="18"/>
      <c r="G961" s="19"/>
      <c r="H961" s="19"/>
      <c r="I961" s="19"/>
    </row>
    <row r="962" ht="16.5">
      <c r="A962" s="17"/>
      <c r="B962" s="18"/>
      <c r="C962" s="18"/>
      <c r="D962" s="18"/>
      <c r="E962" s="18"/>
      <c r="F962" s="18"/>
      <c r="G962" s="19"/>
      <c r="H962" s="19"/>
      <c r="I962" s="19"/>
    </row>
    <row r="963" ht="16.5">
      <c r="A963" s="17"/>
      <c r="B963" s="18"/>
      <c r="C963" s="18"/>
      <c r="D963" s="18"/>
      <c r="E963" s="18"/>
      <c r="F963" s="18"/>
      <c r="G963" s="19"/>
      <c r="H963" s="19"/>
      <c r="I963" s="19"/>
    </row>
    <row r="964" ht="16.5">
      <c r="A964" s="17"/>
      <c r="B964" s="18"/>
      <c r="C964" s="18"/>
      <c r="D964" s="18"/>
      <c r="E964" s="18"/>
      <c r="F964" s="18"/>
      <c r="G964" s="19"/>
      <c r="H964" s="19"/>
      <c r="I964" s="19"/>
    </row>
    <row r="965" ht="16.5">
      <c r="A965" s="17"/>
      <c r="B965" s="18"/>
      <c r="C965" s="18"/>
      <c r="D965" s="18"/>
      <c r="E965" s="18"/>
      <c r="F965" s="18"/>
      <c r="G965" s="19"/>
      <c r="H965" s="19"/>
      <c r="I965" s="19"/>
    </row>
    <row r="966" ht="16.5">
      <c r="A966" s="17"/>
      <c r="B966" s="18"/>
      <c r="C966" s="18"/>
      <c r="D966" s="18"/>
      <c r="E966" s="18"/>
      <c r="F966" s="18"/>
      <c r="G966" s="19"/>
      <c r="H966" s="19"/>
      <c r="I966" s="19"/>
    </row>
    <row r="967" ht="16.5">
      <c r="A967" s="17"/>
      <c r="B967" s="18"/>
      <c r="C967" s="18"/>
      <c r="D967" s="18"/>
      <c r="E967" s="18"/>
      <c r="F967" s="18"/>
      <c r="G967" s="19"/>
      <c r="H967" s="19"/>
      <c r="I967" s="19"/>
    </row>
    <row r="968" ht="16.5">
      <c r="A968" s="17"/>
      <c r="B968" s="18"/>
      <c r="C968" s="18"/>
      <c r="D968" s="18"/>
      <c r="E968" s="18"/>
      <c r="F968" s="18"/>
      <c r="G968" s="19"/>
      <c r="H968" s="19"/>
      <c r="I968" s="19"/>
    </row>
    <row r="969" ht="16.5">
      <c r="A969" s="17"/>
      <c r="B969" s="18"/>
      <c r="C969" s="18"/>
      <c r="D969" s="18"/>
      <c r="E969" s="18"/>
      <c r="F969" s="18"/>
      <c r="G969" s="19"/>
      <c r="H969" s="19"/>
      <c r="I969" s="19"/>
    </row>
    <row r="970" ht="16.5">
      <c r="A970" s="17"/>
      <c r="B970" s="18"/>
      <c r="C970" s="18"/>
      <c r="D970" s="18"/>
      <c r="E970" s="18"/>
      <c r="F970" s="18"/>
      <c r="G970" s="19"/>
      <c r="H970" s="19"/>
      <c r="I970" s="19"/>
    </row>
    <row r="971" ht="16.5">
      <c r="A971" s="17"/>
      <c r="B971" s="18"/>
      <c r="C971" s="18"/>
      <c r="D971" s="18"/>
      <c r="E971" s="18"/>
      <c r="F971" s="18"/>
      <c r="G971" s="19"/>
      <c r="H971" s="19"/>
      <c r="I971" s="19"/>
    </row>
    <row r="972" ht="16.5">
      <c r="A972" s="17"/>
      <c r="B972" s="18"/>
      <c r="C972" s="18"/>
      <c r="D972" s="18"/>
      <c r="E972" s="18"/>
      <c r="F972" s="18"/>
      <c r="G972" s="19"/>
      <c r="H972" s="19"/>
      <c r="I972" s="19"/>
    </row>
    <row r="973" ht="16.5">
      <c r="A973" s="17"/>
      <c r="B973" s="18"/>
      <c r="C973" s="18"/>
      <c r="D973" s="18"/>
      <c r="E973" s="18"/>
      <c r="F973" s="18"/>
      <c r="G973" s="19"/>
      <c r="H973" s="19"/>
      <c r="I973" s="19"/>
    </row>
    <row r="974" ht="16.5">
      <c r="A974" s="17"/>
      <c r="B974" s="18"/>
      <c r="C974" s="18"/>
      <c r="D974" s="18"/>
      <c r="E974" s="18"/>
      <c r="F974" s="18"/>
      <c r="G974" s="19"/>
      <c r="H974" s="19"/>
      <c r="I974" s="19"/>
    </row>
    <row r="975" ht="16.5">
      <c r="A975" s="17"/>
      <c r="B975" s="18"/>
      <c r="C975" s="18"/>
      <c r="D975" s="18"/>
      <c r="E975" s="18"/>
      <c r="F975" s="18"/>
      <c r="G975" s="19"/>
      <c r="H975" s="19"/>
      <c r="I975" s="19"/>
    </row>
    <row r="976" ht="16.5">
      <c r="A976" s="17"/>
      <c r="B976" s="18"/>
      <c r="C976" s="18"/>
      <c r="D976" s="18"/>
      <c r="E976" s="18"/>
      <c r="F976" s="18"/>
      <c r="G976" s="19"/>
      <c r="H976" s="19"/>
      <c r="I976" s="19"/>
    </row>
    <row r="977" ht="16.5">
      <c r="A977" s="17"/>
      <c r="B977" s="18"/>
      <c r="C977" s="18"/>
      <c r="D977" s="18"/>
      <c r="E977" s="18"/>
      <c r="F977" s="18"/>
      <c r="G977" s="19"/>
      <c r="H977" s="19"/>
      <c r="I977" s="19"/>
    </row>
    <row r="978" ht="16.5">
      <c r="A978" s="17"/>
      <c r="B978" s="18"/>
      <c r="C978" s="18"/>
      <c r="D978" s="18"/>
      <c r="E978" s="18"/>
      <c r="F978" s="18"/>
      <c r="G978" s="19"/>
      <c r="H978" s="19"/>
      <c r="I978" s="19"/>
    </row>
    <row r="979" ht="16.5">
      <c r="A979" s="17"/>
      <c r="B979" s="18"/>
      <c r="C979" s="18"/>
      <c r="D979" s="18"/>
      <c r="E979" s="18"/>
      <c r="F979" s="18"/>
      <c r="G979" s="19"/>
      <c r="H979" s="19"/>
      <c r="I979" s="19"/>
    </row>
    <row r="980" ht="16.5">
      <c r="A980" s="17"/>
      <c r="B980" s="18"/>
      <c r="C980" s="18"/>
      <c r="D980" s="18"/>
      <c r="E980" s="18"/>
      <c r="F980" s="18"/>
      <c r="G980" s="19"/>
      <c r="H980" s="19"/>
      <c r="I980" s="19"/>
    </row>
    <row r="981" ht="16.5">
      <c r="A981" s="17"/>
      <c r="B981" s="18"/>
      <c r="C981" s="18"/>
      <c r="D981" s="18"/>
      <c r="E981" s="18"/>
      <c r="F981" s="18"/>
      <c r="G981" s="19"/>
      <c r="H981" s="19"/>
      <c r="I981" s="19"/>
    </row>
    <row r="982" ht="16.5">
      <c r="A982" s="17"/>
      <c r="B982" s="18"/>
      <c r="C982" s="18"/>
      <c r="D982" s="18"/>
      <c r="E982" s="18"/>
      <c r="F982" s="18"/>
      <c r="G982" s="19"/>
      <c r="H982" s="19"/>
      <c r="I982" s="19"/>
    </row>
    <row r="983" ht="16.5">
      <c r="A983" s="17"/>
      <c r="B983" s="18"/>
      <c r="C983" s="18"/>
      <c r="D983" s="18"/>
      <c r="E983" s="18"/>
      <c r="F983" s="18"/>
      <c r="G983" s="19"/>
      <c r="H983" s="19"/>
      <c r="I983" s="19"/>
    </row>
    <row r="984" ht="16.5">
      <c r="A984" s="17"/>
      <c r="B984" s="18"/>
      <c r="C984" s="18"/>
      <c r="D984" s="18"/>
      <c r="E984" s="18"/>
      <c r="F984" s="18"/>
      <c r="G984" s="19"/>
      <c r="H984" s="19"/>
      <c r="I984" s="19"/>
    </row>
    <row r="985" ht="16.5">
      <c r="A985" s="17"/>
      <c r="B985" s="18"/>
      <c r="C985" s="18"/>
      <c r="D985" s="18"/>
      <c r="E985" s="18"/>
      <c r="F985" s="18"/>
      <c r="G985" s="19"/>
      <c r="H985" s="19"/>
      <c r="I985" s="19"/>
    </row>
    <row r="986" ht="16.5">
      <c r="A986" s="17"/>
      <c r="B986" s="18"/>
      <c r="C986" s="18"/>
      <c r="D986" s="18"/>
      <c r="E986" s="18"/>
      <c r="F986" s="18"/>
      <c r="G986" s="19"/>
      <c r="H986" s="19"/>
      <c r="I986" s="19"/>
    </row>
    <row r="987" ht="16.5">
      <c r="A987" s="17"/>
      <c r="B987" s="18"/>
      <c r="C987" s="18"/>
      <c r="D987" s="18"/>
      <c r="E987" s="18"/>
      <c r="F987" s="18"/>
      <c r="G987" s="19"/>
      <c r="H987" s="19"/>
      <c r="I987" s="19"/>
    </row>
    <row r="988" ht="16.5">
      <c r="A988" s="17"/>
      <c r="B988" s="18"/>
      <c r="C988" s="18"/>
      <c r="D988" s="18"/>
      <c r="E988" s="18"/>
      <c r="F988" s="18"/>
      <c r="G988" s="19"/>
      <c r="H988" s="19"/>
      <c r="I988" s="19"/>
    </row>
    <row r="989" ht="16.5">
      <c r="A989" s="17"/>
      <c r="B989" s="18"/>
      <c r="C989" s="18"/>
      <c r="D989" s="18"/>
      <c r="E989" s="18"/>
      <c r="F989" s="18"/>
      <c r="G989" s="19"/>
      <c r="H989" s="19"/>
      <c r="I989" s="19"/>
    </row>
    <row r="990" ht="16.5">
      <c r="A990" s="17"/>
      <c r="B990" s="18"/>
      <c r="C990" s="18"/>
      <c r="D990" s="18"/>
      <c r="E990" s="18"/>
      <c r="F990" s="18"/>
      <c r="G990" s="19"/>
      <c r="H990" s="19"/>
      <c r="I990" s="19"/>
    </row>
    <row r="991" ht="16.5">
      <c r="A991" s="17"/>
      <c r="B991" s="18"/>
      <c r="C991" s="18"/>
      <c r="D991" s="18"/>
      <c r="E991" s="18"/>
      <c r="F991" s="18"/>
      <c r="G991" s="19"/>
      <c r="H991" s="19"/>
      <c r="I991" s="19"/>
    </row>
    <row r="992" ht="16.5">
      <c r="A992" s="17"/>
      <c r="B992" s="18"/>
      <c r="C992" s="18"/>
      <c r="D992" s="18"/>
      <c r="E992" s="18"/>
      <c r="F992" s="18"/>
      <c r="G992" s="19"/>
      <c r="H992" s="19"/>
      <c r="I992" s="19"/>
    </row>
    <row r="993" ht="16.5">
      <c r="A993" s="17"/>
      <c r="B993" s="18"/>
      <c r="C993" s="18"/>
      <c r="D993" s="18"/>
      <c r="E993" s="18"/>
      <c r="F993" s="18"/>
      <c r="G993" s="19"/>
      <c r="H993" s="19"/>
      <c r="I993" s="19"/>
    </row>
    <row r="994" ht="16.5">
      <c r="A994" s="17"/>
      <c r="B994" s="18"/>
      <c r="C994" s="18"/>
      <c r="D994" s="18"/>
      <c r="E994" s="18"/>
      <c r="F994" s="18"/>
      <c r="G994" s="19"/>
      <c r="H994" s="19"/>
      <c r="I994" s="19"/>
    </row>
    <row r="995" ht="16.5">
      <c r="A995" s="17"/>
      <c r="B995" s="18"/>
      <c r="C995" s="18"/>
      <c r="D995" s="18"/>
      <c r="E995" s="18"/>
      <c r="F995" s="18"/>
      <c r="G995" s="19"/>
      <c r="H995" s="19"/>
      <c r="I995" s="19"/>
    </row>
    <row r="996" ht="16.5">
      <c r="A996" s="17"/>
      <c r="B996" s="18"/>
      <c r="C996" s="18"/>
      <c r="D996" s="18"/>
      <c r="E996" s="18"/>
      <c r="F996" s="18"/>
      <c r="G996" s="19"/>
      <c r="H996" s="19"/>
      <c r="I996" s="19"/>
    </row>
    <row r="997" ht="16.5">
      <c r="A997" s="17"/>
      <c r="B997" s="18"/>
      <c r="C997" s="18"/>
      <c r="D997" s="18"/>
      <c r="E997" s="18"/>
      <c r="F997" s="18"/>
      <c r="G997" s="19"/>
      <c r="H997" s="19"/>
      <c r="I997" s="19"/>
    </row>
    <row r="998" ht="16.5">
      <c r="A998" s="17"/>
      <c r="B998" s="18"/>
      <c r="C998" s="18"/>
      <c r="D998" s="18"/>
      <c r="E998" s="18"/>
      <c r="F998" s="18"/>
      <c r="G998" s="19"/>
      <c r="H998" s="19"/>
      <c r="I998" s="19"/>
    </row>
    <row r="999" ht="16.5">
      <c r="A999" s="17"/>
      <c r="B999" s="18"/>
      <c r="C999" s="18"/>
      <c r="D999" s="18"/>
      <c r="E999" s="18"/>
      <c r="F999" s="18"/>
      <c r="G999" s="19"/>
      <c r="H999" s="19"/>
      <c r="I999" s="19"/>
    </row>
    <row r="1000" ht="16.5">
      <c r="A1000" s="17"/>
      <c r="B1000" s="18"/>
      <c r="C1000" s="18"/>
      <c r="D1000" s="18"/>
      <c r="E1000" s="18"/>
      <c r="F1000" s="18"/>
      <c r="G1000" s="19"/>
      <c r="H1000" s="19"/>
      <c r="I1000" s="19"/>
    </row>
    <row r="1001" ht="16.5">
      <c r="A1001" s="17"/>
      <c r="B1001" s="18"/>
      <c r="C1001" s="18"/>
      <c r="D1001" s="18"/>
      <c r="E1001" s="18"/>
      <c r="F1001" s="18"/>
      <c r="G1001" s="19"/>
      <c r="H1001" s="19"/>
      <c r="I1001" s="19"/>
    </row>
    <row r="1002" ht="16.5">
      <c r="A1002" s="17"/>
      <c r="B1002" s="18"/>
      <c r="C1002" s="18"/>
      <c r="D1002" s="18"/>
      <c r="E1002" s="18"/>
      <c r="F1002" s="18"/>
      <c r="G1002" s="19"/>
      <c r="H1002" s="19"/>
      <c r="I1002" s="19"/>
    </row>
    <row r="1003" ht="16.5">
      <c r="A1003" s="17"/>
      <c r="B1003" s="18"/>
      <c r="C1003" s="18"/>
      <c r="D1003" s="18"/>
      <c r="E1003" s="18"/>
      <c r="F1003" s="18"/>
      <c r="G1003" s="19"/>
      <c r="H1003" s="19"/>
      <c r="I1003" s="19"/>
    </row>
    <row r="1004" ht="16.5">
      <c r="A1004" s="17"/>
      <c r="B1004" s="18"/>
      <c r="C1004" s="18"/>
      <c r="D1004" s="18"/>
      <c r="E1004" s="18"/>
      <c r="F1004" s="18"/>
      <c r="G1004" s="19"/>
      <c r="H1004" s="19"/>
      <c r="I1004" s="19"/>
    </row>
    <row r="1005" ht="16.5">
      <c r="A1005" s="17"/>
      <c r="B1005" s="18"/>
      <c r="C1005" s="18"/>
      <c r="D1005" s="18"/>
      <c r="E1005" s="18"/>
      <c r="F1005" s="18"/>
      <c r="G1005" s="19"/>
      <c r="H1005" s="19"/>
      <c r="I1005" s="19"/>
    </row>
    <row r="1006" ht="16.5">
      <c r="A1006" s="17"/>
      <c r="B1006" s="18"/>
      <c r="C1006" s="18"/>
      <c r="D1006" s="18"/>
      <c r="E1006" s="18"/>
      <c r="F1006" s="18"/>
      <c r="G1006" s="19"/>
      <c r="H1006" s="19"/>
      <c r="I1006" s="19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6.5"/>
  <cols>
    <col bestFit="1" min="1" max="1" style="4" width="21.75390625"/>
    <col bestFit="1" customWidth="1" min="2" max="2" style="4" width="19.75390625"/>
    <col bestFit="1" customWidth="1" min="3" max="18" style="5" width="9.625"/>
    <col bestFit="1" customWidth="1" min="19" max="19" style="5" width="11.25390625"/>
    <col bestFit="1" customWidth="1" min="20" max="20" style="5" width="10.953125"/>
    <col bestFit="1" customWidth="1" min="21" max="21" style="4" width="10.953125"/>
    <col min="22" max="16384" style="4" width="9.00390625"/>
  </cols>
  <sheetData>
    <row r="1">
      <c r="A1" s="4"/>
      <c r="B1" s="4"/>
    </row>
    <row r="2" ht="16.5">
      <c r="A2" t="s">
        <v>29</v>
      </c>
      <c r="B2" t="s">
        <v>38</v>
      </c>
    </row>
    <row r="3">
      <c r="A3" t="s">
        <v>31</v>
      </c>
      <c r="B3" t="s">
        <v>712</v>
      </c>
    </row>
    <row r="4">
      <c r="A4" s="4"/>
      <c r="B4" s="4"/>
    </row>
    <row r="5" s="20" customFormat="1" ht="16.199999999999999">
      <c r="A5" t="s">
        <v>713</v>
      </c>
      <c r="B5" t="s">
        <v>714</v>
      </c>
      <c r="T5" s="20"/>
      <c r="U5" s="20"/>
    </row>
    <row r="6" s="21" customFormat="1">
      <c r="A6" t="s">
        <v>715</v>
      </c>
      <c r="B6" s="22">
        <v>45845</v>
      </c>
      <c r="C6" s="22">
        <v>45846</v>
      </c>
      <c r="D6" s="22">
        <v>45847</v>
      </c>
      <c r="E6" s="22">
        <v>45848</v>
      </c>
      <c r="F6" s="22">
        <v>45852</v>
      </c>
      <c r="G6" s="22">
        <v>45853</v>
      </c>
      <c r="H6" s="22">
        <v>45854</v>
      </c>
      <c r="I6" s="22">
        <v>45855</v>
      </c>
      <c r="J6" s="22">
        <v>45860</v>
      </c>
      <c r="K6" s="22">
        <v>45861</v>
      </c>
      <c r="L6" s="22">
        <v>45862</v>
      </c>
      <c r="M6" s="22">
        <v>45863</v>
      </c>
      <c r="N6" s="22">
        <v>45864</v>
      </c>
      <c r="O6" s="22">
        <v>45866</v>
      </c>
      <c r="P6" s="22">
        <v>45867</v>
      </c>
      <c r="Q6" s="22">
        <v>45868</v>
      </c>
      <c r="R6" s="22">
        <v>45869</v>
      </c>
      <c r="S6" t="s">
        <v>716</v>
      </c>
      <c r="T6" s="21"/>
      <c r="U6" s="21"/>
    </row>
    <row r="7">
      <c r="A7" s="23" t="s">
        <v>437</v>
      </c>
      <c r="N7">
        <v>48</v>
      </c>
      <c r="R7">
        <v>37</v>
      </c>
      <c r="S7">
        <v>85</v>
      </c>
      <c r="U7" s="4"/>
    </row>
    <row r="8">
      <c r="A8" s="23" t="s">
        <v>398</v>
      </c>
      <c r="L8">
        <v>4</v>
      </c>
      <c r="S8">
        <v>4</v>
      </c>
      <c r="U8" s="4"/>
    </row>
    <row r="9">
      <c r="A9" s="23" t="s">
        <v>559</v>
      </c>
      <c r="O9">
        <v>14</v>
      </c>
      <c r="S9">
        <v>14</v>
      </c>
      <c r="U9" s="4"/>
    </row>
    <row r="10">
      <c r="A10" s="23" t="s">
        <v>574</v>
      </c>
      <c r="O10">
        <v>31</v>
      </c>
      <c r="S10">
        <v>31</v>
      </c>
      <c r="U10" s="4"/>
    </row>
    <row r="11">
      <c r="A11" s="23" t="s">
        <v>482</v>
      </c>
      <c r="N11">
        <v>47</v>
      </c>
      <c r="P11">
        <v>35</v>
      </c>
      <c r="S11">
        <v>82</v>
      </c>
      <c r="U11" s="4"/>
    </row>
    <row r="12">
      <c r="A12" s="23" t="s">
        <v>524</v>
      </c>
      <c r="N12">
        <v>37</v>
      </c>
      <c r="S12">
        <v>37</v>
      </c>
      <c r="U12" s="4"/>
    </row>
    <row r="13">
      <c r="A13" s="23" t="s">
        <v>353</v>
      </c>
      <c r="I13">
        <v>23</v>
      </c>
      <c r="M13">
        <v>3</v>
      </c>
      <c r="S13">
        <v>26</v>
      </c>
      <c r="U13" s="4"/>
    </row>
    <row r="14">
      <c r="A14" s="23" t="s">
        <v>194</v>
      </c>
      <c r="F14">
        <v>12</v>
      </c>
      <c r="J14">
        <v>1</v>
      </c>
      <c r="N14">
        <v>4</v>
      </c>
      <c r="S14">
        <v>17</v>
      </c>
    </row>
    <row r="15">
      <c r="A15" s="23" t="s">
        <v>210</v>
      </c>
      <c r="G15">
        <v>20</v>
      </c>
      <c r="K15">
        <v>2</v>
      </c>
      <c r="S15">
        <v>22</v>
      </c>
      <c r="U15" s="4"/>
    </row>
    <row r="16">
      <c r="A16" s="23" t="s">
        <v>39</v>
      </c>
      <c r="B16">
        <v>38</v>
      </c>
      <c r="S16">
        <v>38</v>
      </c>
      <c r="U16" s="4"/>
    </row>
    <row r="17">
      <c r="A17" s="23" t="s">
        <v>120</v>
      </c>
      <c r="D17">
        <v>30</v>
      </c>
      <c r="M17">
        <v>7</v>
      </c>
      <c r="S17">
        <v>37</v>
      </c>
      <c r="U17" s="4"/>
    </row>
    <row r="18">
      <c r="A18" s="23" t="s">
        <v>155</v>
      </c>
      <c r="E18">
        <v>33</v>
      </c>
      <c r="J18">
        <v>7</v>
      </c>
      <c r="S18">
        <v>40</v>
      </c>
      <c r="U18" s="4"/>
    </row>
    <row r="19">
      <c r="A19" s="23" t="s">
        <v>91</v>
      </c>
      <c r="C19">
        <v>24</v>
      </c>
      <c r="S19">
        <v>24</v>
      </c>
    </row>
    <row r="20">
      <c r="A20" s="23" t="s">
        <v>237</v>
      </c>
      <c r="H20">
        <v>98</v>
      </c>
      <c r="M20">
        <v>20</v>
      </c>
      <c r="P20">
        <v>6</v>
      </c>
      <c r="S20">
        <v>124</v>
      </c>
    </row>
    <row r="21">
      <c r="A21" s="23" t="s">
        <v>642</v>
      </c>
      <c r="Q21">
        <v>37</v>
      </c>
      <c r="S21">
        <v>37</v>
      </c>
    </row>
    <row r="22">
      <c r="A22" s="23" t="s">
        <v>716</v>
      </c>
      <c r="B22">
        <v>38</v>
      </c>
      <c r="C22">
        <v>24</v>
      </c>
      <c r="D22">
        <v>30</v>
      </c>
      <c r="E22">
        <v>33</v>
      </c>
      <c r="F22">
        <v>12</v>
      </c>
      <c r="G22">
        <v>20</v>
      </c>
      <c r="H22">
        <v>98</v>
      </c>
      <c r="I22">
        <v>23</v>
      </c>
      <c r="J22">
        <v>8</v>
      </c>
      <c r="K22">
        <v>2</v>
      </c>
      <c r="L22">
        <v>4</v>
      </c>
      <c r="M22">
        <v>30</v>
      </c>
      <c r="N22">
        <v>136</v>
      </c>
      <c r="O22">
        <v>45</v>
      </c>
      <c r="P22">
        <v>41</v>
      </c>
      <c r="Q22">
        <v>37</v>
      </c>
      <c r="R22">
        <v>37</v>
      </c>
      <c r="S22">
        <v>618</v>
      </c>
    </row>
    <row r="23"/>
    <row r="24"/>
    <row r="25"/>
    <row r="26">
      <c r="T26" s="5"/>
    </row>
    <row r="27">
      <c r="T27" s="5"/>
    </row>
    <row r="28">
      <c r="T28" s="5"/>
    </row>
    <row r="29">
      <c r="T29" s="5"/>
    </row>
    <row r="30">
      <c r="T30" s="5"/>
    </row>
    <row r="31">
      <c r="T31" s="5"/>
    </row>
    <row r="32">
      <c r="T32" s="5"/>
    </row>
    <row r="33">
      <c r="T33" s="5"/>
    </row>
    <row r="34">
      <c r="T34" s="5"/>
    </row>
    <row r="35">
      <c r="T35" s="5"/>
    </row>
    <row r="36">
      <c r="A36" s="4"/>
      <c r="B36" s="4"/>
      <c r="O36" s="5"/>
      <c r="Q36" s="5"/>
      <c r="T36" s="5"/>
    </row>
    <row r="37">
      <c r="A37" s="4"/>
      <c r="B37" s="4"/>
      <c r="O37" s="5"/>
      <c r="R37" s="5"/>
      <c r="T37" s="5"/>
    </row>
    <row r="38">
      <c r="K38" s="5"/>
      <c r="L38" s="5"/>
      <c r="M38" s="5"/>
      <c r="N38" s="5"/>
      <c r="O38" s="5"/>
      <c r="P38" s="5"/>
      <c r="Q38" s="5"/>
      <c r="R38" s="5"/>
      <c r="S38" s="5"/>
      <c r="T38" s="5"/>
    </row>
    <row r="39">
      <c r="A39" s="4"/>
      <c r="O39" s="5"/>
      <c r="T39" s="5"/>
    </row>
    <row r="40">
      <c r="A40" s="4"/>
      <c r="O40" s="5"/>
      <c r="T40" s="5"/>
    </row>
    <row r="41">
      <c r="A41" s="4"/>
      <c r="O41" s="5"/>
      <c r="T41" s="5"/>
    </row>
    <row r="42">
      <c r="A42" s="4"/>
      <c r="O42" s="5"/>
      <c r="T42" s="5"/>
    </row>
    <row r="43">
      <c r="A43" s="4"/>
      <c r="O43" s="5"/>
      <c r="T43" s="5"/>
    </row>
    <row r="44">
      <c r="A44" s="4"/>
      <c r="O44" s="5"/>
      <c r="T44" s="5"/>
    </row>
    <row r="45">
      <c r="A45" s="4"/>
      <c r="O45" s="5"/>
      <c r="T45" s="5"/>
    </row>
    <row r="46">
      <c r="A46" s="4"/>
      <c r="O46" s="5"/>
      <c r="T46" s="5"/>
    </row>
    <row r="47">
      <c r="A47" s="4"/>
      <c r="O47" s="5"/>
      <c r="T47" s="5"/>
    </row>
    <row r="48">
      <c r="A48" s="4"/>
      <c r="O48" s="5"/>
      <c r="T48" s="5"/>
    </row>
    <row r="49">
      <c r="A49" s="4"/>
      <c r="O49" s="5"/>
      <c r="T49" s="5"/>
    </row>
    <row r="50">
      <c r="A50" s="4"/>
      <c r="O50" s="5"/>
      <c r="T50" s="5"/>
    </row>
    <row r="51">
      <c r="A51" s="4"/>
      <c r="O51" s="5"/>
      <c r="T51" s="5"/>
    </row>
    <row r="52">
      <c r="A52" s="4"/>
      <c r="O52" s="5"/>
      <c r="T52" s="5"/>
    </row>
    <row r="53">
      <c r="A53" s="4"/>
      <c r="O53" s="5"/>
      <c r="T53" s="5"/>
    </row>
    <row r="54">
      <c r="A54" s="4"/>
      <c r="O54" s="5"/>
      <c r="T54" s="5"/>
    </row>
    <row r="55">
      <c r="A55" s="4"/>
      <c r="O55" s="5"/>
      <c r="T55" s="5"/>
    </row>
    <row r="56">
      <c r="A56" s="4"/>
      <c r="S56" s="5"/>
      <c r="T56" s="5"/>
    </row>
    <row r="57">
      <c r="A57" s="4"/>
      <c r="S57" s="5"/>
      <c r="T57" s="5"/>
    </row>
    <row r="58">
      <c r="A58" s="4"/>
      <c r="S58" s="5"/>
      <c r="T58" s="5"/>
    </row>
    <row r="59">
      <c r="A59" s="4"/>
      <c r="S59" s="5"/>
      <c r="T59" s="5"/>
    </row>
    <row r="60">
      <c r="A60" s="4"/>
      <c r="S60" s="5"/>
      <c r="T60" s="5"/>
    </row>
    <row r="61">
      <c r="A61" s="4"/>
      <c r="S61" s="5"/>
      <c r="T61" s="5"/>
    </row>
    <row r="62">
      <c r="A62" s="4"/>
      <c r="S62" s="5"/>
      <c r="T62" s="5"/>
    </row>
    <row r="63">
      <c r="A63" s="4"/>
      <c r="S63" s="5"/>
      <c r="T63" s="5"/>
    </row>
    <row r="64">
      <c r="A64" s="4"/>
      <c r="S64" s="5"/>
      <c r="T64" s="5"/>
    </row>
    <row r="65">
      <c r="A65" s="4"/>
      <c r="S65" s="5"/>
      <c r="T65" s="5"/>
    </row>
    <row r="66">
      <c r="A66" s="4"/>
      <c r="S66" s="5"/>
      <c r="T66" s="5"/>
    </row>
    <row r="67">
      <c r="A67" s="4"/>
      <c r="S67" s="5"/>
      <c r="T67" s="5"/>
    </row>
    <row r="68">
      <c r="A68" s="4"/>
      <c r="S68" s="5"/>
      <c r="T68" s="5"/>
    </row>
    <row r="69">
      <c r="A69" s="4"/>
      <c r="S69" s="5"/>
      <c r="T69" s="5"/>
    </row>
    <row r="70">
      <c r="A70" s="4"/>
      <c r="S70" s="5"/>
      <c r="T70" s="5"/>
    </row>
    <row r="71">
      <c r="A71" s="4"/>
      <c r="S71" s="5"/>
      <c r="T71" s="5"/>
    </row>
    <row r="72">
      <c r="A72" s="4"/>
      <c r="S72" s="5"/>
      <c r="T72" s="5"/>
    </row>
    <row r="73">
      <c r="A73" s="4"/>
      <c r="S73" s="5"/>
      <c r="T73" s="5"/>
    </row>
    <row r="74">
      <c r="A74" s="4"/>
      <c r="S74" s="5"/>
      <c r="T74" s="5"/>
    </row>
    <row r="75">
      <c r="A75" s="4"/>
      <c r="S75" s="5"/>
      <c r="T75" s="5"/>
    </row>
    <row r="76">
      <c r="A76" s="4"/>
      <c r="S76" s="5"/>
      <c r="T76" s="5"/>
    </row>
    <row r="77">
      <c r="A77" s="4"/>
      <c r="S77" s="5"/>
      <c r="T77" s="5"/>
    </row>
    <row r="78">
      <c r="A78" s="4"/>
      <c r="S78" s="5"/>
      <c r="T78" s="5"/>
    </row>
    <row r="79">
      <c r="A79" s="4"/>
      <c r="S79" s="5"/>
      <c r="T79" s="5"/>
    </row>
    <row r="80">
      <c r="A80" s="4"/>
      <c r="S80" s="5"/>
      <c r="T80" s="5"/>
    </row>
    <row r="81">
      <c r="A81" s="4"/>
      <c r="S81" s="5"/>
      <c r="T81" s="5"/>
    </row>
    <row r="82">
      <c r="A82" s="4"/>
      <c r="S82" s="5"/>
      <c r="T82" s="5"/>
    </row>
    <row r="83">
      <c r="A83" s="4"/>
      <c r="S83" s="5"/>
      <c r="T83" s="5"/>
    </row>
    <row r="84">
      <c r="A84" s="4"/>
      <c r="S84" s="5"/>
      <c r="T84" s="5"/>
    </row>
    <row r="85">
      <c r="A85" s="4"/>
      <c r="S85" s="5"/>
      <c r="T85" s="5"/>
    </row>
    <row r="86">
      <c r="A86" s="4"/>
      <c r="S86" s="5"/>
      <c r="T86" s="5"/>
    </row>
    <row r="87">
      <c r="A87" s="4"/>
      <c r="S87" s="5"/>
      <c r="T87" s="5"/>
    </row>
    <row r="88">
      <c r="A88" s="4"/>
      <c r="S88" s="5"/>
      <c r="T88" s="5"/>
    </row>
    <row r="89">
      <c r="A89" s="4"/>
      <c r="S89" s="5"/>
      <c r="T89" s="5"/>
    </row>
    <row r="90">
      <c r="A90" s="4"/>
      <c r="S90" s="5"/>
      <c r="T90" s="5"/>
    </row>
    <row r="91">
      <c r="A91" s="4"/>
      <c r="S91" s="5"/>
      <c r="T91" s="5"/>
    </row>
    <row r="92">
      <c r="A92" s="4"/>
      <c r="S92" s="5"/>
      <c r="T92" s="5"/>
    </row>
    <row r="93">
      <c r="A93" s="4"/>
      <c r="S93" s="5"/>
      <c r="T93" s="5"/>
    </row>
    <row r="94">
      <c r="A94" s="4"/>
      <c r="S94" s="5"/>
      <c r="T94" s="5"/>
    </row>
    <row r="95">
      <c r="A95" s="4"/>
      <c r="S95" s="5"/>
      <c r="T95" s="5"/>
    </row>
    <row r="96">
      <c r="A96" s="4"/>
      <c r="S96" s="5"/>
      <c r="T96" s="5"/>
    </row>
    <row r="97">
      <c r="A97" s="4"/>
      <c r="S97" s="5"/>
      <c r="T97" s="5"/>
    </row>
    <row r="98">
      <c r="A98" s="4"/>
      <c r="M98" s="5"/>
      <c r="T98" s="5"/>
    </row>
    <row r="99">
      <c r="A99" s="4"/>
      <c r="P99" s="5"/>
      <c r="T99" s="5"/>
    </row>
    <row r="100">
      <c r="A100" s="4"/>
      <c r="P100" s="5"/>
      <c r="T100" s="5"/>
    </row>
    <row r="101">
      <c r="A101" s="4"/>
      <c r="O101" s="5"/>
      <c r="Q101" s="5"/>
      <c r="T101" s="5"/>
    </row>
    <row r="102">
      <c r="A102" s="4"/>
      <c r="O102" s="5"/>
      <c r="T102" s="5"/>
    </row>
    <row r="103">
      <c r="A103" s="4"/>
      <c r="F103" s="5"/>
      <c r="O103" s="5"/>
      <c r="T103" s="5"/>
    </row>
    <row r="104">
      <c r="A104" s="4"/>
      <c r="G104" s="5"/>
      <c r="T104" s="5"/>
    </row>
    <row r="105">
      <c r="A105" s="4"/>
      <c r="I105" s="5"/>
      <c r="N105" s="5"/>
      <c r="T105" s="5"/>
    </row>
    <row r="106">
      <c r="A106" s="4"/>
      <c r="K106" s="5"/>
      <c r="T106" s="5"/>
    </row>
    <row r="107">
      <c r="A107" s="4"/>
      <c r="L107" s="5"/>
      <c r="T107" s="5"/>
    </row>
    <row r="108">
      <c r="A108" s="4"/>
      <c r="N108" s="5"/>
      <c r="T108" s="5"/>
    </row>
    <row r="109">
      <c r="A109" s="4"/>
      <c r="B109" s="4"/>
      <c r="T109" s="5"/>
    </row>
    <row r="110">
      <c r="A110" s="4"/>
      <c r="D110" s="5"/>
      <c r="T110" s="5"/>
    </row>
    <row r="111">
      <c r="A111" s="4"/>
      <c r="E111" s="5"/>
      <c r="K111" s="5"/>
      <c r="T111" s="5"/>
    </row>
    <row r="112">
      <c r="A112" s="4"/>
      <c r="C112" s="5"/>
      <c r="T112" s="5"/>
    </row>
    <row r="113">
      <c r="A113" s="4"/>
      <c r="N113" s="5"/>
      <c r="T113" s="5"/>
    </row>
    <row r="114">
      <c r="A114" s="4"/>
      <c r="H114" s="5"/>
      <c r="J114" s="5"/>
      <c r="Q114" s="5"/>
      <c r="T114" s="5"/>
    </row>
    <row r="115">
      <c r="A115" s="4"/>
      <c r="R115" s="5"/>
      <c r="T115" s="5"/>
    </row>
    <row r="116">
      <c r="A116" s="4"/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C1" zoomScale="100" workbookViewId="0">
      <selection activeCell="A1" activeCellId="0" sqref="A1"/>
    </sheetView>
  </sheetViews>
  <sheetFormatPr defaultRowHeight="16.5"/>
  <cols>
    <col min="1" max="1" style="4" width="9.00390625"/>
    <col customWidth="1" min="2" max="2" style="4" width="57.375"/>
    <col customWidth="1" min="3" max="4" style="4" width="11.875"/>
    <col min="5" max="5" style="4" width="9.00390625"/>
    <col bestFit="1" min="6" max="6" style="4" width="5.375"/>
    <col customWidth="1" min="7" max="7" outlineLevel="1" style="4" width="11.125"/>
    <col bestFit="1" min="8" max="8" style="4" width="5.375"/>
    <col customWidth="1" min="9" max="9" outlineLevel="1" style="4" width="11.125"/>
    <col bestFit="1" min="10" max="10" style="4" width="5.375"/>
    <col customWidth="1" min="11" max="11" outlineLevel="1" style="4" width="11.125"/>
    <col bestFit="1" min="12" max="12" style="4" width="5.375"/>
    <col customWidth="1" min="13" max="13" outlineLevel="1" style="4" width="11.125"/>
    <col bestFit="1" min="14" max="14" style="4" width="5.375"/>
    <col customWidth="1" min="15" max="15" outlineLevel="1" style="4" width="11.125"/>
    <col bestFit="1" min="16" max="16" style="4" width="5.375"/>
    <col customWidth="1" min="17" max="17" outlineLevel="1" style="4" width="11.125"/>
    <col bestFit="1" min="18" max="18" style="4" width="5.375"/>
    <col customWidth="1" min="19" max="19" outlineLevel="1" style="4" width="11.125"/>
    <col bestFit="1" min="20" max="20" style="4" width="5.375"/>
    <col customWidth="1" min="21" max="21" outlineLevel="1" style="4" width="11.125"/>
    <col min="22" max="22" style="4" width="9.00390625"/>
    <col bestFit="1" min="23" max="23" style="4" width="10.50390625"/>
    <col min="24" max="16384" style="4" width="9.00390625"/>
  </cols>
  <sheetData>
    <row r="1" s="5" customFormat="1" ht="16.5">
      <c r="B1" s="5"/>
      <c r="C1" s="5"/>
      <c r="D1" s="5"/>
      <c r="F1" s="5">
        <v>1</v>
      </c>
      <c r="G1" s="5"/>
      <c r="H1" s="5">
        <v>2</v>
      </c>
      <c r="J1" s="5">
        <v>3</v>
      </c>
      <c r="L1" s="5">
        <v>4</v>
      </c>
      <c r="N1" s="5">
        <v>5</v>
      </c>
      <c r="P1" s="5">
        <v>6</v>
      </c>
      <c r="R1" s="5">
        <v>7</v>
      </c>
      <c r="T1" s="5">
        <v>8</v>
      </c>
    </row>
    <row r="2" ht="16.5">
      <c r="B2" s="24" t="s">
        <v>717</v>
      </c>
      <c r="C2" s="25" t="s">
        <v>718</v>
      </c>
      <c r="D2" s="25" t="s">
        <v>719</v>
      </c>
      <c r="E2" s="25" t="s">
        <v>720</v>
      </c>
      <c r="F2" s="5" t="s">
        <v>721</v>
      </c>
      <c r="G2" s="5" t="s">
        <v>722</v>
      </c>
      <c r="H2" s="5" t="s">
        <v>721</v>
      </c>
      <c r="I2" s="5" t="s">
        <v>722</v>
      </c>
      <c r="J2" s="5" t="s">
        <v>721</v>
      </c>
      <c r="K2" s="5" t="s">
        <v>722</v>
      </c>
      <c r="L2" s="5" t="s">
        <v>721</v>
      </c>
      <c r="M2" s="5" t="s">
        <v>722</v>
      </c>
      <c r="N2" s="5" t="s">
        <v>721</v>
      </c>
      <c r="O2" s="5" t="s">
        <v>722</v>
      </c>
      <c r="P2" s="5" t="s">
        <v>721</v>
      </c>
      <c r="Q2" s="5" t="s">
        <v>722</v>
      </c>
      <c r="R2" s="5" t="s">
        <v>721</v>
      </c>
      <c r="S2" s="5" t="s">
        <v>722</v>
      </c>
      <c r="T2" s="5" t="s">
        <v>721</v>
      </c>
      <c r="U2" s="5" t="s">
        <v>722</v>
      </c>
    </row>
    <row r="3" ht="16.5">
      <c r="B3" s="26" t="s">
        <v>88</v>
      </c>
      <c r="C3" s="27">
        <f t="shared" ref="C3:C9" si="0">D3-E3</f>
        <v>370426.66666651849</v>
      </c>
      <c r="D3" s="27">
        <v>444512</v>
      </c>
      <c r="E3" s="27">
        <f t="shared" ref="E3:E9" si="1">D3*0.166666666667</f>
        <v>74085.333333481511</v>
      </c>
      <c r="F3" s="5">
        <f>COUNTIFS(Journal!$B$1:$B$286,F$1,Journal!$G$1:$G$286,$B3)</f>
        <v>1</v>
      </c>
      <c r="G3" s="28">
        <f t="shared" ref="G3:G9" si="2">$D3*F3</f>
        <v>444512</v>
      </c>
      <c r="H3" s="5">
        <f>COUNTIFS(Journal!$B$1:$B$286,H$1,Journal!$G$1:$G$286,$B3)</f>
        <v>1</v>
      </c>
      <c r="I3" s="28">
        <f t="shared" ref="I3:I9" si="3">$D3*H3</f>
        <v>444512</v>
      </c>
      <c r="J3" s="5">
        <f>COUNTIFS(Journal!$B$1:$B$286,J$1,Journal!$G$1:$G$286,$B3)</f>
        <v>1</v>
      </c>
      <c r="K3" s="28">
        <f t="shared" ref="K3:K9" si="4">$D3*J3</f>
        <v>444512</v>
      </c>
      <c r="L3" s="5">
        <f>COUNTIFS(Journal!$B$1:$B$286,L$1,Journal!$G$1:$G$286,$B3)</f>
        <v>1</v>
      </c>
      <c r="M3" s="28">
        <f t="shared" ref="M3:M9" si="5">$D3*L3</f>
        <v>444512</v>
      </c>
      <c r="N3" s="5">
        <f>COUNTIFS(Journal!$B$1:$B$286,N$1,Journal!$G$1:$G$286,$B3)</f>
        <v>0</v>
      </c>
      <c r="O3" s="28">
        <f t="shared" ref="O3:O9" si="6">$D3*N3</f>
        <v>0</v>
      </c>
      <c r="P3" s="5">
        <f>COUNTIFS(Journal!$B$1:$B$286,P$1,Journal!$G$1:$G$286,$B3)</f>
        <v>0</v>
      </c>
      <c r="Q3" s="28">
        <f t="shared" ref="Q3:Q9" si="7">$D3*P3</f>
        <v>0</v>
      </c>
      <c r="R3" s="5">
        <f>COUNTIFS(Journal!$B$1:$B$286,R$1,Journal!$G$1:$G$286,$B3)</f>
        <v>0</v>
      </c>
      <c r="S3" s="28">
        <f t="shared" ref="S3:S9" si="8">$D3*R3</f>
        <v>0</v>
      </c>
      <c r="T3" s="5">
        <f>COUNTIFS(Journal!$B$1:$B$286,T$1,Journal!$G$1:$G$286,$B3)</f>
        <v>0</v>
      </c>
      <c r="U3" s="28">
        <f t="shared" ref="U3:U9" si="9">$D3*T3</f>
        <v>0</v>
      </c>
    </row>
    <row r="4" ht="16.5">
      <c r="B4" s="26" t="s">
        <v>723</v>
      </c>
      <c r="C4" s="27">
        <f t="shared" si="0"/>
        <v>6445.8333333307546</v>
      </c>
      <c r="D4" s="27">
        <v>7735</v>
      </c>
      <c r="E4" s="27">
        <f t="shared" si="1"/>
        <v>1289.1666666692449</v>
      </c>
      <c r="F4" s="5">
        <f>COUNTIFS(Journal!$B$1:$B$286,F$1,Journal!$G$1:$G$286,$B4)</f>
        <v>0</v>
      </c>
      <c r="G4" s="28">
        <f t="shared" si="2"/>
        <v>0</v>
      </c>
      <c r="H4" s="5">
        <f>COUNTIFS(Journal!$B$1:$B$286,H$1,Journal!$G$1:$G$286,$B4)</f>
        <v>0</v>
      </c>
      <c r="I4" s="28">
        <f t="shared" si="3"/>
        <v>0</v>
      </c>
      <c r="J4" s="5">
        <f>COUNTIFS(Journal!$B$1:$B$286,J$1,Journal!$G$1:$G$286,$B4)</f>
        <v>0</v>
      </c>
      <c r="K4" s="28">
        <f t="shared" si="4"/>
        <v>0</v>
      </c>
      <c r="L4" s="5">
        <f>COUNTIFS(Journal!$B$1:$B$286,L$1,Journal!$G$1:$G$286,$B4)</f>
        <v>0</v>
      </c>
      <c r="M4" s="28">
        <f t="shared" si="5"/>
        <v>0</v>
      </c>
      <c r="N4" s="5">
        <f>COUNTIFS(Journal!$B$1:$B$286,N$1,Journal!$G$1:$G$286,$B4)</f>
        <v>0</v>
      </c>
      <c r="O4" s="28">
        <f t="shared" si="6"/>
        <v>0</v>
      </c>
      <c r="P4" s="5">
        <f>COUNTIFS(Journal!$B$1:$B$286,P$1,Journal!$G$1:$G$286,$B4)</f>
        <v>0</v>
      </c>
      <c r="Q4" s="28">
        <f t="shared" si="7"/>
        <v>0</v>
      </c>
      <c r="R4" s="5">
        <f>COUNTIFS(Journal!$B$1:$B$286,R$1,Journal!$G$1:$G$286,$B4)</f>
        <v>0</v>
      </c>
      <c r="S4" s="28">
        <f t="shared" si="8"/>
        <v>0</v>
      </c>
      <c r="T4" s="5">
        <f>COUNTIFS(Journal!$B$1:$B$286,T$1,Journal!$G$1:$G$286,$B4)</f>
        <v>0</v>
      </c>
      <c r="U4" s="28">
        <f t="shared" si="9"/>
        <v>0</v>
      </c>
    </row>
    <row r="5" ht="16.5">
      <c r="B5" s="26" t="s">
        <v>724</v>
      </c>
      <c r="C5" s="27">
        <f t="shared" si="0"/>
        <v>53579.166666645237</v>
      </c>
      <c r="D5" s="27">
        <v>64295</v>
      </c>
      <c r="E5" s="27">
        <f t="shared" si="1"/>
        <v>10715.833333354765</v>
      </c>
      <c r="F5" s="5">
        <f>COUNTIFS(Journal!$B$1:$B$286,F$1,Journal!$G$1:$G$286,$B5)</f>
        <v>0</v>
      </c>
      <c r="G5" s="28">
        <f t="shared" si="2"/>
        <v>0</v>
      </c>
      <c r="H5" s="5">
        <f>COUNTIFS(Journal!$B$1:$B$286,H$1,Journal!$G$1:$G$286,$B5)</f>
        <v>0</v>
      </c>
      <c r="I5" s="28">
        <f t="shared" si="3"/>
        <v>0</v>
      </c>
      <c r="J5" s="5">
        <f>COUNTIFS(Journal!$B$1:$B$286,J$1,Journal!$G$1:$G$286,$B5)</f>
        <v>0</v>
      </c>
      <c r="K5" s="28">
        <f t="shared" si="4"/>
        <v>0</v>
      </c>
      <c r="L5" s="5">
        <f>COUNTIFS(Journal!$B$1:$B$286,L$1,Journal!$G$1:$G$286,$B5)</f>
        <v>0</v>
      </c>
      <c r="M5" s="28">
        <f t="shared" si="5"/>
        <v>0</v>
      </c>
      <c r="N5" s="5">
        <f>COUNTIFS(Journal!$B$1:$B$286,N$1,Journal!$G$1:$G$286,$B5)</f>
        <v>0</v>
      </c>
      <c r="O5" s="28">
        <f t="shared" si="6"/>
        <v>0</v>
      </c>
      <c r="P5" s="5">
        <f>COUNTIFS(Journal!$B$1:$B$286,P$1,Journal!$G$1:$G$286,$B5)</f>
        <v>0</v>
      </c>
      <c r="Q5" s="28">
        <f t="shared" si="7"/>
        <v>0</v>
      </c>
      <c r="R5" s="5">
        <f>COUNTIFS(Journal!$B$1:$B$286,R$1,Journal!$G$1:$G$286,$B5)</f>
        <v>0</v>
      </c>
      <c r="S5" s="28">
        <f t="shared" si="8"/>
        <v>0</v>
      </c>
      <c r="T5" s="5">
        <f>COUNTIFS(Journal!$B$1:$B$286,T$1,Journal!$G$1:$G$286,$B5)</f>
        <v>0</v>
      </c>
      <c r="U5" s="28">
        <f t="shared" si="9"/>
        <v>0</v>
      </c>
    </row>
    <row r="6" ht="16.5">
      <c r="B6" s="4" t="s">
        <v>45</v>
      </c>
      <c r="C6" s="27">
        <f t="shared" si="0"/>
        <v>44527.499999982188</v>
      </c>
      <c r="D6" s="27">
        <v>53433</v>
      </c>
      <c r="E6" s="27">
        <f t="shared" si="1"/>
        <v>8905.5000000178115</v>
      </c>
      <c r="F6" s="5">
        <f>COUNTIFS(Journal!$B$1:$B$286,F$1,Journal!$G$1:$G$286,$B6)</f>
        <v>2</v>
      </c>
      <c r="G6" s="28">
        <f t="shared" si="2"/>
        <v>106866</v>
      </c>
      <c r="H6" s="5">
        <f>COUNTIFS(Journal!$B$1:$B$286,H$1,Journal!$G$1:$G$286,$B6)</f>
        <v>2</v>
      </c>
      <c r="I6" s="28">
        <f t="shared" si="3"/>
        <v>106866</v>
      </c>
      <c r="J6" s="5">
        <f>COUNTIFS(Journal!$B$1:$B$286,J$1,Journal!$G$1:$G$286,$B6)</f>
        <v>3</v>
      </c>
      <c r="K6" s="28">
        <f t="shared" si="4"/>
        <v>160299</v>
      </c>
      <c r="L6" s="5">
        <f>COUNTIFS(Journal!$B$1:$B$286,L$1,Journal!$G$1:$G$286,$B6)</f>
        <v>3</v>
      </c>
      <c r="M6" s="28">
        <f t="shared" si="5"/>
        <v>160299</v>
      </c>
      <c r="N6" s="5">
        <f>COUNTIFS(Journal!$B$1:$B$286,N$1,Journal!$G$1:$G$286,$B6)</f>
        <v>1</v>
      </c>
      <c r="O6" s="28">
        <f t="shared" si="6"/>
        <v>53433</v>
      </c>
      <c r="P6" s="5">
        <f>COUNTIFS(Journal!$B$1:$B$286,P$1,Journal!$G$1:$G$286,$B6)</f>
        <v>4</v>
      </c>
      <c r="Q6" s="28">
        <f t="shared" si="7"/>
        <v>213732</v>
      </c>
      <c r="R6" s="5">
        <f>COUNTIFS(Journal!$B$1:$B$286,R$1,Journal!$G$1:$G$286,$B6)</f>
        <v>18</v>
      </c>
      <c r="S6" s="28">
        <f t="shared" si="8"/>
        <v>961794</v>
      </c>
      <c r="T6" s="5">
        <f>COUNTIFS(Journal!$B$1:$B$286,T$1,Journal!$G$1:$G$286,$B6)</f>
        <v>3</v>
      </c>
      <c r="U6" s="28">
        <f t="shared" si="9"/>
        <v>160299</v>
      </c>
    </row>
    <row r="7" ht="16.5">
      <c r="B7" s="4" t="s">
        <v>51</v>
      </c>
      <c r="C7" s="27">
        <f t="shared" si="0"/>
        <v>7446.6666666636884</v>
      </c>
      <c r="D7" s="27">
        <v>8936</v>
      </c>
      <c r="E7" s="27">
        <f t="shared" si="1"/>
        <v>1489.3333333363121</v>
      </c>
      <c r="F7" s="5">
        <f>COUNTIFS(Journal!$B$1:$B$286,F$1,Journal!$G$1:$G$286,$B7)</f>
        <v>6</v>
      </c>
      <c r="G7" s="28">
        <f t="shared" si="2"/>
        <v>53616</v>
      </c>
      <c r="H7" s="5">
        <f>COUNTIFS(Journal!$B$1:$B$286,H$1,Journal!$G$1:$G$286,$B7)</f>
        <v>2</v>
      </c>
      <c r="I7" s="28">
        <f t="shared" si="3"/>
        <v>17872</v>
      </c>
      <c r="J7" s="5">
        <f>COUNTIFS(Journal!$B$1:$B$286,J$1,Journal!$G$1:$G$286,$B7)</f>
        <v>3</v>
      </c>
      <c r="K7" s="28">
        <f t="shared" si="4"/>
        <v>26808</v>
      </c>
      <c r="L7" s="5">
        <f>COUNTIFS(Journal!$B$1:$B$286,L$1,Journal!$G$1:$G$286,$B7)</f>
        <v>4</v>
      </c>
      <c r="M7" s="28">
        <f t="shared" si="5"/>
        <v>35744</v>
      </c>
      <c r="N7" s="5">
        <f>COUNTIFS(Journal!$B$1:$B$286,N$1,Journal!$G$1:$G$286,$B7)</f>
        <v>3</v>
      </c>
      <c r="O7" s="28">
        <f t="shared" si="6"/>
        <v>26808</v>
      </c>
      <c r="P7" s="5">
        <f>COUNTIFS(Journal!$B$1:$B$286,P$1,Journal!$G$1:$G$286,$B7)</f>
        <v>4</v>
      </c>
      <c r="Q7" s="28">
        <f t="shared" si="7"/>
        <v>35744</v>
      </c>
      <c r="R7" s="5">
        <f>COUNTIFS(Journal!$B$1:$B$286,R$1,Journal!$G$1:$G$286,$B7)</f>
        <v>16</v>
      </c>
      <c r="S7" s="28">
        <f t="shared" si="8"/>
        <v>142976</v>
      </c>
      <c r="T7" s="5">
        <f>COUNTIFS(Journal!$B$1:$B$286,T$1,Journal!$G$1:$G$286,$B7)</f>
        <v>5</v>
      </c>
      <c r="U7" s="28">
        <f t="shared" si="9"/>
        <v>44680</v>
      </c>
    </row>
    <row r="8" ht="16.5">
      <c r="B8" s="4" t="s">
        <v>725</v>
      </c>
      <c r="C8" s="27">
        <f t="shared" si="0"/>
        <v>143746.66666660918</v>
      </c>
      <c r="D8" s="27">
        <v>172496</v>
      </c>
      <c r="E8" s="27">
        <f t="shared" si="1"/>
        <v>28749.333333390834</v>
      </c>
      <c r="F8" s="5">
        <f>COUNTIFS(Journal!$B$1:$B$286,F$1,Journal!$G$1:$G$286,$B8)</f>
        <v>0</v>
      </c>
      <c r="G8" s="28">
        <f t="shared" si="2"/>
        <v>0</v>
      </c>
      <c r="H8" s="5">
        <f>COUNTIFS(Journal!$B$1:$B$286,H$1,Journal!$G$1:$G$286,$B8)</f>
        <v>0</v>
      </c>
      <c r="I8" s="28">
        <f t="shared" si="3"/>
        <v>0</v>
      </c>
      <c r="J8" s="5">
        <f>COUNTIFS(Journal!$B$1:$B$286,J$1,Journal!$G$1:$G$286,$B8)</f>
        <v>0</v>
      </c>
      <c r="K8" s="28">
        <f t="shared" si="4"/>
        <v>0</v>
      </c>
      <c r="L8" s="5">
        <f>COUNTIFS(Journal!$B$1:$B$286,L$1,Journal!$G$1:$G$286,$B8)</f>
        <v>0</v>
      </c>
      <c r="M8" s="28">
        <f t="shared" si="5"/>
        <v>0</v>
      </c>
      <c r="N8" s="5">
        <f>COUNTIFS(Journal!$B$1:$B$286,N$1,Journal!$G$1:$G$286,$B8)</f>
        <v>0</v>
      </c>
      <c r="O8" s="28">
        <f t="shared" si="6"/>
        <v>0</v>
      </c>
      <c r="P8" s="5">
        <f>COUNTIFS(Journal!$B$1:$B$286,P$1,Journal!$G$1:$G$286,$B8)</f>
        <v>0</v>
      </c>
      <c r="Q8" s="28">
        <f t="shared" si="7"/>
        <v>0</v>
      </c>
      <c r="R8" s="5">
        <f>COUNTIFS(Journal!$B$1:$B$286,R$1,Journal!$G$1:$G$286,$B8)</f>
        <v>0</v>
      </c>
      <c r="S8" s="28">
        <f t="shared" si="8"/>
        <v>0</v>
      </c>
      <c r="T8" s="5">
        <f>COUNTIFS(Journal!$B$1:$B$286,T$1,Journal!$G$1:$G$286,$B8)</f>
        <v>0</v>
      </c>
      <c r="U8" s="28">
        <f t="shared" si="9"/>
        <v>0</v>
      </c>
    </row>
    <row r="9" ht="16.5">
      <c r="B9" s="4" t="s">
        <v>726</v>
      </c>
      <c r="C9" s="27">
        <f t="shared" si="0"/>
        <v>49981.666666646677</v>
      </c>
      <c r="D9" s="27">
        <v>59978</v>
      </c>
      <c r="E9" s="27">
        <f t="shared" si="1"/>
        <v>9996.3333333533265</v>
      </c>
      <c r="F9" s="5">
        <f>COUNTIFS(Journal!$B$1:$B$286,F$1,Journal!$G$1:$G$286,$B9)</f>
        <v>0</v>
      </c>
      <c r="G9" s="28">
        <f t="shared" si="2"/>
        <v>0</v>
      </c>
      <c r="H9" s="5">
        <f>COUNTIFS(Journal!$B$1:$B$286,H$1,Journal!$G$1:$G$286,$B9)</f>
        <v>0</v>
      </c>
      <c r="I9" s="28">
        <f t="shared" si="3"/>
        <v>0</v>
      </c>
      <c r="J9" s="5">
        <f>COUNTIFS(Journal!$B$1:$B$286,J$1,Journal!$G$1:$G$286,$B9)</f>
        <v>0</v>
      </c>
      <c r="K9" s="28">
        <f t="shared" si="4"/>
        <v>0</v>
      </c>
      <c r="L9" s="5">
        <f>COUNTIFS(Journal!$B$1:$B$286,L$1,Journal!$G$1:$G$286,$B9)</f>
        <v>0</v>
      </c>
      <c r="M9" s="28">
        <f t="shared" si="5"/>
        <v>0</v>
      </c>
      <c r="N9" s="5">
        <f>COUNTIFS(Journal!$B$1:$B$286,N$1,Journal!$G$1:$G$286,$B9)</f>
        <v>0</v>
      </c>
      <c r="O9" s="28">
        <f t="shared" si="6"/>
        <v>0</v>
      </c>
      <c r="P9" s="5">
        <f>COUNTIFS(Journal!$B$1:$B$286,P$1,Journal!$G$1:$G$286,$B9)</f>
        <v>0</v>
      </c>
      <c r="Q9" s="28">
        <f t="shared" si="7"/>
        <v>0</v>
      </c>
      <c r="R9" s="5">
        <f>COUNTIFS(Journal!$B$1:$B$286,R$1,Journal!$G$1:$G$286,$B9)</f>
        <v>0</v>
      </c>
      <c r="S9" s="28">
        <f t="shared" si="8"/>
        <v>0</v>
      </c>
      <c r="T9" s="5">
        <f>COUNTIFS(Journal!$B$1:$B$286,T$1,Journal!$G$1:$G$286,$B9)</f>
        <v>0</v>
      </c>
      <c r="U9" s="28">
        <f t="shared" si="9"/>
        <v>0</v>
      </c>
    </row>
    <row r="10" ht="16.5">
      <c r="B10" s="4" t="s">
        <v>72</v>
      </c>
      <c r="C10" s="27">
        <f t="shared" ref="C10:C28" si="10">D10-E10</f>
        <v>188833.33333325779</v>
      </c>
      <c r="D10" s="27">
        <v>226600</v>
      </c>
      <c r="E10" s="27">
        <f t="shared" ref="E10:E28" si="11">D10*0.166666666667</f>
        <v>37766.666666742203</v>
      </c>
      <c r="F10" s="5">
        <f>COUNTIFS(Journal!$B$1:$B$286,F$1,Journal!$G$1:$G$286,$B10)</f>
        <v>15</v>
      </c>
      <c r="G10" s="28">
        <f t="shared" ref="G10:G12" si="12">$D10*F10</f>
        <v>3399000</v>
      </c>
      <c r="H10" s="5">
        <f>COUNTIFS(Journal!$B$1:$B$286,H$1,Journal!$G$1:$G$286,$B10)</f>
        <v>15</v>
      </c>
      <c r="I10" s="28">
        <f t="shared" ref="I10:I12" si="13">$D10*H10</f>
        <v>3399000</v>
      </c>
      <c r="J10" s="5">
        <f>COUNTIFS(Journal!$B$1:$B$286,J$1,Journal!$G$1:$G$286,$B10)</f>
        <v>15</v>
      </c>
      <c r="K10" s="28">
        <f t="shared" ref="K10:K12" si="14">$D10*J10</f>
        <v>3399000</v>
      </c>
      <c r="L10" s="5">
        <f>COUNTIFS(Journal!$B$1:$B$286,L$1,Journal!$G$1:$G$286,$B10)</f>
        <v>14</v>
      </c>
      <c r="M10" s="28">
        <f t="shared" ref="M10:M12" si="15">$D10*L10</f>
        <v>3172400</v>
      </c>
      <c r="N10" s="5">
        <f>COUNTIFS(Journal!$B$1:$B$286,N$1,Journal!$G$1:$G$286,$B10)</f>
        <v>0</v>
      </c>
      <c r="O10" s="28">
        <f t="shared" ref="O10:O12" si="16">$D10*N10</f>
        <v>0</v>
      </c>
      <c r="P10" s="5">
        <f>COUNTIFS(Journal!$B$1:$B$286,P$1,Journal!$G$1:$G$286,$B10)</f>
        <v>0</v>
      </c>
      <c r="Q10" s="28">
        <f t="shared" ref="Q10:Q12" si="17">$D10*P10</f>
        <v>0</v>
      </c>
      <c r="R10" s="5">
        <f>COUNTIFS(Journal!$B$1:$B$286,R$1,Journal!$G$1:$G$286,$B10)</f>
        <v>0</v>
      </c>
      <c r="S10" s="28">
        <f t="shared" ref="S10:S12" si="18">$D10*R10</f>
        <v>0</v>
      </c>
      <c r="T10" s="5">
        <f>COUNTIFS(Journal!$B$1:$B$286,T$1,Journal!$G$1:$G$286,$B10)</f>
        <v>0</v>
      </c>
      <c r="U10" s="28">
        <f t="shared" ref="U10:U12" si="19">$D10*T10</f>
        <v>0</v>
      </c>
    </row>
    <row r="11" ht="16.5">
      <c r="B11" s="4" t="s">
        <v>727</v>
      </c>
      <c r="C11" s="27">
        <f t="shared" si="10"/>
        <v>681.66666666639401</v>
      </c>
      <c r="D11" s="27">
        <v>818</v>
      </c>
      <c r="E11" s="27">
        <f t="shared" si="11"/>
        <v>136.33333333360599</v>
      </c>
      <c r="F11" s="5">
        <f>COUNTIFS(Journal!$B$1:$B$286,F$1,Journal!$G$1:$G$286,$B11)</f>
        <v>0</v>
      </c>
      <c r="G11" s="28">
        <f t="shared" si="12"/>
        <v>0</v>
      </c>
      <c r="H11" s="5">
        <f>COUNTIFS(Journal!$B$1:$B$286,H$1,Journal!$G$1:$G$286,$B11)</f>
        <v>0</v>
      </c>
      <c r="I11" s="28">
        <f t="shared" si="13"/>
        <v>0</v>
      </c>
      <c r="J11" s="5">
        <f>COUNTIFS(Journal!$B$1:$B$286,J$1,Journal!$G$1:$G$286,$B11)</f>
        <v>0</v>
      </c>
      <c r="K11" s="28">
        <f t="shared" si="14"/>
        <v>0</v>
      </c>
      <c r="L11" s="5">
        <f>COUNTIFS(Journal!$B$1:$B$286,L$1,Journal!$G$1:$G$286,$B11)</f>
        <v>0</v>
      </c>
      <c r="M11" s="28">
        <f t="shared" si="15"/>
        <v>0</v>
      </c>
      <c r="N11" s="5">
        <f>COUNTIFS(Journal!$B$1:$B$286,N$1,Journal!$G$1:$G$286,$B11)</f>
        <v>0</v>
      </c>
      <c r="O11" s="28">
        <f t="shared" si="16"/>
        <v>0</v>
      </c>
      <c r="P11" s="5">
        <f>COUNTIFS(Journal!$B$1:$B$286,P$1,Journal!$G$1:$G$286,$B11)</f>
        <v>0</v>
      </c>
      <c r="Q11" s="28">
        <f t="shared" si="17"/>
        <v>0</v>
      </c>
      <c r="R11" s="5">
        <f>COUNTIFS(Journal!$B$1:$B$286,R$1,Journal!$G$1:$G$286,$B11)</f>
        <v>0</v>
      </c>
      <c r="S11" s="28">
        <f t="shared" si="18"/>
        <v>0</v>
      </c>
      <c r="T11" s="5">
        <f>COUNTIFS(Journal!$B$1:$B$286,T$1,Journal!$G$1:$G$286,$B11)</f>
        <v>0</v>
      </c>
      <c r="U11" s="28">
        <f t="shared" si="19"/>
        <v>0</v>
      </c>
    </row>
    <row r="12" ht="16.5">
      <c r="B12" s="4" t="s">
        <v>728</v>
      </c>
      <c r="C12" s="27">
        <f t="shared" si="10"/>
        <v>684.16666666639298</v>
      </c>
      <c r="D12" s="27">
        <v>821</v>
      </c>
      <c r="E12" s="27">
        <f t="shared" si="11"/>
        <v>136.83333333360702</v>
      </c>
      <c r="F12" s="5">
        <f>COUNTIFS(Journal!$B$1:$B$286,F$1,Journal!$G$1:$G$286,$B12)</f>
        <v>0</v>
      </c>
      <c r="G12" s="28">
        <f t="shared" si="12"/>
        <v>0</v>
      </c>
      <c r="H12" s="5">
        <f>COUNTIFS(Journal!$B$1:$B$286,H$1,Journal!$G$1:$G$286,$B12)</f>
        <v>0</v>
      </c>
      <c r="I12" s="28">
        <f t="shared" si="13"/>
        <v>0</v>
      </c>
      <c r="J12" s="5">
        <f>COUNTIFS(Journal!$B$1:$B$286,J$1,Journal!$G$1:$G$286,$B12)</f>
        <v>0</v>
      </c>
      <c r="K12" s="28">
        <f t="shared" si="14"/>
        <v>0</v>
      </c>
      <c r="L12" s="5">
        <f>COUNTIFS(Journal!$B$1:$B$286,L$1,Journal!$G$1:$G$286,$B12)</f>
        <v>0</v>
      </c>
      <c r="M12" s="28">
        <f t="shared" si="15"/>
        <v>0</v>
      </c>
      <c r="N12" s="5">
        <f>COUNTIFS(Journal!$B$1:$B$286,N$1,Journal!$G$1:$G$286,$B12)</f>
        <v>0</v>
      </c>
      <c r="O12" s="28">
        <f t="shared" si="16"/>
        <v>0</v>
      </c>
      <c r="P12" s="5">
        <f>COUNTIFS(Journal!$B$1:$B$286,P$1,Journal!$G$1:$G$286,$B12)</f>
        <v>0</v>
      </c>
      <c r="Q12" s="28">
        <f t="shared" si="17"/>
        <v>0</v>
      </c>
      <c r="R12" s="5">
        <f>COUNTIFS(Journal!$B$1:$B$286,R$1,Journal!$G$1:$G$286,$B12)</f>
        <v>0</v>
      </c>
      <c r="S12" s="28">
        <f t="shared" si="18"/>
        <v>0</v>
      </c>
      <c r="T12" s="5">
        <f>COUNTIFS(Journal!$B$1:$B$286,T$1,Journal!$G$1:$G$286,$B12)</f>
        <v>0</v>
      </c>
      <c r="U12" s="28">
        <f t="shared" si="19"/>
        <v>0</v>
      </c>
    </row>
    <row r="13" s="29" customFormat="1" ht="16.5">
      <c r="B13" s="29"/>
      <c r="C13" s="29"/>
      <c r="D13" s="29"/>
      <c r="F13" s="29"/>
      <c r="G13" s="30">
        <f>SUM(G3:G12)</f>
        <v>4003994</v>
      </c>
      <c r="H13" s="31"/>
      <c r="I13" s="30">
        <f>SUM(I3:I12)</f>
        <v>3968250</v>
      </c>
      <c r="J13" s="31"/>
      <c r="K13" s="30">
        <f>SUM(K3:K12)</f>
        <v>4030619</v>
      </c>
      <c r="L13" s="31"/>
      <c r="M13" s="30">
        <f>SUM(M3:M12)</f>
        <v>3812955</v>
      </c>
      <c r="N13" s="31"/>
      <c r="O13" s="30">
        <f>SUM(O3:O12)</f>
        <v>80241</v>
      </c>
      <c r="P13" s="31"/>
      <c r="Q13" s="30">
        <f>SUM(Q3:Q12)</f>
        <v>249476</v>
      </c>
      <c r="R13" s="31"/>
      <c r="S13" s="30">
        <f>SUM(S3:S12)</f>
        <v>1104770</v>
      </c>
      <c r="T13" s="31"/>
      <c r="U13" s="30">
        <f>SUM(U3:U12)</f>
        <v>204979</v>
      </c>
      <c r="W13" s="30"/>
    </row>
    <row r="14" ht="16.5"/>
    <row r="15" ht="16.5"/>
    <row r="16" ht="16.5">
      <c r="B16" s="32" t="s">
        <v>729</v>
      </c>
      <c r="C16" s="25" t="s">
        <v>718</v>
      </c>
      <c r="D16" s="25" t="s">
        <v>719</v>
      </c>
      <c r="E16" s="25" t="s">
        <v>720</v>
      </c>
    </row>
    <row r="17" ht="16.5">
      <c r="B17" s="26" t="s">
        <v>730</v>
      </c>
      <c r="C17" s="27">
        <f t="shared" si="10"/>
        <v>3333.3333333319997</v>
      </c>
      <c r="D17" s="27">
        <v>4000</v>
      </c>
      <c r="E17" s="27">
        <f t="shared" si="11"/>
        <v>666.66666666800006</v>
      </c>
    </row>
    <row r="18" ht="16.5">
      <c r="B18" s="26" t="s">
        <v>731</v>
      </c>
      <c r="C18" s="27">
        <f t="shared" si="10"/>
        <v>1666.6666666659999</v>
      </c>
      <c r="D18" s="27">
        <v>2000</v>
      </c>
      <c r="E18" s="27">
        <f t="shared" si="11"/>
        <v>333.33333333400003</v>
      </c>
    </row>
    <row r="19" ht="16.5">
      <c r="B19" s="26" t="s">
        <v>732</v>
      </c>
      <c r="C19" s="27">
        <f t="shared" si="10"/>
        <v>3333.3083333320001</v>
      </c>
      <c r="D19" s="27">
        <v>3999.9699999999998</v>
      </c>
      <c r="E19" s="27">
        <f t="shared" si="11"/>
        <v>666.66166666799995</v>
      </c>
    </row>
    <row r="20" ht="16.5">
      <c r="B20" s="26" t="s">
        <v>733</v>
      </c>
      <c r="C20" s="27">
        <f t="shared" si="10"/>
        <v>3333.3333333319997</v>
      </c>
      <c r="D20" s="27">
        <v>4000</v>
      </c>
      <c r="E20" s="27">
        <f t="shared" si="11"/>
        <v>666.66666666800006</v>
      </c>
    </row>
    <row r="21" ht="16.5">
      <c r="B21" s="26" t="s">
        <v>734</v>
      </c>
      <c r="C21" s="27">
        <f t="shared" si="10"/>
        <v>3333.3333333319997</v>
      </c>
      <c r="D21" s="27">
        <v>4000</v>
      </c>
      <c r="E21" s="27">
        <f t="shared" si="11"/>
        <v>666.66666666800006</v>
      </c>
    </row>
    <row r="22" ht="16.5">
      <c r="B22" s="26" t="s">
        <v>735</v>
      </c>
      <c r="C22" s="27">
        <f t="shared" si="10"/>
        <v>3333.3333333319997</v>
      </c>
      <c r="D22" s="27">
        <v>4000</v>
      </c>
      <c r="E22" s="27">
        <f t="shared" si="11"/>
        <v>666.66666666800006</v>
      </c>
    </row>
    <row r="23" ht="16.5">
      <c r="B23" s="26" t="s">
        <v>736</v>
      </c>
      <c r="C23" s="27">
        <f t="shared" si="10"/>
        <v>3333.3333333319997</v>
      </c>
      <c r="D23" s="27">
        <v>4000</v>
      </c>
      <c r="E23" s="27">
        <f t="shared" si="11"/>
        <v>666.66666666800006</v>
      </c>
    </row>
    <row r="24" ht="16.5">
      <c r="B24" s="26" t="s">
        <v>737</v>
      </c>
      <c r="C24" s="27">
        <f t="shared" si="10"/>
        <v>3333.3333333319997</v>
      </c>
      <c r="D24" s="27">
        <v>4000</v>
      </c>
      <c r="E24" s="27">
        <f t="shared" si="11"/>
        <v>666.66666666800006</v>
      </c>
    </row>
    <row r="25" ht="16.5">
      <c r="B25" s="26" t="s">
        <v>738</v>
      </c>
      <c r="C25" s="27">
        <f t="shared" si="10"/>
        <v>3333.3333333319997</v>
      </c>
      <c r="D25" s="27">
        <v>4000</v>
      </c>
      <c r="E25" s="27">
        <f t="shared" si="11"/>
        <v>666.66666666800006</v>
      </c>
    </row>
    <row r="26" ht="16.5">
      <c r="B26" s="26" t="s">
        <v>739</v>
      </c>
      <c r="C26" s="27">
        <f t="shared" si="10"/>
        <v>583.33333333309997</v>
      </c>
      <c r="D26" s="27">
        <v>700</v>
      </c>
      <c r="E26" s="27">
        <f t="shared" si="11"/>
        <v>116.6666666669</v>
      </c>
    </row>
    <row r="27" ht="16.5">
      <c r="B27" s="26" t="s">
        <v>740</v>
      </c>
      <c r="C27" s="27">
        <f t="shared" si="10"/>
        <v>41666.666666650002</v>
      </c>
      <c r="D27" s="27">
        <v>50000</v>
      </c>
      <c r="E27" s="27">
        <f t="shared" si="11"/>
        <v>8333.3333333499995</v>
      </c>
    </row>
    <row r="28" ht="16.5">
      <c r="B28" s="26" t="s">
        <v>741</v>
      </c>
      <c r="C28" s="27">
        <f t="shared" si="10"/>
        <v>1999999.9999992</v>
      </c>
      <c r="D28" s="27">
        <v>2400000</v>
      </c>
      <c r="E28" s="27">
        <f t="shared" si="11"/>
        <v>400000.00000080001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6.5"/>
  <cols>
    <col min="1" max="1" style="4" width="9.00390625"/>
    <col bestFit="1" customWidth="1" min="2" max="2" style="4" width="9.00390625"/>
    <col customWidth="1" min="3" max="3" style="4" width="9.375"/>
    <col min="4" max="16384" style="4" width="9.00390625"/>
  </cols>
  <sheetData>
    <row r="1" ht="16.5">
      <c r="B1" s="4"/>
    </row>
    <row r="2" ht="16.5">
      <c r="B2" s="4"/>
    </row>
    <row r="3" ht="16.5">
      <c r="B3" s="33"/>
      <c r="C3" s="34"/>
    </row>
    <row r="4" ht="16.5">
      <c r="B4" s="33"/>
      <c r="C4" s="5"/>
    </row>
    <row r="5" ht="16.5">
      <c r="B5" s="4"/>
    </row>
    <row r="6" ht="16.5">
      <c r="B6" s="4"/>
      <c r="C6" s="5"/>
      <c r="D6" s="5"/>
    </row>
    <row r="7" ht="16.5">
      <c r="B7" s="4"/>
      <c r="C7" s="5"/>
      <c r="D7" s="5"/>
    </row>
    <row r="8" ht="16.5">
      <c r="B8" s="4"/>
      <c r="C8" s="5"/>
      <c r="D8" s="5"/>
    </row>
    <row r="9" ht="16.5">
      <c r="B9" s="4"/>
      <c r="C9" s="5"/>
      <c r="D9" s="5"/>
    </row>
    <row r="10" ht="16.5">
      <c r="B10" s="4"/>
      <c r="C10" s="5"/>
      <c r="D10" s="5"/>
    </row>
    <row r="11" ht="16.5">
      <c r="B11" s="4"/>
      <c r="C11" s="5"/>
      <c r="D11" s="5"/>
    </row>
    <row r="12" ht="16.5">
      <c r="C12" s="4"/>
    </row>
    <row r="17" ht="16.5"/>
    <row r="18" ht="16.5"/>
    <row r="19" ht="16.5"/>
    <row r="20" ht="16.5"/>
    <row r="21" ht="16.5"/>
    <row r="22" ht="16.5"/>
    <row r="23" ht="16.5"/>
    <row r="24" ht="16.5"/>
    <row r="25" ht="16.5"/>
    <row r="26" ht="16.5"/>
    <row r="27" ht="16.5"/>
    <row r="28" ht="16.5"/>
    <row r="29" ht="16.5"/>
    <row r="30" ht="16.5"/>
    <row r="31" ht="16.5"/>
    <row r="32" ht="16.5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>
      <c r="B290" s="4"/>
    </row>
    <row r="291" ht="16.5">
      <c r="B291" s="4"/>
    </row>
    <row r="292" ht="16.5">
      <c r="B292" s="4"/>
    </row>
    <row r="293" ht="16.5">
      <c r="B293" s="4"/>
    </row>
    <row r="294" ht="16.5">
      <c r="B294" s="4"/>
    </row>
    <row r="295" ht="16.5">
      <c r="B295" s="4"/>
    </row>
    <row r="296" ht="16.5">
      <c r="B296" s="4"/>
    </row>
    <row r="297" ht="16.5">
      <c r="B297" s="4"/>
    </row>
    <row r="298" ht="16.5">
      <c r="B298" s="4"/>
    </row>
    <row r="299" ht="16.5">
      <c r="B299" s="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text="OK" id="{002F0033-0077-4526-BB4D-001500CA000C}">
            <xm:f>NOT(ISERROR(SEARCH("OK",D6)))</xm:f>
            <x14:dxf>
              <font>
                <color theme="9" tint="0"/>
              </font>
              <fill>
                <patternFill patternType="solid">
                  <fgColor rgb="FFE2EFD8"/>
                  <bgColor rgb="FFE2EFD8"/>
                </patternFill>
              </fill>
            </x14:dxf>
          </x14:cfRule>
          <xm:sqref>D6:D11</xm:sqref>
        </x14:conditionalFormatting>
        <x14:conditionalFormatting xmlns:xm="http://schemas.microsoft.com/office/excel/2006/main">
          <x14:cfRule type="containsText" priority="1" text="!" id="{00B8000E-00D9-4837-A10A-003700D600DB}">
            <xm:f>NOT(ISERROR(SEARCH("!",D6)))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D6:D11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170044-00E2-4D29-895C-00DE006A0052}" type="none" allowBlank="1" errorStyle="stop" imeMode="noControl" operator="between" showDropDown="0" showErrorMessage="1" showInputMessage="1">
          <x14:formula1>
            <xm:f>#REF!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6.5"/>
  <cols>
    <col bestFit="1" min="1" max="1" width="11.125"/>
    <col bestFit="1" min="2" max="2" width="12.921875"/>
    <col bestFit="1" min="6" max="6" width="11.0234375"/>
  </cols>
  <sheetData>
    <row r="1" ht="16.5">
      <c r="A1" t="s">
        <v>742</v>
      </c>
      <c r="B1" t="s">
        <v>743</v>
      </c>
    </row>
    <row r="2" ht="16.5">
      <c r="A2" s="35" t="s">
        <v>744</v>
      </c>
      <c r="B2" s="35" t="s">
        <v>745</v>
      </c>
      <c r="C2" s="36"/>
      <c r="D2" s="36"/>
      <c r="E2" s="36"/>
    </row>
    <row r="3" ht="16.5">
      <c r="A3" s="35" t="s">
        <v>746</v>
      </c>
      <c r="B3" s="35" t="s">
        <v>747</v>
      </c>
      <c r="C3" s="36"/>
      <c r="D3" s="36"/>
      <c r="E3" s="36"/>
    </row>
    <row r="4" ht="16.5">
      <c r="A4" s="35" t="s">
        <v>748</v>
      </c>
      <c r="B4" s="35" t="s">
        <v>749</v>
      </c>
      <c r="C4" s="36"/>
      <c r="D4" s="36"/>
      <c r="E4" s="36"/>
    </row>
    <row r="5" ht="16.5">
      <c r="A5" s="35" t="s">
        <v>572</v>
      </c>
      <c r="B5" s="35" t="s">
        <v>750</v>
      </c>
      <c r="C5" s="36"/>
      <c r="D5" s="36"/>
      <c r="E5" s="36"/>
    </row>
    <row r="6" ht="16.5">
      <c r="A6" s="35" t="s">
        <v>632</v>
      </c>
      <c r="B6" s="35" t="s">
        <v>751</v>
      </c>
      <c r="C6" s="36"/>
      <c r="D6" s="36"/>
      <c r="E6" s="36"/>
    </row>
    <row r="7" ht="16.5">
      <c r="A7" s="35" t="s">
        <v>752</v>
      </c>
      <c r="B7" s="35" t="s">
        <v>753</v>
      </c>
      <c r="C7" s="36"/>
      <c r="D7" s="36"/>
      <c r="E7" s="36"/>
    </row>
    <row r="8" ht="16.5">
      <c r="A8" s="35" t="s">
        <v>565</v>
      </c>
      <c r="B8" s="35" t="s">
        <v>754</v>
      </c>
      <c r="C8" s="36"/>
      <c r="D8" s="36"/>
      <c r="E8" s="36"/>
    </row>
    <row r="9" ht="16.5">
      <c r="A9" s="35" t="s">
        <v>755</v>
      </c>
      <c r="B9" s="35" t="s">
        <v>756</v>
      </c>
      <c r="C9" s="36"/>
      <c r="D9" s="36"/>
      <c r="E9" s="36"/>
    </row>
    <row r="10" ht="16.5">
      <c r="A10" s="35" t="s">
        <v>388</v>
      </c>
      <c r="B10" s="35" t="s">
        <v>757</v>
      </c>
      <c r="C10" s="36"/>
      <c r="D10" s="36"/>
      <c r="E10" s="36"/>
    </row>
    <row r="11" ht="16.5">
      <c r="A11" s="35" t="s">
        <v>758</v>
      </c>
      <c r="B11" s="35" t="s">
        <v>759</v>
      </c>
      <c r="C11" s="36"/>
      <c r="D11" s="36"/>
      <c r="E11" s="36"/>
    </row>
    <row r="12" ht="16.5">
      <c r="A12" s="35" t="s">
        <v>610</v>
      </c>
      <c r="B12" s="35" t="s">
        <v>609</v>
      </c>
      <c r="C12" s="36"/>
      <c r="D12" s="36"/>
      <c r="E12" s="36"/>
    </row>
    <row r="13" ht="16.5">
      <c r="A13" s="35" t="s">
        <v>760</v>
      </c>
      <c r="B13" s="35" t="s">
        <v>761</v>
      </c>
      <c r="C13" s="36"/>
      <c r="D13" s="36"/>
      <c r="E13" s="36"/>
    </row>
    <row r="14" ht="16.5">
      <c r="A14" s="35" t="s">
        <v>762</v>
      </c>
      <c r="B14" s="35" t="s">
        <v>763</v>
      </c>
      <c r="C14" s="36"/>
      <c r="D14" s="36"/>
      <c r="E14" s="36"/>
    </row>
    <row r="15" ht="16.5">
      <c r="A15" s="35" t="s">
        <v>764</v>
      </c>
      <c r="B15" s="35" t="s">
        <v>765</v>
      </c>
      <c r="C15" s="36"/>
      <c r="D15" s="36"/>
      <c r="E15" s="36"/>
    </row>
    <row r="16" ht="16.5">
      <c r="A16" s="35" t="s">
        <v>766</v>
      </c>
      <c r="B16" s="35" t="s">
        <v>767</v>
      </c>
      <c r="C16" s="36"/>
      <c r="D16" s="36"/>
      <c r="E16" s="36"/>
    </row>
    <row r="17" ht="16.5">
      <c r="A17" s="35" t="s">
        <v>768</v>
      </c>
      <c r="B17" s="35" t="s">
        <v>769</v>
      </c>
      <c r="C17" s="36"/>
      <c r="D17" s="36"/>
      <c r="E17" s="36"/>
    </row>
    <row r="18" ht="16.5">
      <c r="A18" s="35" t="s">
        <v>770</v>
      </c>
      <c r="B18" s="35" t="s">
        <v>771</v>
      </c>
      <c r="C18" s="36"/>
      <c r="D18" s="36"/>
      <c r="E18" s="36"/>
    </row>
    <row r="19" ht="16.5">
      <c r="A19" s="35" t="s">
        <v>772</v>
      </c>
      <c r="B19" s="35" t="s">
        <v>773</v>
      </c>
      <c r="C19" s="36"/>
      <c r="D19" s="36"/>
      <c r="E19" s="36"/>
    </row>
    <row r="20" ht="16.5">
      <c r="A20" s="35" t="s">
        <v>774</v>
      </c>
      <c r="B20" s="35" t="s">
        <v>775</v>
      </c>
      <c r="C20" s="36"/>
      <c r="D20" s="36"/>
      <c r="E20" s="36"/>
    </row>
    <row r="21" ht="16.5">
      <c r="A21" s="35" t="s">
        <v>776</v>
      </c>
      <c r="B21" s="35" t="s">
        <v>777</v>
      </c>
      <c r="C21" s="36"/>
      <c r="D21" s="36"/>
      <c r="E21" s="36"/>
    </row>
    <row r="22" ht="16.5">
      <c r="A22" s="35" t="s">
        <v>778</v>
      </c>
      <c r="B22" s="35" t="s">
        <v>779</v>
      </c>
      <c r="C22" s="36"/>
      <c r="D22" s="36"/>
      <c r="E22" s="36"/>
    </row>
    <row r="23" ht="16.5">
      <c r="A23" s="35" t="s">
        <v>780</v>
      </c>
      <c r="B23" s="35" t="s">
        <v>781</v>
      </c>
      <c r="C23" s="36"/>
      <c r="D23" s="36"/>
      <c r="E23" s="36"/>
    </row>
    <row r="24" ht="16.5">
      <c r="A24" s="35" t="s">
        <v>782</v>
      </c>
      <c r="B24" s="35" t="s">
        <v>783</v>
      </c>
      <c r="C24" s="36"/>
      <c r="D24" s="36"/>
      <c r="E24" s="36"/>
    </row>
    <row r="25" ht="16.5">
      <c r="A25" s="35" t="s">
        <v>784</v>
      </c>
      <c r="B25" s="35" t="s">
        <v>785</v>
      </c>
      <c r="C25" s="36"/>
      <c r="D25" s="36"/>
      <c r="E25" s="36"/>
    </row>
    <row r="26" ht="16.5">
      <c r="A26" s="35" t="s">
        <v>786</v>
      </c>
      <c r="B26" s="35" t="s">
        <v>787</v>
      </c>
      <c r="C26" s="36"/>
      <c r="D26" s="36"/>
      <c r="E26" s="36"/>
    </row>
    <row r="27" ht="16.5">
      <c r="A27" s="35" t="s">
        <v>710</v>
      </c>
      <c r="B27" s="35" t="s">
        <v>788</v>
      </c>
      <c r="C27" s="36"/>
      <c r="D27" s="36"/>
      <c r="E27" s="36"/>
    </row>
    <row r="28" ht="16.5">
      <c r="A28" s="35" t="s">
        <v>789</v>
      </c>
      <c r="B28" s="35" t="s">
        <v>790</v>
      </c>
      <c r="C28" s="36"/>
      <c r="D28" s="36"/>
      <c r="E28" s="36"/>
    </row>
    <row r="29" ht="16.5">
      <c r="A29" s="35" t="s">
        <v>791</v>
      </c>
      <c r="B29" s="35" t="s">
        <v>792</v>
      </c>
      <c r="C29" s="36"/>
      <c r="D29" s="36"/>
      <c r="E29" s="36"/>
    </row>
    <row r="30" ht="16.5">
      <c r="A30" s="35" t="s">
        <v>793</v>
      </c>
      <c r="B30" s="35" t="s">
        <v>794</v>
      </c>
      <c r="C30" s="36"/>
      <c r="D30" s="36"/>
      <c r="E30" s="36"/>
    </row>
    <row r="31" ht="16.5">
      <c r="A31" s="35" t="s">
        <v>684</v>
      </c>
      <c r="B31" s="35" t="s">
        <v>795</v>
      </c>
      <c r="C31" s="36"/>
      <c r="D31" s="36"/>
      <c r="E31" s="36"/>
    </row>
    <row r="32" ht="16.5">
      <c r="A32" s="35" t="s">
        <v>796</v>
      </c>
      <c r="B32" s="35" t="s">
        <v>797</v>
      </c>
      <c r="C32" s="36"/>
      <c r="D32" s="36"/>
      <c r="E32" s="36"/>
    </row>
    <row r="33" ht="16.5">
      <c r="A33" s="35" t="s">
        <v>798</v>
      </c>
      <c r="B33" s="35" t="s">
        <v>799</v>
      </c>
      <c r="C33" s="36"/>
      <c r="D33" s="36"/>
      <c r="E33" s="36"/>
    </row>
    <row r="34" ht="16.5">
      <c r="A34" s="35" t="s">
        <v>800</v>
      </c>
      <c r="B34" s="35" t="s">
        <v>801</v>
      </c>
      <c r="C34" s="36"/>
      <c r="D34" s="36"/>
      <c r="E34" s="36"/>
    </row>
    <row r="35" ht="16.5">
      <c r="A35" s="35" t="s">
        <v>802</v>
      </c>
      <c r="B35" s="35" t="s">
        <v>803</v>
      </c>
      <c r="C35" s="36"/>
      <c r="D35" s="36"/>
      <c r="E35" s="36"/>
    </row>
    <row r="36" ht="16.5">
      <c r="A36" s="35" t="s">
        <v>804</v>
      </c>
      <c r="B36" s="35" t="s">
        <v>805</v>
      </c>
      <c r="C36" s="36"/>
      <c r="D36" s="36"/>
      <c r="E36" s="36"/>
    </row>
    <row r="37" ht="16.5">
      <c r="A37" s="35" t="s">
        <v>806</v>
      </c>
      <c r="B37" s="35" t="s">
        <v>807</v>
      </c>
      <c r="C37" s="36"/>
      <c r="D37" s="36"/>
      <c r="E37" s="36"/>
    </row>
    <row r="38" ht="16.5">
      <c r="A38" s="35" t="s">
        <v>808</v>
      </c>
      <c r="B38" s="35" t="s">
        <v>809</v>
      </c>
      <c r="C38" s="36"/>
      <c r="D38" s="36"/>
      <c r="E38" s="36"/>
    </row>
    <row r="39" ht="16.5">
      <c r="A39" s="35" t="s">
        <v>810</v>
      </c>
      <c r="B39" s="35" t="s">
        <v>811</v>
      </c>
      <c r="C39" s="36"/>
      <c r="D39" s="36"/>
      <c r="E39" s="36"/>
    </row>
    <row r="40" ht="16.5">
      <c r="A40" s="35" t="s">
        <v>812</v>
      </c>
      <c r="B40" s="35" t="s">
        <v>813</v>
      </c>
      <c r="C40" s="36"/>
      <c r="D40" s="36"/>
      <c r="E40" s="36"/>
    </row>
    <row r="41" ht="16.5">
      <c r="A41" s="35" t="s">
        <v>814</v>
      </c>
      <c r="B41" s="35" t="s">
        <v>815</v>
      </c>
      <c r="C41" s="36"/>
      <c r="D41" s="36"/>
      <c r="E41" s="36"/>
    </row>
    <row r="42" ht="16.5">
      <c r="A42" s="35" t="s">
        <v>816</v>
      </c>
      <c r="B42" s="35" t="s">
        <v>817</v>
      </c>
      <c r="C42" s="36"/>
      <c r="D42" s="36"/>
      <c r="E42" s="36"/>
    </row>
    <row r="43" ht="16.5">
      <c r="A43" s="35" t="s">
        <v>818</v>
      </c>
      <c r="B43" s="35" t="s">
        <v>819</v>
      </c>
      <c r="C43" s="36"/>
      <c r="D43" s="36"/>
      <c r="E43" s="36"/>
    </row>
    <row r="44" ht="16.5">
      <c r="A44" s="35" t="s">
        <v>820</v>
      </c>
      <c r="B44" s="35" t="s">
        <v>821</v>
      </c>
      <c r="C44" s="36"/>
      <c r="D44" s="36"/>
      <c r="E44" s="36"/>
    </row>
    <row r="45" ht="16.5">
      <c r="A45" s="35" t="s">
        <v>822</v>
      </c>
      <c r="B45" s="35" t="s">
        <v>823</v>
      </c>
      <c r="C45" s="36"/>
      <c r="D45" s="36"/>
      <c r="E45" s="36"/>
    </row>
    <row r="46" ht="16.5">
      <c r="A46" s="35" t="s">
        <v>824</v>
      </c>
      <c r="B46" s="35" t="s">
        <v>825</v>
      </c>
      <c r="C46" s="36"/>
      <c r="D46" s="36"/>
      <c r="E46" s="36"/>
    </row>
    <row r="47" ht="16.5">
      <c r="A47" s="35" t="s">
        <v>826</v>
      </c>
      <c r="B47" s="35" t="s">
        <v>827</v>
      </c>
      <c r="C47" s="36"/>
      <c r="D47" s="36"/>
      <c r="E47" s="36"/>
    </row>
    <row r="48" ht="16.5">
      <c r="A48" s="35" t="s">
        <v>828</v>
      </c>
      <c r="B48" s="35" t="s">
        <v>829</v>
      </c>
      <c r="C48" s="36"/>
      <c r="D48" s="36"/>
      <c r="E48" s="36"/>
    </row>
    <row r="49" ht="16.5">
      <c r="A49" s="35" t="s">
        <v>830</v>
      </c>
      <c r="B49" s="35" t="s">
        <v>831</v>
      </c>
      <c r="C49" s="36"/>
      <c r="D49" s="36"/>
      <c r="E49" s="36"/>
    </row>
    <row r="50" ht="16.5">
      <c r="A50" s="35" t="s">
        <v>832</v>
      </c>
      <c r="B50" s="35" t="s">
        <v>833</v>
      </c>
      <c r="C50" s="36"/>
      <c r="D50" s="36"/>
      <c r="E50" s="36"/>
    </row>
    <row r="51" ht="16.5">
      <c r="A51" s="35" t="s">
        <v>834</v>
      </c>
      <c r="B51" s="35" t="s">
        <v>835</v>
      </c>
      <c r="C51" s="36"/>
      <c r="D51" s="36"/>
      <c r="E51" s="36"/>
    </row>
    <row r="52" ht="16.5">
      <c r="A52" s="35" t="s">
        <v>836</v>
      </c>
      <c r="B52" s="35" t="s">
        <v>837</v>
      </c>
      <c r="C52" s="36"/>
      <c r="D52" s="36"/>
      <c r="E52" s="36"/>
    </row>
    <row r="53" ht="16.5">
      <c r="A53" s="35" t="s">
        <v>838</v>
      </c>
      <c r="B53" s="35" t="s">
        <v>839</v>
      </c>
      <c r="C53" s="36"/>
      <c r="D53" s="36"/>
      <c r="E53" s="36"/>
    </row>
    <row r="54" ht="16.5">
      <c r="A54" s="35" t="s">
        <v>840</v>
      </c>
      <c r="B54" s="35" t="s">
        <v>841</v>
      </c>
      <c r="C54" s="36"/>
      <c r="D54" s="36"/>
      <c r="E54" s="36"/>
    </row>
    <row r="55" ht="16.5">
      <c r="A55" s="35" t="s">
        <v>842</v>
      </c>
      <c r="B55" s="35" t="s">
        <v>843</v>
      </c>
      <c r="C55" s="36"/>
      <c r="D55" s="36"/>
      <c r="E55" s="36"/>
    </row>
    <row r="56" ht="16.5">
      <c r="A56" s="35" t="s">
        <v>844</v>
      </c>
      <c r="B56" s="35" t="s">
        <v>845</v>
      </c>
      <c r="C56" s="36"/>
      <c r="D56" s="36"/>
      <c r="E56" s="36"/>
    </row>
    <row r="57" ht="16.5">
      <c r="A57" s="35" t="s">
        <v>699</v>
      </c>
      <c r="B57" s="35" t="s">
        <v>846</v>
      </c>
      <c r="C57" s="36"/>
      <c r="D57" s="36"/>
      <c r="E57" s="36"/>
    </row>
    <row r="58" ht="16.5">
      <c r="A58" s="35" t="s">
        <v>847</v>
      </c>
      <c r="B58" s="35" t="s">
        <v>848</v>
      </c>
      <c r="C58" s="36"/>
      <c r="D58" s="36"/>
      <c r="E58" s="36"/>
    </row>
    <row r="59" ht="16.5">
      <c r="A59" s="35" t="s">
        <v>849</v>
      </c>
      <c r="B59" s="35" t="s">
        <v>850</v>
      </c>
      <c r="C59" s="36"/>
      <c r="D59" s="36"/>
      <c r="E59" s="36"/>
    </row>
    <row r="60" ht="16.5">
      <c r="A60" s="35" t="s">
        <v>851</v>
      </c>
      <c r="B60" s="35" t="s">
        <v>852</v>
      </c>
      <c r="C60" s="36"/>
      <c r="D60" s="36"/>
      <c r="E60" s="36"/>
    </row>
    <row r="61" ht="16.5">
      <c r="A61" s="35" t="s">
        <v>853</v>
      </c>
      <c r="B61" s="35" t="s">
        <v>854</v>
      </c>
      <c r="C61" s="36"/>
      <c r="D61" s="36"/>
      <c r="E61" s="36"/>
    </row>
    <row r="62" ht="16.5">
      <c r="A62" s="35" t="s">
        <v>700</v>
      </c>
      <c r="B62" s="35" t="s">
        <v>855</v>
      </c>
      <c r="C62" s="36"/>
      <c r="D62" s="36"/>
      <c r="E62" s="36"/>
    </row>
    <row r="63" ht="16.5">
      <c r="A63" s="35" t="s">
        <v>856</v>
      </c>
      <c r="B63" s="35" t="s">
        <v>857</v>
      </c>
      <c r="C63" s="36"/>
      <c r="D63" s="36"/>
      <c r="E63" s="36"/>
    </row>
    <row r="64" ht="16.5">
      <c r="A64" s="35" t="s">
        <v>694</v>
      </c>
      <c r="B64" s="35" t="s">
        <v>858</v>
      </c>
      <c r="C64" s="36"/>
      <c r="D64" s="36"/>
      <c r="E64" s="36"/>
    </row>
    <row r="65" ht="16.5">
      <c r="A65" s="35" t="s">
        <v>859</v>
      </c>
      <c r="B65" s="35" t="s">
        <v>860</v>
      </c>
      <c r="C65" s="36"/>
      <c r="D65" s="36"/>
      <c r="E65" s="36"/>
    </row>
    <row r="66" ht="16.5">
      <c r="A66" s="35" t="s">
        <v>861</v>
      </c>
      <c r="B66" s="35" t="s">
        <v>862</v>
      </c>
      <c r="C66" s="36"/>
      <c r="D66" s="36"/>
      <c r="E66" s="36"/>
    </row>
    <row r="67" ht="16.5">
      <c r="A67" s="35" t="s">
        <v>863</v>
      </c>
      <c r="B67" s="35" t="s">
        <v>864</v>
      </c>
      <c r="C67" s="36"/>
      <c r="D67" s="36"/>
      <c r="E67" s="36"/>
    </row>
    <row r="68" ht="16.5">
      <c r="A68" s="35" t="s">
        <v>865</v>
      </c>
      <c r="B68" s="35" t="s">
        <v>866</v>
      </c>
      <c r="C68" s="36"/>
      <c r="D68" s="36"/>
      <c r="E68" s="36"/>
    </row>
    <row r="69" ht="16.5">
      <c r="A69" s="35" t="s">
        <v>867</v>
      </c>
      <c r="B69" s="35" t="s">
        <v>868</v>
      </c>
      <c r="C69" s="36"/>
      <c r="D69" s="36"/>
      <c r="E69" s="36"/>
    </row>
    <row r="70" ht="16.5">
      <c r="A70" s="35" t="s">
        <v>869</v>
      </c>
      <c r="B70" s="35" t="s">
        <v>870</v>
      </c>
      <c r="C70" s="36"/>
      <c r="D70" s="36"/>
      <c r="E70" s="36"/>
    </row>
    <row r="71" ht="16.5">
      <c r="A71" s="35" t="s">
        <v>871</v>
      </c>
      <c r="B71" s="35" t="s">
        <v>872</v>
      </c>
      <c r="C71" s="36"/>
      <c r="D71" s="36"/>
      <c r="E71" s="36"/>
    </row>
    <row r="72" ht="16.5">
      <c r="A72" s="35" t="s">
        <v>873</v>
      </c>
      <c r="B72" s="35" t="s">
        <v>874</v>
      </c>
      <c r="C72" s="36"/>
      <c r="D72" s="36"/>
      <c r="E72" s="36"/>
    </row>
    <row r="73" ht="16.5">
      <c r="A73" s="35" t="s">
        <v>875</v>
      </c>
      <c r="B73" s="35" t="s">
        <v>876</v>
      </c>
      <c r="C73" s="36"/>
      <c r="D73" s="36"/>
      <c r="E73" s="36"/>
    </row>
    <row r="74" ht="16.5">
      <c r="A74" s="35" t="s">
        <v>877</v>
      </c>
      <c r="B74" s="35" t="s">
        <v>878</v>
      </c>
      <c r="C74" s="36"/>
      <c r="D74" s="36"/>
      <c r="E74" s="36"/>
    </row>
    <row r="75" ht="16.5">
      <c r="A75" s="35" t="s">
        <v>879</v>
      </c>
      <c r="B75" s="35" t="s">
        <v>880</v>
      </c>
      <c r="C75" s="36"/>
      <c r="D75" s="36"/>
      <c r="E75" s="36"/>
    </row>
    <row r="76" ht="16.5">
      <c r="A76" s="35" t="s">
        <v>881</v>
      </c>
      <c r="B76" s="35" t="s">
        <v>882</v>
      </c>
      <c r="C76" s="36"/>
      <c r="D76" s="36"/>
      <c r="E76" s="36"/>
    </row>
    <row r="77" ht="16.5">
      <c r="A77" s="35" t="s">
        <v>883</v>
      </c>
      <c r="B77" s="35" t="s">
        <v>884</v>
      </c>
      <c r="C77" s="36"/>
      <c r="D77" s="36"/>
      <c r="E77" s="36"/>
    </row>
    <row r="78" ht="16.5">
      <c r="A78" s="35" t="s">
        <v>885</v>
      </c>
      <c r="B78" s="35" t="s">
        <v>886</v>
      </c>
      <c r="C78" s="36"/>
      <c r="D78" s="36"/>
      <c r="E78" s="36"/>
    </row>
    <row r="79" ht="16.5">
      <c r="A79" s="35" t="s">
        <v>887</v>
      </c>
      <c r="B79" s="35" t="s">
        <v>888</v>
      </c>
      <c r="C79" s="36"/>
      <c r="D79" s="36"/>
      <c r="E79" s="36"/>
    </row>
    <row r="80" ht="16.5">
      <c r="A80" s="35" t="s">
        <v>889</v>
      </c>
      <c r="B80" s="35" t="s">
        <v>890</v>
      </c>
      <c r="C80" s="36"/>
      <c r="D80" s="36"/>
      <c r="E80" s="36"/>
    </row>
    <row r="81" ht="16.5">
      <c r="A81" s="35" t="s">
        <v>891</v>
      </c>
      <c r="B81" s="35" t="s">
        <v>892</v>
      </c>
      <c r="C81" s="36"/>
      <c r="D81" s="36"/>
      <c r="E81" s="36"/>
    </row>
    <row r="82" ht="16.5">
      <c r="A82" s="35" t="s">
        <v>424</v>
      </c>
      <c r="B82" s="35" t="s">
        <v>893</v>
      </c>
      <c r="C82" s="36"/>
      <c r="D82" s="36"/>
      <c r="E82" s="36"/>
    </row>
    <row r="83" ht="16.5">
      <c r="A83" s="35" t="s">
        <v>894</v>
      </c>
      <c r="B83" s="35" t="s">
        <v>895</v>
      </c>
      <c r="C83" s="36"/>
      <c r="D83" s="36"/>
      <c r="E83" s="36"/>
    </row>
    <row r="84" ht="16.5">
      <c r="A84" s="35" t="s">
        <v>896</v>
      </c>
      <c r="B84" s="35" t="s">
        <v>897</v>
      </c>
      <c r="C84" s="36"/>
      <c r="D84" s="36"/>
      <c r="E84" s="36"/>
    </row>
    <row r="85" ht="16.5">
      <c r="A85" s="35" t="s">
        <v>95</v>
      </c>
      <c r="B85" s="35" t="s">
        <v>898</v>
      </c>
      <c r="C85" s="36"/>
      <c r="D85" s="36"/>
      <c r="E85" s="36"/>
    </row>
    <row r="86" ht="16.5">
      <c r="A86" s="35" t="s">
        <v>486</v>
      </c>
      <c r="B86" s="35" t="s">
        <v>899</v>
      </c>
      <c r="C86" s="36"/>
      <c r="D86" s="36"/>
      <c r="E86" s="36"/>
    </row>
    <row r="87" ht="16.5">
      <c r="A87" s="35" t="s">
        <v>900</v>
      </c>
      <c r="B87" s="35" t="s">
        <v>901</v>
      </c>
      <c r="C87" s="36"/>
      <c r="D87" s="36"/>
      <c r="E87" s="36"/>
    </row>
    <row r="88" ht="16.5">
      <c r="A88" s="35" t="s">
        <v>902</v>
      </c>
      <c r="B88" s="35" t="s">
        <v>903</v>
      </c>
      <c r="C88" s="36"/>
      <c r="D88" s="36"/>
      <c r="E88" s="36"/>
    </row>
    <row r="89" ht="16.5">
      <c r="A89" s="35" t="s">
        <v>548</v>
      </c>
      <c r="B89" s="35" t="s">
        <v>904</v>
      </c>
      <c r="C89" s="36"/>
      <c r="D89" s="36"/>
      <c r="E89" s="36"/>
    </row>
    <row r="90" ht="16.5">
      <c r="A90" s="35" t="s">
        <v>905</v>
      </c>
      <c r="B90" s="35" t="s">
        <v>906</v>
      </c>
      <c r="C90" s="36"/>
      <c r="D90" s="36"/>
      <c r="E90" s="36"/>
    </row>
    <row r="91" ht="16.5">
      <c r="A91" s="35" t="s">
        <v>907</v>
      </c>
      <c r="B91" s="35" t="s">
        <v>908</v>
      </c>
      <c r="C91" s="36"/>
      <c r="D91" s="36"/>
      <c r="E91" s="36"/>
    </row>
    <row r="92" ht="16.5">
      <c r="A92" s="35" t="s">
        <v>386</v>
      </c>
      <c r="B92" s="35" t="s">
        <v>909</v>
      </c>
      <c r="C92" s="36"/>
      <c r="D92" s="36"/>
      <c r="E92" s="36"/>
    </row>
    <row r="93" ht="16.5">
      <c r="A93" s="35" t="s">
        <v>910</v>
      </c>
      <c r="B93" s="35" t="s">
        <v>911</v>
      </c>
      <c r="C93" s="36"/>
      <c r="D93" s="36"/>
      <c r="E93" s="36"/>
      <c r="F93" s="36"/>
    </row>
    <row r="94" ht="16.5">
      <c r="A94" s="35" t="s">
        <v>541</v>
      </c>
      <c r="B94" s="35" t="s">
        <v>912</v>
      </c>
      <c r="C94" s="36"/>
      <c r="D94" s="36"/>
      <c r="E94" s="36"/>
      <c r="F94" s="36"/>
    </row>
    <row r="95" ht="16.5">
      <c r="A95" s="35" t="s">
        <v>913</v>
      </c>
      <c r="B95" s="35" t="s">
        <v>914</v>
      </c>
      <c r="C95" s="36"/>
      <c r="D95" s="36"/>
      <c r="E95" s="36"/>
      <c r="F95" s="36"/>
    </row>
    <row r="96" ht="16.5">
      <c r="A96" s="35" t="s">
        <v>915</v>
      </c>
      <c r="B96" s="35" t="s">
        <v>916</v>
      </c>
      <c r="C96" s="36"/>
      <c r="D96" s="36"/>
      <c r="E96" s="36"/>
      <c r="F96" s="36"/>
    </row>
    <row r="97" ht="16.5">
      <c r="A97" s="35" t="s">
        <v>917</v>
      </c>
      <c r="B97" s="35" t="s">
        <v>918</v>
      </c>
      <c r="C97" s="36"/>
      <c r="D97" s="36"/>
      <c r="E97" s="36"/>
      <c r="F97" s="36"/>
    </row>
    <row r="98" ht="16.5">
      <c r="A98" s="35" t="s">
        <v>213</v>
      </c>
      <c r="B98" s="35" t="s">
        <v>919</v>
      </c>
      <c r="C98" s="36"/>
      <c r="D98" s="36"/>
      <c r="E98" s="36"/>
      <c r="F98" s="36"/>
    </row>
    <row r="99" ht="16.5">
      <c r="A99" s="35" t="s">
        <v>920</v>
      </c>
      <c r="B99" s="35" t="s">
        <v>921</v>
      </c>
      <c r="C99" s="36"/>
      <c r="D99" s="36"/>
      <c r="E99" s="36"/>
      <c r="F99" s="36"/>
    </row>
    <row r="100" ht="16.5">
      <c r="A100" s="35" t="s">
        <v>922</v>
      </c>
      <c r="B100" s="35" t="s">
        <v>923</v>
      </c>
      <c r="C100" s="36"/>
      <c r="D100" s="36"/>
      <c r="E100" s="36"/>
      <c r="F100" s="36"/>
    </row>
    <row r="101" ht="16.5">
      <c r="A101" s="35" t="s">
        <v>924</v>
      </c>
      <c r="B101" s="35" t="s">
        <v>925</v>
      </c>
      <c r="C101" s="36"/>
      <c r="D101" s="36"/>
      <c r="E101" s="36"/>
      <c r="F101" s="36"/>
    </row>
    <row r="102" ht="16.5">
      <c r="A102" s="35" t="s">
        <v>926</v>
      </c>
      <c r="B102" s="35" t="s">
        <v>927</v>
      </c>
      <c r="C102" s="36"/>
      <c r="D102" s="36"/>
      <c r="E102" s="36"/>
      <c r="F102" s="36"/>
    </row>
    <row r="103" ht="16.5">
      <c r="A103" s="35" t="s">
        <v>498</v>
      </c>
      <c r="B103" s="37" t="s">
        <v>928</v>
      </c>
      <c r="C103" s="36"/>
      <c r="D103" s="36"/>
      <c r="E103" s="36"/>
      <c r="F103" s="36"/>
    </row>
    <row r="104" ht="16.5">
      <c r="A104" s="35" t="s">
        <v>554</v>
      </c>
      <c r="B104" s="35" t="s">
        <v>929</v>
      </c>
      <c r="C104" s="36"/>
      <c r="D104" s="36"/>
      <c r="E104" s="36"/>
      <c r="F104" s="36"/>
    </row>
    <row r="105" ht="16.5">
      <c r="A105" s="35" t="s">
        <v>547</v>
      </c>
      <c r="B105" s="35" t="s">
        <v>930</v>
      </c>
      <c r="C105" s="36"/>
      <c r="D105" s="36"/>
      <c r="E105" s="36"/>
      <c r="F105" s="36"/>
    </row>
    <row r="106" ht="16.5">
      <c r="A106" s="35" t="s">
        <v>931</v>
      </c>
      <c r="B106" s="35" t="s">
        <v>932</v>
      </c>
      <c r="C106" s="36"/>
      <c r="D106" s="36"/>
      <c r="E106" s="36"/>
      <c r="F106" s="36"/>
    </row>
    <row r="107" ht="16.5">
      <c r="A107" s="35" t="s">
        <v>933</v>
      </c>
      <c r="B107" s="35" t="s">
        <v>934</v>
      </c>
      <c r="C107" s="36"/>
      <c r="D107" s="36"/>
      <c r="E107" s="36"/>
      <c r="F107" s="36"/>
    </row>
    <row r="108" ht="16.5">
      <c r="A108" s="35" t="s">
        <v>935</v>
      </c>
      <c r="B108" s="35" t="s">
        <v>936</v>
      </c>
      <c r="C108" s="36"/>
      <c r="D108" s="36"/>
      <c r="E108" s="36"/>
      <c r="F108" s="36"/>
    </row>
    <row r="109" ht="16.5">
      <c r="A109" s="35" t="s">
        <v>937</v>
      </c>
      <c r="B109" s="35" t="s">
        <v>938</v>
      </c>
      <c r="C109" s="36"/>
      <c r="D109" s="36"/>
      <c r="E109" s="36"/>
      <c r="F109" s="36"/>
    </row>
    <row r="110" ht="16.5">
      <c r="A110" s="35" t="s">
        <v>939</v>
      </c>
      <c r="B110" s="35" t="s">
        <v>940</v>
      </c>
      <c r="C110" s="36"/>
      <c r="D110" s="36"/>
      <c r="E110" s="36"/>
      <c r="F110" s="36"/>
    </row>
    <row r="111" ht="16.5">
      <c r="A111" s="35" t="s">
        <v>941</v>
      </c>
      <c r="B111" s="35" t="s">
        <v>942</v>
      </c>
      <c r="C111" s="36"/>
      <c r="D111" s="36"/>
      <c r="E111" s="36"/>
      <c r="F111" s="36"/>
    </row>
    <row r="112" ht="16.5">
      <c r="A112" s="35" t="s">
        <v>943</v>
      </c>
      <c r="B112" s="35" t="s">
        <v>944</v>
      </c>
      <c r="C112" s="36"/>
      <c r="D112" s="36"/>
      <c r="E112" s="36"/>
      <c r="F112" s="36"/>
    </row>
    <row r="113" ht="16.5">
      <c r="A113" s="35" t="s">
        <v>945</v>
      </c>
      <c r="B113" s="35" t="s">
        <v>946</v>
      </c>
      <c r="C113" s="36"/>
      <c r="D113" s="36"/>
      <c r="E113" s="36"/>
      <c r="F113" s="36"/>
    </row>
    <row r="114" ht="16.5">
      <c r="A114" s="35" t="s">
        <v>947</v>
      </c>
      <c r="B114" s="35" t="s">
        <v>948</v>
      </c>
      <c r="C114" s="36"/>
      <c r="D114" s="36"/>
      <c r="E114" s="36"/>
      <c r="F114" s="36"/>
    </row>
    <row r="115" ht="16.5">
      <c r="A115" s="35" t="s">
        <v>949</v>
      </c>
      <c r="B115" s="35" t="s">
        <v>950</v>
      </c>
      <c r="C115" s="36"/>
      <c r="D115" s="36"/>
      <c r="E115" s="36"/>
      <c r="F115" s="36"/>
    </row>
    <row r="116" ht="16.5">
      <c r="A116" s="35" t="s">
        <v>951</v>
      </c>
      <c r="B116" s="35" t="s">
        <v>952</v>
      </c>
      <c r="C116" s="36"/>
      <c r="D116" s="36"/>
      <c r="E116" s="36"/>
      <c r="F116" s="36"/>
    </row>
    <row r="117" ht="16.5">
      <c r="A117" s="35" t="s">
        <v>953</v>
      </c>
      <c r="B117" s="35" t="s">
        <v>954</v>
      </c>
      <c r="C117" s="36"/>
      <c r="D117" s="36"/>
      <c r="E117" s="36"/>
      <c r="F117" s="36"/>
    </row>
    <row r="118" ht="16.5">
      <c r="A118" s="35" t="s">
        <v>150</v>
      </c>
      <c r="B118" s="35" t="s">
        <v>955</v>
      </c>
      <c r="C118" s="36"/>
      <c r="D118" s="36"/>
      <c r="E118" s="36"/>
      <c r="F118" s="36"/>
    </row>
    <row r="119" ht="16.5">
      <c r="A119" s="35" t="s">
        <v>956</v>
      </c>
      <c r="B119" s="35" t="s">
        <v>957</v>
      </c>
      <c r="C119" s="36"/>
      <c r="D119" s="36"/>
      <c r="E119" s="36"/>
      <c r="F119" s="36"/>
    </row>
    <row r="120" ht="16.5">
      <c r="A120" s="35" t="s">
        <v>958</v>
      </c>
      <c r="B120" s="35" t="s">
        <v>959</v>
      </c>
      <c r="C120" s="36"/>
      <c r="D120" s="36"/>
      <c r="E120" s="36"/>
      <c r="F120" s="36"/>
    </row>
    <row r="121" ht="16.5">
      <c r="A121" s="35" t="s">
        <v>960</v>
      </c>
      <c r="B121" s="35" t="s">
        <v>961</v>
      </c>
      <c r="C121" s="36"/>
      <c r="D121" s="36"/>
      <c r="E121" s="36"/>
      <c r="F121" s="36"/>
    </row>
    <row r="122" ht="16.5">
      <c r="A122" s="35" t="s">
        <v>962</v>
      </c>
      <c r="B122" s="35" t="s">
        <v>963</v>
      </c>
      <c r="C122" s="36"/>
      <c r="D122" s="36"/>
      <c r="E122" s="36"/>
      <c r="F122" s="36"/>
    </row>
    <row r="123" ht="16.5">
      <c r="A123" s="35" t="s">
        <v>964</v>
      </c>
      <c r="B123" s="35" t="s">
        <v>965</v>
      </c>
      <c r="C123" s="36"/>
      <c r="D123" s="36"/>
      <c r="E123" s="36"/>
      <c r="F123" s="36"/>
    </row>
    <row r="124" ht="16.5">
      <c r="A124" s="35" t="s">
        <v>966</v>
      </c>
      <c r="B124" s="35" t="s">
        <v>967</v>
      </c>
      <c r="C124" s="36"/>
      <c r="D124" s="36"/>
      <c r="E124" s="36"/>
      <c r="F124" s="36"/>
    </row>
    <row r="125" ht="16.5">
      <c r="A125" s="35" t="s">
        <v>968</v>
      </c>
      <c r="B125" s="35" t="s">
        <v>969</v>
      </c>
      <c r="C125" s="36"/>
      <c r="D125" s="36"/>
      <c r="E125" s="36"/>
      <c r="F125" s="36"/>
    </row>
    <row r="126" ht="16.5">
      <c r="A126" s="35" t="s">
        <v>970</v>
      </c>
      <c r="B126" s="35" t="s">
        <v>971</v>
      </c>
      <c r="C126" s="36"/>
      <c r="D126" s="36"/>
      <c r="E126" s="36"/>
      <c r="F126" s="36"/>
    </row>
    <row r="127" ht="16.5">
      <c r="A127" s="35" t="s">
        <v>972</v>
      </c>
      <c r="B127" s="35" t="s">
        <v>973</v>
      </c>
      <c r="C127" s="36"/>
      <c r="D127" s="36"/>
      <c r="E127" s="36"/>
      <c r="F127" s="36"/>
    </row>
    <row r="128" ht="16.5">
      <c r="A128" s="35" t="s">
        <v>974</v>
      </c>
      <c r="B128" s="35" t="s">
        <v>975</v>
      </c>
      <c r="C128" s="36"/>
      <c r="D128" s="36"/>
      <c r="E128" s="36"/>
      <c r="F128" s="36"/>
    </row>
    <row r="129" ht="16.5">
      <c r="A129" s="35" t="s">
        <v>976</v>
      </c>
      <c r="B129" s="35" t="s">
        <v>977</v>
      </c>
      <c r="C129" s="36"/>
      <c r="D129" s="36"/>
      <c r="E129" s="36"/>
      <c r="F129" s="36"/>
    </row>
    <row r="130" ht="16.5">
      <c r="A130" s="35" t="s">
        <v>978</v>
      </c>
      <c r="B130" s="35" t="s">
        <v>979</v>
      </c>
      <c r="C130" s="36"/>
      <c r="D130" s="36"/>
      <c r="E130" s="36"/>
      <c r="F130" s="36"/>
    </row>
    <row r="131" ht="16.5">
      <c r="A131" s="35" t="s">
        <v>980</v>
      </c>
      <c r="B131" s="35" t="s">
        <v>981</v>
      </c>
      <c r="C131" s="36"/>
      <c r="D131" s="36"/>
      <c r="E131" s="36"/>
      <c r="F131" s="36"/>
    </row>
    <row r="132" ht="16.5">
      <c r="A132" s="35" t="s">
        <v>982</v>
      </c>
      <c r="B132" s="35" t="s">
        <v>983</v>
      </c>
      <c r="C132" s="36"/>
      <c r="D132" s="36"/>
      <c r="E132" s="36"/>
      <c r="F132" s="36"/>
    </row>
    <row r="133" ht="16.5">
      <c r="A133" s="35" t="s">
        <v>984</v>
      </c>
      <c r="B133" s="35" t="s">
        <v>985</v>
      </c>
      <c r="C133" s="36"/>
      <c r="D133" s="36"/>
      <c r="E133" s="36"/>
      <c r="F133" s="36"/>
    </row>
    <row r="134" ht="16.5">
      <c r="A134" s="35" t="s">
        <v>986</v>
      </c>
      <c r="B134" s="35" t="s">
        <v>987</v>
      </c>
      <c r="C134" s="36"/>
      <c r="D134" s="36"/>
      <c r="E134" s="36"/>
      <c r="F134" s="36"/>
    </row>
    <row r="135" ht="16.5">
      <c r="A135" s="35" t="s">
        <v>988</v>
      </c>
      <c r="B135" s="35" t="s">
        <v>989</v>
      </c>
      <c r="C135" s="36"/>
      <c r="D135" s="36"/>
      <c r="E135" s="36"/>
      <c r="F135" s="36"/>
    </row>
    <row r="136" ht="16.5">
      <c r="A136" s="35" t="s">
        <v>516</v>
      </c>
      <c r="B136" s="35" t="s">
        <v>990</v>
      </c>
      <c r="C136" s="36"/>
      <c r="D136" s="36"/>
      <c r="E136" s="36"/>
      <c r="F136" s="36"/>
    </row>
    <row r="137" ht="16.5">
      <c r="A137" s="35" t="s">
        <v>991</v>
      </c>
      <c r="B137" s="35" t="s">
        <v>992</v>
      </c>
      <c r="C137" s="36"/>
      <c r="D137" s="36"/>
      <c r="E137" s="36"/>
      <c r="F137" s="36"/>
    </row>
    <row r="138" ht="16.5">
      <c r="A138" s="35" t="s">
        <v>993</v>
      </c>
      <c r="B138" s="35" t="s">
        <v>994</v>
      </c>
      <c r="C138" s="36"/>
      <c r="D138" s="36"/>
      <c r="E138" s="36"/>
      <c r="F138" s="36"/>
    </row>
    <row r="139" ht="16.5">
      <c r="A139" s="35" t="s">
        <v>995</v>
      </c>
      <c r="B139" s="35" t="s">
        <v>996</v>
      </c>
      <c r="C139" s="36"/>
      <c r="D139" s="36"/>
      <c r="E139" s="36"/>
      <c r="F139" s="36"/>
    </row>
    <row r="140" ht="16.5">
      <c r="A140" s="35" t="s">
        <v>997</v>
      </c>
      <c r="B140" s="35" t="s">
        <v>998</v>
      </c>
      <c r="C140" s="36"/>
      <c r="D140" s="36"/>
      <c r="E140" s="36"/>
      <c r="F140" s="36"/>
    </row>
    <row r="141" ht="16.5">
      <c r="A141" s="35" t="s">
        <v>999</v>
      </c>
      <c r="B141" s="35" t="s">
        <v>1000</v>
      </c>
      <c r="C141" s="36"/>
      <c r="D141" s="36"/>
      <c r="E141" s="36"/>
      <c r="F141" s="36"/>
    </row>
    <row r="142" ht="16.5">
      <c r="A142" s="35" t="s">
        <v>1001</v>
      </c>
      <c r="B142" s="35" t="s">
        <v>1002</v>
      </c>
      <c r="C142" s="36"/>
      <c r="D142" s="36"/>
      <c r="E142" s="36"/>
      <c r="F142" s="36"/>
    </row>
    <row r="143" ht="16.5">
      <c r="A143" s="35" t="s">
        <v>1003</v>
      </c>
      <c r="B143" s="35" t="s">
        <v>1004</v>
      </c>
      <c r="C143" s="36"/>
      <c r="D143" s="36"/>
      <c r="E143" s="36"/>
      <c r="F143" s="36"/>
    </row>
    <row r="144" ht="16.5">
      <c r="A144" s="35" t="s">
        <v>1005</v>
      </c>
      <c r="B144" s="35" t="s">
        <v>1006</v>
      </c>
      <c r="C144" s="36"/>
      <c r="D144" s="36"/>
      <c r="E144" s="36"/>
      <c r="F144" s="36"/>
    </row>
    <row r="145" ht="16.5">
      <c r="A145" s="35" t="s">
        <v>1007</v>
      </c>
      <c r="B145" s="35" t="s">
        <v>1008</v>
      </c>
      <c r="C145" s="36"/>
      <c r="D145" s="36"/>
      <c r="E145" s="36"/>
      <c r="F145" s="36"/>
    </row>
    <row r="146" ht="16.5">
      <c r="A146" s="35" t="s">
        <v>1009</v>
      </c>
      <c r="B146" s="35" t="s">
        <v>1010</v>
      </c>
      <c r="C146" s="36"/>
      <c r="D146" s="36"/>
      <c r="E146" s="36"/>
      <c r="F146" s="36"/>
    </row>
    <row r="147" ht="16.5">
      <c r="A147" s="35" t="s">
        <v>1011</v>
      </c>
      <c r="B147" s="35" t="s">
        <v>1012</v>
      </c>
      <c r="C147" s="36"/>
      <c r="D147" s="36"/>
      <c r="E147" s="36"/>
      <c r="F147" s="36"/>
    </row>
    <row r="148" ht="16.5">
      <c r="A148" s="35" t="s">
        <v>229</v>
      </c>
      <c r="B148" s="35" t="s">
        <v>1013</v>
      </c>
      <c r="C148" s="36"/>
      <c r="D148" s="36"/>
      <c r="E148" s="36"/>
      <c r="F148" s="36"/>
    </row>
    <row r="149" ht="16.5">
      <c r="A149" s="35" t="s">
        <v>454</v>
      </c>
      <c r="B149" s="35" t="s">
        <v>1014</v>
      </c>
      <c r="C149" s="36"/>
      <c r="D149" s="36"/>
      <c r="E149" s="36"/>
      <c r="F149" s="36"/>
    </row>
    <row r="150" ht="16.5">
      <c r="A150" s="35" t="s">
        <v>1015</v>
      </c>
      <c r="B150" s="35" t="s">
        <v>1016</v>
      </c>
      <c r="C150" s="36"/>
      <c r="D150" s="36"/>
      <c r="E150" s="36"/>
      <c r="F150" s="36"/>
    </row>
    <row r="151" ht="16.5">
      <c r="A151" s="35" t="s">
        <v>422</v>
      </c>
      <c r="B151" s="35" t="s">
        <v>1017</v>
      </c>
      <c r="C151" s="36"/>
      <c r="D151" s="36"/>
      <c r="E151" s="36"/>
      <c r="F151" s="36"/>
    </row>
    <row r="152" ht="16.5">
      <c r="A152" s="35" t="s">
        <v>536</v>
      </c>
      <c r="B152" s="35" t="s">
        <v>1018</v>
      </c>
      <c r="C152" s="36"/>
      <c r="D152" s="36"/>
      <c r="E152" s="36"/>
      <c r="F152" s="36"/>
    </row>
    <row r="153" ht="16.5">
      <c r="A153" s="35" t="s">
        <v>1019</v>
      </c>
      <c r="B153" s="35" t="s">
        <v>1020</v>
      </c>
      <c r="C153" s="36"/>
      <c r="D153" s="36"/>
      <c r="E153" s="36"/>
      <c r="F153" s="36"/>
    </row>
    <row r="154" ht="16.5">
      <c r="A154" s="35" t="s">
        <v>1021</v>
      </c>
      <c r="B154" s="35" t="s">
        <v>1022</v>
      </c>
      <c r="C154" s="36"/>
      <c r="D154" s="36"/>
      <c r="E154" s="36"/>
      <c r="F154" s="36"/>
    </row>
    <row r="155" ht="16.5">
      <c r="A155" s="35" t="s">
        <v>1023</v>
      </c>
      <c r="B155" s="35" t="s">
        <v>1024</v>
      </c>
      <c r="C155" s="36"/>
      <c r="D155" s="36"/>
      <c r="E155" s="36"/>
      <c r="F155" s="36"/>
    </row>
    <row r="156" ht="16.5">
      <c r="A156" s="35" t="s">
        <v>1025</v>
      </c>
      <c r="B156" s="35" t="s">
        <v>1026</v>
      </c>
      <c r="C156" s="36"/>
      <c r="D156" s="36"/>
      <c r="E156" s="36"/>
      <c r="F156" s="36"/>
    </row>
    <row r="157" ht="16.5">
      <c r="A157" s="35" t="s">
        <v>1027</v>
      </c>
      <c r="B157" s="35" t="s">
        <v>1028</v>
      </c>
      <c r="C157" s="36"/>
      <c r="D157" s="36"/>
      <c r="E157" s="36"/>
      <c r="F157" s="36"/>
    </row>
    <row r="158" ht="16.5">
      <c r="A158" s="35" t="s">
        <v>1029</v>
      </c>
      <c r="B158" s="35" t="s">
        <v>1030</v>
      </c>
      <c r="C158" s="36"/>
      <c r="D158" s="36"/>
      <c r="E158" s="36"/>
      <c r="F158" s="36"/>
    </row>
    <row r="159" ht="16.5">
      <c r="A159" s="35" t="s">
        <v>1031</v>
      </c>
      <c r="B159" s="35" t="s">
        <v>1032</v>
      </c>
      <c r="C159" s="36"/>
      <c r="D159" s="36"/>
      <c r="E159" s="36"/>
      <c r="F159" s="36"/>
    </row>
    <row r="160" ht="16.5">
      <c r="A160" s="35" t="s">
        <v>1033</v>
      </c>
      <c r="B160" s="35" t="s">
        <v>1034</v>
      </c>
      <c r="C160" s="36"/>
      <c r="D160" s="36"/>
      <c r="E160" s="36"/>
      <c r="F160" s="36"/>
    </row>
    <row r="161" ht="16.5">
      <c r="A161" s="35" t="s">
        <v>1035</v>
      </c>
      <c r="B161" s="35" t="s">
        <v>1036</v>
      </c>
      <c r="C161" s="36"/>
      <c r="D161" s="36"/>
      <c r="E161" s="36"/>
      <c r="F161" s="36"/>
    </row>
    <row r="162" ht="16.5">
      <c r="A162" s="38" t="s">
        <v>606</v>
      </c>
      <c r="B162" s="38" t="s">
        <v>607</v>
      </c>
    </row>
    <row r="163" ht="16.5">
      <c r="A163" s="38" t="s">
        <v>1037</v>
      </c>
      <c r="B163" s="38" t="s">
        <v>645</v>
      </c>
    </row>
    <row r="164" ht="16.5">
      <c r="A164" s="38" t="s">
        <v>1038</v>
      </c>
      <c r="B164" s="38" t="s">
        <v>1039</v>
      </c>
    </row>
    <row r="165" ht="16.5">
      <c r="A165" s="38" t="s">
        <v>1040</v>
      </c>
      <c r="B165" s="38" t="s">
        <v>676</v>
      </c>
    </row>
    <row r="166" ht="16.5">
      <c r="A166" s="38" t="s">
        <v>635</v>
      </c>
      <c r="B166" s="38" t="s">
        <v>636</v>
      </c>
    </row>
    <row r="167" ht="16.5">
      <c r="A167" s="38" t="s">
        <v>585</v>
      </c>
      <c r="B167" s="38" t="s">
        <v>1041</v>
      </c>
    </row>
    <row r="168" ht="16.5">
      <c r="A168" s="38" t="s">
        <v>1042</v>
      </c>
      <c r="B168" s="38" t="s">
        <v>615</v>
      </c>
    </row>
    <row r="169" ht="16.5">
      <c r="A169" s="38" t="s">
        <v>1043</v>
      </c>
      <c r="B169" s="38" t="s">
        <v>629</v>
      </c>
    </row>
    <row r="170" ht="16.5">
      <c r="A170" s="38" t="s">
        <v>1044</v>
      </c>
      <c r="B170" s="38" t="s">
        <v>1045</v>
      </c>
    </row>
    <row r="171" ht="16.5">
      <c r="A171" s="38" t="s">
        <v>657</v>
      </c>
      <c r="B171" s="38" t="s">
        <v>658</v>
      </c>
    </row>
    <row r="172" ht="16.5">
      <c r="A172" s="38" t="s">
        <v>598</v>
      </c>
      <c r="B172" s="38" t="s">
        <v>599</v>
      </c>
    </row>
    <row r="173" ht="16.5">
      <c r="A173" s="38" t="s">
        <v>621</v>
      </c>
      <c r="B173" s="38" t="s">
        <v>622</v>
      </c>
    </row>
    <row r="174" ht="16.5">
      <c r="A174" s="38" t="s">
        <v>578</v>
      </c>
      <c r="B174" s="38" t="s">
        <v>579</v>
      </c>
    </row>
    <row r="175" ht="16.5">
      <c r="A175" s="38" t="s">
        <v>561</v>
      </c>
      <c r="B175" s="38" t="s">
        <v>562</v>
      </c>
    </row>
    <row r="176" ht="16.5">
      <c r="A176" s="38" t="s">
        <v>669</v>
      </c>
      <c r="B176" s="38" t="s">
        <v>1046</v>
      </c>
    </row>
    <row r="177" ht="16.5">
      <c r="A177" s="38" t="s">
        <v>1047</v>
      </c>
      <c r="B177" s="38" t="s">
        <v>664</v>
      </c>
    </row>
    <row r="178" ht="16.5">
      <c r="A178" s="38" t="s">
        <v>450</v>
      </c>
      <c r="B178" s="38" t="s">
        <v>451</v>
      </c>
    </row>
    <row r="179" ht="16.5">
      <c r="A179" s="38" t="s">
        <v>568</v>
      </c>
      <c r="B179" s="38" t="s">
        <v>569</v>
      </c>
    </row>
    <row r="180" ht="16.5">
      <c r="A180" s="38" t="s">
        <v>1048</v>
      </c>
      <c r="B180" s="38" t="s">
        <v>458</v>
      </c>
    </row>
    <row r="181" ht="16.5">
      <c r="A181" s="38" t="s">
        <v>464</v>
      </c>
      <c r="B181" s="38" t="s">
        <v>465</v>
      </c>
    </row>
    <row r="182" ht="16.5">
      <c r="A182" s="38" t="s">
        <v>1049</v>
      </c>
      <c r="B182" s="38" t="s">
        <v>1050</v>
      </c>
    </row>
    <row r="183" ht="16.5">
      <c r="A183" s="38" t="s">
        <v>1051</v>
      </c>
      <c r="B183" s="38" t="s">
        <v>1052</v>
      </c>
    </row>
    <row r="184" ht="16.5">
      <c r="A184" s="38" t="s">
        <v>1053</v>
      </c>
      <c r="B184" s="38" t="s">
        <v>1054</v>
      </c>
    </row>
    <row r="185" ht="16.5">
      <c r="A185" s="38" t="s">
        <v>1055</v>
      </c>
      <c r="B185" s="38" t="s">
        <v>1056</v>
      </c>
    </row>
    <row r="186" ht="16.5">
      <c r="A186" s="38" t="s">
        <v>1057</v>
      </c>
      <c r="B186" s="38" t="s">
        <v>1058</v>
      </c>
    </row>
    <row r="187" ht="16.5">
      <c r="A187" s="38" t="s">
        <v>1059</v>
      </c>
      <c r="B187" s="38" t="s">
        <v>1060</v>
      </c>
    </row>
    <row r="188" ht="16.5">
      <c r="A188" s="38" t="s">
        <v>687</v>
      </c>
      <c r="B188" s="38" t="s">
        <v>1061</v>
      </c>
    </row>
    <row r="189" ht="16.5">
      <c r="A189" s="38" t="s">
        <v>1062</v>
      </c>
      <c r="B189" s="38" t="s">
        <v>1063</v>
      </c>
    </row>
    <row r="190" ht="16.5">
      <c r="A190" s="38" t="s">
        <v>1064</v>
      </c>
      <c r="B190" s="38" t="s">
        <v>1065</v>
      </c>
    </row>
    <row r="191" ht="16.5">
      <c r="A191" s="38" t="s">
        <v>1066</v>
      </c>
      <c r="B191" s="38" t="s">
        <v>1067</v>
      </c>
    </row>
    <row r="192" ht="16.5">
      <c r="A192" s="38" t="s">
        <v>1068</v>
      </c>
      <c r="B192" s="38" t="s">
        <v>1069</v>
      </c>
    </row>
    <row r="193" ht="16.5">
      <c r="A193" s="38" t="s">
        <v>1070</v>
      </c>
      <c r="B193" s="38" t="s">
        <v>1071</v>
      </c>
    </row>
    <row r="194" ht="16.5">
      <c r="A194" s="38" t="s">
        <v>1072</v>
      </c>
      <c r="B194" s="38" t="s">
        <v>1073</v>
      </c>
    </row>
    <row r="195" ht="16.5">
      <c r="A195" s="38" t="s">
        <v>1074</v>
      </c>
      <c r="B195" s="38" t="s">
        <v>1075</v>
      </c>
    </row>
    <row r="196" ht="16.5">
      <c r="A196" s="38" t="s">
        <v>1076</v>
      </c>
      <c r="B196" s="38" t="s">
        <v>1077</v>
      </c>
    </row>
    <row r="197" ht="16.5">
      <c r="A197" s="38" t="s">
        <v>1078</v>
      </c>
      <c r="B197" s="38" t="s">
        <v>1079</v>
      </c>
    </row>
    <row r="198" ht="16.5">
      <c r="A198" s="38" t="s">
        <v>1080</v>
      </c>
      <c r="B198" s="38" t="s">
        <v>1081</v>
      </c>
    </row>
    <row r="199" ht="16.5">
      <c r="A199" s="38" t="s">
        <v>1082</v>
      </c>
      <c r="B199" s="38" t="s">
        <v>1083</v>
      </c>
    </row>
    <row r="200" ht="16.5">
      <c r="A200" s="38" t="s">
        <v>1084</v>
      </c>
      <c r="B200" s="38" t="s">
        <v>1085</v>
      </c>
    </row>
    <row r="201" ht="16.5">
      <c r="A201" s="38" t="s">
        <v>708</v>
      </c>
      <c r="B201" s="38" t="s">
        <v>1086</v>
      </c>
    </row>
    <row r="202" ht="16.5">
      <c r="A202" s="38" t="s">
        <v>1087</v>
      </c>
      <c r="B202" s="38" t="s">
        <v>1088</v>
      </c>
    </row>
    <row r="203" ht="16.5">
      <c r="A203" s="38" t="s">
        <v>692</v>
      </c>
      <c r="B203" s="38" t="s">
        <v>1089</v>
      </c>
    </row>
    <row r="204" ht="16.5">
      <c r="A204" s="38" t="s">
        <v>1090</v>
      </c>
      <c r="B204" s="38" t="s">
        <v>1091</v>
      </c>
    </row>
    <row r="205" ht="16.5">
      <c r="A205" s="38" t="s">
        <v>1092</v>
      </c>
      <c r="B205" s="38" t="s">
        <v>1093</v>
      </c>
    </row>
    <row r="206" ht="16.5">
      <c r="A206" s="38" t="s">
        <v>1094</v>
      </c>
      <c r="B206" s="38" t="s">
        <v>1095</v>
      </c>
    </row>
    <row r="207" ht="16.5">
      <c r="A207" s="38" t="s">
        <v>1096</v>
      </c>
      <c r="B207" s="38" t="s">
        <v>1097</v>
      </c>
    </row>
    <row r="208" ht="16.5">
      <c r="A208" s="38" t="s">
        <v>1098</v>
      </c>
      <c r="B208" s="38" t="s">
        <v>652</v>
      </c>
    </row>
    <row r="209" ht="16.5">
      <c r="A209" s="38" t="s">
        <v>703</v>
      </c>
      <c r="B209" s="38" t="s">
        <v>1099</v>
      </c>
    </row>
    <row r="210" ht="16.5">
      <c r="A210" s="38" t="s">
        <v>682</v>
      </c>
      <c r="B210" s="38" t="s">
        <v>1100</v>
      </c>
    </row>
    <row r="211" ht="16.5">
      <c r="A211" s="38" t="s">
        <v>697</v>
      </c>
      <c r="B211" s="38" t="s">
        <v>1101</v>
      </c>
    </row>
    <row r="212" ht="16.5">
      <c r="A212" s="38" t="s">
        <v>1102</v>
      </c>
      <c r="B212" s="38" t="s">
        <v>1103</v>
      </c>
    </row>
    <row r="213" ht="16.5">
      <c r="A213" s="38" t="s">
        <v>1104</v>
      </c>
      <c r="B213" s="38" t="s">
        <v>1105</v>
      </c>
    </row>
    <row r="214" ht="16.5">
      <c r="A214" s="38" t="s">
        <v>1106</v>
      </c>
      <c r="B214" s="38" t="s">
        <v>1107</v>
      </c>
    </row>
    <row r="215" ht="16.5">
      <c r="A215" s="38" t="s">
        <v>1108</v>
      </c>
      <c r="B215" s="38" t="s">
        <v>1109</v>
      </c>
    </row>
    <row r="216" ht="16.5">
      <c r="A216" s="38" t="s">
        <v>1110</v>
      </c>
      <c r="B216" s="38" t="s">
        <v>1111</v>
      </c>
    </row>
    <row r="217" ht="16.5">
      <c r="A217" s="38" t="s">
        <v>1112</v>
      </c>
      <c r="B217" s="38" t="s">
        <v>1113</v>
      </c>
    </row>
    <row r="218" ht="16.5">
      <c r="A218" s="38" t="s">
        <v>1114</v>
      </c>
      <c r="B218" s="38" t="s">
        <v>1115</v>
      </c>
    </row>
    <row r="219" ht="16.5">
      <c r="A219" s="38" t="s">
        <v>1116</v>
      </c>
      <c r="B219" s="38" t="s">
        <v>1117</v>
      </c>
    </row>
    <row r="220" ht="16.5">
      <c r="A220" s="38" t="s">
        <v>1118</v>
      </c>
      <c r="B220" s="38" t="s">
        <v>1119</v>
      </c>
    </row>
    <row r="221" ht="16.5">
      <c r="A221" s="38" t="s">
        <v>1120</v>
      </c>
      <c r="B221" s="38" t="s">
        <v>1121</v>
      </c>
    </row>
    <row r="222" ht="16.5">
      <c r="A222" s="38" t="s">
        <v>1122</v>
      </c>
      <c r="B222" s="38" t="s">
        <v>1123</v>
      </c>
    </row>
    <row r="223" ht="16.5">
      <c r="A223" s="38" t="s">
        <v>1124</v>
      </c>
      <c r="B223" s="38" t="s">
        <v>1125</v>
      </c>
    </row>
    <row r="224" ht="16.5">
      <c r="A224" s="38" t="s">
        <v>1126</v>
      </c>
      <c r="B224" s="38" t="s">
        <v>1127</v>
      </c>
    </row>
    <row r="225" ht="16.5">
      <c r="A225" s="38" t="s">
        <v>1128</v>
      </c>
      <c r="B225" s="38" t="s">
        <v>1129</v>
      </c>
    </row>
    <row r="226" ht="16.5">
      <c r="A226" s="38" t="s">
        <v>1130</v>
      </c>
      <c r="B226" s="38" t="s">
        <v>1131</v>
      </c>
    </row>
    <row r="227" ht="16.5">
      <c r="A227" s="38" t="s">
        <v>1132</v>
      </c>
      <c r="B227" s="38" t="s">
        <v>1133</v>
      </c>
    </row>
    <row r="228" ht="16.5">
      <c r="A228" s="38" t="s">
        <v>1134</v>
      </c>
      <c r="B228" s="38" t="s">
        <v>1135</v>
      </c>
    </row>
    <row r="229" ht="16.5">
      <c r="A229" s="38" t="s">
        <v>1136</v>
      </c>
      <c r="B229" s="38" t="s">
        <v>1137</v>
      </c>
    </row>
    <row r="230" ht="16.5">
      <c r="A230" s="38" t="s">
        <v>1138</v>
      </c>
      <c r="B230" s="38" t="s">
        <v>1139</v>
      </c>
    </row>
    <row r="231" ht="16.5">
      <c r="A231" s="38" t="s">
        <v>1140</v>
      </c>
      <c r="B231" s="38" t="s">
        <v>1141</v>
      </c>
    </row>
    <row r="232" ht="16.5">
      <c r="A232" s="38" t="s">
        <v>1142</v>
      </c>
      <c r="B232" s="38" t="s">
        <v>1143</v>
      </c>
    </row>
    <row r="233" ht="16.5">
      <c r="A233" s="38" t="s">
        <v>1144</v>
      </c>
      <c r="B233" s="38" t="s">
        <v>1145</v>
      </c>
    </row>
    <row r="234" ht="16.5">
      <c r="A234" s="38" t="s">
        <v>1146</v>
      </c>
      <c r="B234" s="38" t="s">
        <v>1147</v>
      </c>
    </row>
    <row r="235" ht="16.5">
      <c r="A235" s="38" t="s">
        <v>1148</v>
      </c>
      <c r="B235" s="38" t="s">
        <v>1149</v>
      </c>
    </row>
    <row r="236" ht="16.5">
      <c r="A236" s="38" t="s">
        <v>1150</v>
      </c>
      <c r="B236" s="38" t="s">
        <v>1151</v>
      </c>
    </row>
    <row r="237" ht="16.5">
      <c r="A237" s="38" t="s">
        <v>1152</v>
      </c>
      <c r="B237" s="38" t="s">
        <v>1153</v>
      </c>
    </row>
    <row r="238" ht="16.5">
      <c r="A238" s="38" t="s">
        <v>1154</v>
      </c>
      <c r="B238" s="38" t="s">
        <v>1155</v>
      </c>
    </row>
    <row r="239" ht="16.5">
      <c r="A239" s="38" t="s">
        <v>1156</v>
      </c>
      <c r="B239" s="38" t="s">
        <v>1157</v>
      </c>
    </row>
    <row r="240" ht="16.5">
      <c r="A240" s="38" t="s">
        <v>1158</v>
      </c>
      <c r="B240" s="38" t="s">
        <v>1159</v>
      </c>
    </row>
    <row r="241" ht="16.5">
      <c r="A241" s="38" t="s">
        <v>1160</v>
      </c>
      <c r="B241" s="38" t="s">
        <v>1161</v>
      </c>
    </row>
    <row r="242" ht="16.5">
      <c r="A242" s="38" t="s">
        <v>1162</v>
      </c>
      <c r="B242" s="38" t="s">
        <v>1163</v>
      </c>
    </row>
    <row r="243" ht="16.5">
      <c r="A243" s="38" t="s">
        <v>1164</v>
      </c>
      <c r="B243" s="38" t="s">
        <v>1165</v>
      </c>
    </row>
    <row r="244" ht="16.5">
      <c r="A244" s="38" t="s">
        <v>1166</v>
      </c>
      <c r="B244" s="38" t="s">
        <v>1167</v>
      </c>
    </row>
    <row r="245" ht="16.5">
      <c r="A245" s="38" t="s">
        <v>1168</v>
      </c>
      <c r="B245" s="38" t="s">
        <v>1169</v>
      </c>
    </row>
    <row r="246" ht="16.5">
      <c r="A246" s="38" t="s">
        <v>1170</v>
      </c>
      <c r="B246" s="38" t="s">
        <v>1171</v>
      </c>
    </row>
    <row r="247" ht="16.5">
      <c r="A247" s="38" t="s">
        <v>1172</v>
      </c>
      <c r="B247" s="38" t="s">
        <v>1173</v>
      </c>
    </row>
    <row r="248" ht="16.5">
      <c r="A248" s="38" t="s">
        <v>1174</v>
      </c>
      <c r="B248" s="38" t="s">
        <v>1175</v>
      </c>
    </row>
    <row r="249" ht="16.5">
      <c r="A249" s="38" t="s">
        <v>1176</v>
      </c>
      <c r="B249" s="38" t="s">
        <v>1177</v>
      </c>
    </row>
    <row r="250" ht="16.5">
      <c r="A250" s="38" t="s">
        <v>1178</v>
      </c>
      <c r="B250" s="38" t="s">
        <v>1179</v>
      </c>
    </row>
    <row r="251" ht="16.5">
      <c r="A251" s="38" t="s">
        <v>1180</v>
      </c>
      <c r="B251" s="38" t="s">
        <v>1181</v>
      </c>
    </row>
    <row r="252" ht="16.5">
      <c r="A252" s="38" t="s">
        <v>1182</v>
      </c>
      <c r="B252" s="38" t="s">
        <v>1183</v>
      </c>
    </row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  <row r="1001" ht="16.5"/>
    <row r="1002" ht="16.5"/>
    <row r="1003" ht="16.5"/>
    <row r="1004" ht="16.5"/>
    <row r="1005" ht="16.5"/>
    <row r="1006" ht="16.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R7-Office/7.2.1.14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Черняев Дмитрий</cp:lastModifiedBy>
  <cp:revision>1</cp:revision>
  <dcterms:modified xsi:type="dcterms:W3CDTF">2025-08-07T12:34:04Z</dcterms:modified>
</cp:coreProperties>
</file>