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eursFeuillages" sheetId="1" r:id="rId4"/>
    <sheet state="visible" name="Contenants" sheetId="2" r:id="rId5"/>
    <sheet state="visible" name="Achats Par mois" sheetId="3" r:id="rId6"/>
  </sheets>
  <definedNames/>
  <calcPr/>
</workbook>
</file>

<file path=xl/sharedStrings.xml><?xml version="1.0" encoding="utf-8"?>
<sst xmlns="http://schemas.openxmlformats.org/spreadsheetml/2006/main" count="794" uniqueCount="340">
  <si>
    <t>Article</t>
  </si>
  <si>
    <t>Cond'</t>
  </si>
  <si>
    <t>Couleur</t>
  </si>
  <si>
    <t>Fournisseur</t>
  </si>
  <si>
    <t>Prix u. H.T.</t>
  </si>
  <si>
    <t>Date d'achat</t>
  </si>
  <si>
    <t>Commentaire</t>
  </si>
  <si>
    <t>Renoncules clones</t>
  </si>
  <si>
    <t>50 tiges</t>
  </si>
  <si>
    <t>Pêche</t>
  </si>
  <si>
    <t>La presse à fleurs</t>
  </si>
  <si>
    <t>Grivilea</t>
  </si>
  <si>
    <t>5 ballots</t>
  </si>
  <si>
    <t>Vert et pourpre</t>
  </si>
  <si>
    <t>Pascal feuillages</t>
  </si>
  <si>
    <t xml:space="preserve">Genet </t>
  </si>
  <si>
    <t>400g</t>
  </si>
  <si>
    <t>Rose pâle</t>
  </si>
  <si>
    <t>Fleur Assistance</t>
  </si>
  <si>
    <t>Giroflée Iron</t>
  </si>
  <si>
    <t>10 tiges</t>
  </si>
  <si>
    <t>Abricot</t>
  </si>
  <si>
    <t>Scabieuse du var</t>
  </si>
  <si>
    <t>25 tiges</t>
  </si>
  <si>
    <t>Bordeaux</t>
  </si>
  <si>
    <t>Pittosporum Neige</t>
  </si>
  <si>
    <t>Vert et blanc</t>
  </si>
  <si>
    <t>Scabieuse</t>
  </si>
  <si>
    <t>Prune foncée</t>
  </si>
  <si>
    <t>Marchandise</t>
  </si>
  <si>
    <t>Mini oeillets</t>
  </si>
  <si>
    <t>Rouge vif</t>
  </si>
  <si>
    <t>Prune</t>
  </si>
  <si>
    <t>Muflier du var</t>
  </si>
  <si>
    <t>Anemone mistral extra</t>
  </si>
  <si>
    <t>Rouge foncé</t>
  </si>
  <si>
    <t>Anemone mistral vinato</t>
  </si>
  <si>
    <t>Renoncule clone</t>
  </si>
  <si>
    <t>Aureole (daphné)</t>
  </si>
  <si>
    <t>Vert</t>
  </si>
  <si>
    <t>Familyflor</t>
  </si>
  <si>
    <t>Tulipe extra</t>
  </si>
  <si>
    <t>Rose</t>
  </si>
  <si>
    <t>1 ballot</t>
  </si>
  <si>
    <t>Oeillet</t>
  </si>
  <si>
    <t>20 tiges</t>
  </si>
  <si>
    <t>Nude</t>
  </si>
  <si>
    <t>Camellia</t>
  </si>
  <si>
    <t>15 à 20 tiges</t>
  </si>
  <si>
    <t>Vert et couleurs</t>
  </si>
  <si>
    <t>Petit ballot 40cm</t>
  </si>
  <si>
    <t>15 tiges</t>
  </si>
  <si>
    <t>Moyen ballot 90cm/1m</t>
  </si>
  <si>
    <t>8 tiges</t>
  </si>
  <si>
    <t>Grand ballot 1m8/2m</t>
  </si>
  <si>
    <t>Arum</t>
  </si>
  <si>
    <t>Déco feuillages</t>
  </si>
  <si>
    <t>Renoncule</t>
  </si>
  <si>
    <t>Blanc</t>
  </si>
  <si>
    <t>Premium Flowers</t>
  </si>
  <si>
    <t>Brunia</t>
  </si>
  <si>
    <t>Vert grisé</t>
  </si>
  <si>
    <t>Oeillet Lady cappucino</t>
  </si>
  <si>
    <t>Beige marron</t>
  </si>
  <si>
    <t>Oeillet Honey</t>
  </si>
  <si>
    <t>Beige nude</t>
  </si>
  <si>
    <t>Giroflée</t>
  </si>
  <si>
    <t>Beige rosé</t>
  </si>
  <si>
    <t>Anémone</t>
  </si>
  <si>
    <t>Blanche</t>
  </si>
  <si>
    <t>Magnolia feuillages</t>
  </si>
  <si>
    <t>Vert et marron</t>
  </si>
  <si>
    <t>Cardoso Monin</t>
  </si>
  <si>
    <t>Locothoes</t>
  </si>
  <si>
    <t>Vert et bordeaux</t>
  </si>
  <si>
    <t>Hellebore Nora White</t>
  </si>
  <si>
    <t>Mimosa</t>
  </si>
  <si>
    <t>Jaune</t>
  </si>
  <si>
    <t>Eucalyptus stuartiana</t>
  </si>
  <si>
    <t>Vert, orangé</t>
  </si>
  <si>
    <t>Pavot</t>
  </si>
  <si>
    <t xml:space="preserve">Saumon, jaune pale </t>
  </si>
  <si>
    <t>Statice</t>
  </si>
  <si>
    <t>Jaune, orangé</t>
  </si>
  <si>
    <t>Jaune pale</t>
  </si>
  <si>
    <t>Tulipe Creme fraiche</t>
  </si>
  <si>
    <t>Brossard</t>
  </si>
  <si>
    <t>Botte 10 tulipes</t>
  </si>
  <si>
    <t>Mix rouge orange jaune</t>
  </si>
  <si>
    <t>La presse a fleurs</t>
  </si>
  <si>
    <t xml:space="preserve">Œillets </t>
  </si>
  <si>
    <t>Anémone tigre</t>
  </si>
  <si>
    <t>Blanc rouge tigré</t>
  </si>
  <si>
    <t>Fleurassistance</t>
  </si>
  <si>
    <t>Prix réduit à -50%, 0,30€ au lieu de 0,60€</t>
  </si>
  <si>
    <t>Oeillet zurigo</t>
  </si>
  <si>
    <t>rouge bordeau</t>
  </si>
  <si>
    <t>Lisianthus Corellys Lavande</t>
  </si>
  <si>
    <t>Violet</t>
  </si>
  <si>
    <t>Oeillet red soho</t>
  </si>
  <si>
    <t>30 tiges</t>
  </si>
  <si>
    <t>rouge vif</t>
  </si>
  <si>
    <t>violet</t>
  </si>
  <si>
    <t>Chrysanthème topsin</t>
  </si>
  <si>
    <t>blanc</t>
  </si>
  <si>
    <t>Craspedia Paintball pop</t>
  </si>
  <si>
    <t>jaune</t>
  </si>
  <si>
    <t>Oeillet Soho</t>
  </si>
  <si>
    <t>orange marbré</t>
  </si>
  <si>
    <t>Chrysanthème santini</t>
  </si>
  <si>
    <t>bordeaux</t>
  </si>
  <si>
    <t>Narcisse abba</t>
  </si>
  <si>
    <t>creme coeur jaune</t>
  </si>
  <si>
    <t>jaune vert</t>
  </si>
  <si>
    <t>rose vert</t>
  </si>
  <si>
    <t>Renoncule pompon uni</t>
  </si>
  <si>
    <t xml:space="preserve">orange </t>
  </si>
  <si>
    <t>creme</t>
  </si>
  <si>
    <t>Pois de senteur</t>
  </si>
  <si>
    <t>rose pale</t>
  </si>
  <si>
    <t>Giroflée du var</t>
  </si>
  <si>
    <t>5 tiges</t>
  </si>
  <si>
    <t>jaune pale</t>
  </si>
  <si>
    <t>Callistemon feuillage</t>
  </si>
  <si>
    <t xml:space="preserve">Nouvelles pensées </t>
  </si>
  <si>
    <t>Nutans</t>
  </si>
  <si>
    <t>jaune, orange, et rouge</t>
  </si>
  <si>
    <t>Penja</t>
  </si>
  <si>
    <t>Renoncules moderna</t>
  </si>
  <si>
    <t>orange pale</t>
  </si>
  <si>
    <t>Tulipe renown XL</t>
  </si>
  <si>
    <t>rouge</t>
  </si>
  <si>
    <t>Strelitzia extra</t>
  </si>
  <si>
    <t>orange</t>
  </si>
  <si>
    <t>Allium gladiator</t>
  </si>
  <si>
    <t>Lavande papillon</t>
  </si>
  <si>
    <t>250 gr</t>
  </si>
  <si>
    <t>Bleuet</t>
  </si>
  <si>
    <t>bleu</t>
  </si>
  <si>
    <t>Alstroemeria</t>
  </si>
  <si>
    <t>Fritillaire persica</t>
  </si>
  <si>
    <t>Beargrass</t>
  </si>
  <si>
    <t>1 botte</t>
  </si>
  <si>
    <t>vert</t>
  </si>
  <si>
    <t>Lys Asiatique</t>
  </si>
  <si>
    <t>Rouge</t>
  </si>
  <si>
    <t>Ail kenia</t>
  </si>
  <si>
    <t>Végétal fleurs</t>
  </si>
  <si>
    <t>Tubereuse</t>
  </si>
  <si>
    <t>blanc creme</t>
  </si>
  <si>
    <t>Oeillet pauletto</t>
  </si>
  <si>
    <t>Beige marbré bordeau</t>
  </si>
  <si>
    <t>Oeillet delphi</t>
  </si>
  <si>
    <t>oeillet pink doncel</t>
  </si>
  <si>
    <t>rose clair</t>
  </si>
  <si>
    <t xml:space="preserve">Pivoine Pink Hawai </t>
  </si>
  <si>
    <t>corail</t>
  </si>
  <si>
    <t>Pivoine MMe Cl Tain</t>
  </si>
  <si>
    <t xml:space="preserve">Pois de senteur </t>
  </si>
  <si>
    <t>blanc cassé</t>
  </si>
  <si>
    <t>April fleurs</t>
  </si>
  <si>
    <t>40 tiges</t>
  </si>
  <si>
    <t>Avo Green</t>
  </si>
  <si>
    <t>Renoncule +</t>
  </si>
  <si>
    <t>Spirée</t>
  </si>
  <si>
    <t>200gr</t>
  </si>
  <si>
    <t>Tulipes</t>
  </si>
  <si>
    <t>Renoncule butterfly</t>
  </si>
  <si>
    <t>rosé</t>
  </si>
  <si>
    <t>Fleur de Riz</t>
  </si>
  <si>
    <t xml:space="preserve">Liane de clématite </t>
  </si>
  <si>
    <t>5m</t>
  </si>
  <si>
    <t>beige</t>
  </si>
  <si>
    <t>Traine de lierre 3,5m</t>
  </si>
  <si>
    <t>vert foncé</t>
  </si>
  <si>
    <t>Rose Parfum White O Hara</t>
  </si>
  <si>
    <t>Jasmin 100gr</t>
  </si>
  <si>
    <t>vert et rose</t>
  </si>
  <si>
    <t>Dille Visnaja</t>
  </si>
  <si>
    <t>100 tiges</t>
  </si>
  <si>
    <t>Pivoine Bowl of cream</t>
  </si>
  <si>
    <t>Viburnum Opulus 60cm</t>
  </si>
  <si>
    <t>vert pomme</t>
  </si>
  <si>
    <t>Tournesol du Var</t>
  </si>
  <si>
    <t>Limonium yellow sun bird</t>
  </si>
  <si>
    <t xml:space="preserve">jaune </t>
  </si>
  <si>
    <t>Renoncule butterfly phytalos</t>
  </si>
  <si>
    <t>jaune foncé</t>
  </si>
  <si>
    <t>Solidago Carzan Glory</t>
  </si>
  <si>
    <t>Gerbera Pasterini spritz</t>
  </si>
  <si>
    <t>Limonium china summer</t>
  </si>
  <si>
    <t>Limonium Sin china white</t>
  </si>
  <si>
    <t>Iris Casablanca</t>
  </si>
  <si>
    <t>Lisianthus abricot</t>
  </si>
  <si>
    <t>abricot</t>
  </si>
  <si>
    <t>Delphinium boy</t>
  </si>
  <si>
    <t>bleu clair</t>
  </si>
  <si>
    <t>Renoncule butterfly Grace</t>
  </si>
  <si>
    <t>jaune clair</t>
  </si>
  <si>
    <t>Alstroemeria siberia</t>
  </si>
  <si>
    <t>Nigelle Mystery white</t>
  </si>
  <si>
    <t>Chrysanthème uniflor topsin</t>
  </si>
  <si>
    <t>Feuillage myrte</t>
  </si>
  <si>
    <t>25 tiges/ballot</t>
  </si>
  <si>
    <t>vert luisant</t>
  </si>
  <si>
    <t>Alstroemeria tonatiuh</t>
  </si>
  <si>
    <t>Matricaire cameron</t>
  </si>
  <si>
    <t>blanc coeur jaune</t>
  </si>
  <si>
    <t>Tournesol du var</t>
  </si>
  <si>
    <t>Renoncule butterfly melissa</t>
  </si>
  <si>
    <t>rose clair poudré</t>
  </si>
  <si>
    <t>Feuillage romarin</t>
  </si>
  <si>
    <t>Rose Nude Lace 50cm</t>
  </si>
  <si>
    <t>rose</t>
  </si>
  <si>
    <t>Romarin 35cm</t>
  </si>
  <si>
    <t>6 tiges/botte</t>
  </si>
  <si>
    <t>Pin</t>
  </si>
  <si>
    <t>10 tiges/botte</t>
  </si>
  <si>
    <t>Olivier 1m</t>
  </si>
  <si>
    <t>vert clair</t>
  </si>
  <si>
    <t>Lentisque</t>
  </si>
  <si>
    <t>Ruscus 70cm</t>
  </si>
  <si>
    <t>Matricaire Single Vegmo</t>
  </si>
  <si>
    <t>Dille Ammi Majus Visnaja</t>
  </si>
  <si>
    <t>Allium cherry</t>
  </si>
  <si>
    <t>violet prune</t>
  </si>
  <si>
    <t>Asclepia moby dick Balestris</t>
  </si>
  <si>
    <t xml:space="preserve">rose orange rouge blanc jaune </t>
  </si>
  <si>
    <t>Boucot</t>
  </si>
  <si>
    <t>Branchages tamaris 1m20</t>
  </si>
  <si>
    <t>20 tiges/ballot</t>
  </si>
  <si>
    <t>rose foncé</t>
  </si>
  <si>
    <t>Seringat</t>
  </si>
  <si>
    <t>vert et blanc</t>
  </si>
  <si>
    <t>Lavande</t>
  </si>
  <si>
    <t>10 tiges/ballot</t>
  </si>
  <si>
    <t>vert et mauve</t>
  </si>
  <si>
    <t>Branchages pommier 1m20</t>
  </si>
  <si>
    <t>vert clair fleurs blanches</t>
  </si>
  <si>
    <t>Matricaire</t>
  </si>
  <si>
    <t>Feuillage Ruscus</t>
  </si>
  <si>
    <t>Statice Starlight wings</t>
  </si>
  <si>
    <t>Oeillet Moonlight</t>
  </si>
  <si>
    <t>Lysimachia</t>
  </si>
  <si>
    <t>Pivoine Bartzella</t>
  </si>
  <si>
    <t>Viburnum Opulus 50cm</t>
  </si>
  <si>
    <t xml:space="preserve">Hortensia </t>
  </si>
  <si>
    <t>1 tige</t>
  </si>
  <si>
    <t>ETS Dominge</t>
  </si>
  <si>
    <t>Mini oeillets symply peach</t>
  </si>
  <si>
    <t>rose poudré/beige</t>
  </si>
  <si>
    <t>Freesia boulevard</t>
  </si>
  <si>
    <t>Stipa gigantea</t>
  </si>
  <si>
    <t>vert bronze</t>
  </si>
  <si>
    <t>Feuille philodendron xanadu</t>
  </si>
  <si>
    <t>Oeillet lege marrone</t>
  </si>
  <si>
    <t>Bema</t>
  </si>
  <si>
    <t>Giroflées</t>
  </si>
  <si>
    <t>violet/mauve</t>
  </si>
  <si>
    <t xml:space="preserve">Callistemon lunaire </t>
  </si>
  <si>
    <t>vert bleuté</t>
  </si>
  <si>
    <t>Lisianthus FDF</t>
  </si>
  <si>
    <t>Pivoine Bridal Shower</t>
  </si>
  <si>
    <t>Asclepia Red Antonia</t>
  </si>
  <si>
    <t>Oeillet bridal damascus</t>
  </si>
  <si>
    <t>Oeillet Novia</t>
  </si>
  <si>
    <t>Feuillage dodonaé</t>
  </si>
  <si>
    <t>vert et bronze rouge</t>
  </si>
  <si>
    <t>Statice issa white</t>
  </si>
  <si>
    <t>Quantité initiale</t>
  </si>
  <si>
    <t>Quantité actuelle</t>
  </si>
  <si>
    <t>Vase en céramique framboise Ø10cm H18cm</t>
  </si>
  <si>
    <t>1 vase</t>
  </si>
  <si>
    <t>Framboise</t>
  </si>
  <si>
    <t>Le Comptoir des fleuristes</t>
  </si>
  <si>
    <t>Vase en céramique bleu foncé Ø10cm H18cm</t>
  </si>
  <si>
    <t>Bleu foncé</t>
  </si>
  <si>
    <t>Vase en verre strié gris Ø9,5cm H25cm</t>
  </si>
  <si>
    <t>Gris</t>
  </si>
  <si>
    <t>Vase en verre fumé noir Ø16cm H19,5cm</t>
  </si>
  <si>
    <t>Noir</t>
  </si>
  <si>
    <t>Vase en verre bouteille violet Ø6cm H10cm (point)</t>
  </si>
  <si>
    <t>12 vases</t>
  </si>
  <si>
    <t>Vase en verre bouteille vert Ø6cm H10cm (point)</t>
  </si>
  <si>
    <t>Vert olive</t>
  </si>
  <si>
    <t xml:space="preserve">Vase en verre rond bleu Ø10,5cm H8,5cm </t>
  </si>
  <si>
    <t>24 vases</t>
  </si>
  <si>
    <t>Bleu pétrole</t>
  </si>
  <si>
    <t>Vase en verre rond violet Ø10,5cm H8,5cm</t>
  </si>
  <si>
    <t>Vase en verre rond rouge Ø10,5cm H8,5cm</t>
  </si>
  <si>
    <t>Vase en verre rond vert Ø10,5cm H8,5cm</t>
  </si>
  <si>
    <t>Vase bouteille strié bleu Ø6,5cm H11cm</t>
  </si>
  <si>
    <t>Vase bouteille strié bleu Ø7cm H12cm</t>
  </si>
  <si>
    <t>Vase bouteille strié rouge Ø7cm H12cm</t>
  </si>
  <si>
    <t>Vase bouteille strié rouge Ø6,5cm H11cm</t>
  </si>
  <si>
    <t>26 vases</t>
  </si>
  <si>
    <t>Vase bouteille strié lavande Ø7cm H12cm</t>
  </si>
  <si>
    <t>Vase en verre fumé vert cannelé Ø13cm H11,5cm</t>
  </si>
  <si>
    <t>Vase en verre gris fumé cannelé Ø13cm H11,5cm</t>
  </si>
  <si>
    <t>Vase en verre transparent cannelé Ø13cm H11,5cm</t>
  </si>
  <si>
    <t>Vase en verre strié violet Ø13cm H13cm</t>
  </si>
  <si>
    <t>Vase en verre transparent plat Ø9cm H7cm</t>
  </si>
  <si>
    <t>Vase en verre transparent Ø9cm H9cm</t>
  </si>
  <si>
    <t>Vase bouteille transparent bombé Ø10cm H14cm</t>
  </si>
  <si>
    <t>Vase en verre bouteille strié transparent Ø5cm H13,5cm</t>
  </si>
  <si>
    <t>Vase en céramique émaillée blanc Ø9cm H17cm</t>
  </si>
  <si>
    <t>Vase en céramique émaillée olive Ø23,5cm H20cm</t>
  </si>
  <si>
    <t>Vase en céramique émaillée crème Ø23,5cm H20cm</t>
  </si>
  <si>
    <t>Vase en céramique émaillée crème haut Ø25cm H29,5cm</t>
  </si>
  <si>
    <t>Vase médicis en céramique blanc brillant Ø19,5cm H25,5cm</t>
  </si>
  <si>
    <t>Vase médicis en céramique blanc brillant Ø22cm H29,5cm</t>
  </si>
  <si>
    <t>Vase médicis en céramique blanc brillant Ø26cm H35cm</t>
  </si>
  <si>
    <t>Vase médicis en céramique blanc brillant bas Ø20cm H16cm</t>
  </si>
  <si>
    <t>Vase médicis en céramique blanc brillant bas Ø25cm H19,5cm</t>
  </si>
  <si>
    <t>Vase médicis en céramique blanc brillant bas Ø31cm H23cm</t>
  </si>
  <si>
    <t>Vase terre cuite mat naturel Ø10cm H14cm</t>
  </si>
  <si>
    <t>MOIS</t>
  </si>
  <si>
    <t>FOURNISSEUR</t>
  </si>
  <si>
    <t>TYPE</t>
  </si>
  <si>
    <t>DATE D'ACHAT</t>
  </si>
  <si>
    <t>PRIX FACTURÉ</t>
  </si>
  <si>
    <t>TOTAL FLEURS/FEUILLAGES</t>
  </si>
  <si>
    <t>TOTAL VASES</t>
  </si>
  <si>
    <t>TOTAL MOIS</t>
  </si>
  <si>
    <t>Janvier</t>
  </si>
  <si>
    <t>LE COMPTOIR DES FLEURISTES</t>
  </si>
  <si>
    <t>VASES</t>
  </si>
  <si>
    <t>FAMILYFLOR</t>
  </si>
  <si>
    <t>FLEURS</t>
  </si>
  <si>
    <t>LA PRESSE A FLEURS</t>
  </si>
  <si>
    <t>PASCAL FEUILLAGES</t>
  </si>
  <si>
    <t>FEUILLAGES</t>
  </si>
  <si>
    <t>FLEURASSISTANCE</t>
  </si>
  <si>
    <t>Février</t>
  </si>
  <si>
    <t>SARL CARDOSO MONIN</t>
  </si>
  <si>
    <t xml:space="preserve">LA PRESSE A FLEURS </t>
  </si>
  <si>
    <t>MARCEL MONTIER</t>
  </si>
  <si>
    <t>DECOFLEUILLAGES</t>
  </si>
  <si>
    <t>PRIX MOYEN PAR BOUQUET</t>
  </si>
  <si>
    <t>TOTAL BOUQUET CADEAUX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</si>
</sst>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€-1]"/>
    <numFmt numFmtId="165" formatCode="dd/mm/yy"/>
    <numFmt numFmtId="166" formatCode="dd&quot;/&quot;mm&quot;/&quot;yy"/>
    <numFmt numFmtId="167" formatCode="dd/mm/yyyy"/>
  </numFmts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9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ck">
        <color rgb="FFB7B7B7"/>
      </left>
      <right style="thick">
        <color rgb="FFB7B7B7"/>
      </right>
      <top style="thick">
        <color rgb="FFB7B7B7"/>
      </top>
      <bottom style="thick">
        <color rgb="FFB7B7B7"/>
      </bottom>
    </border>
    <border>
      <left style="thick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ck">
        <color rgb="FFB7B7B7"/>
      </right>
      <bottom style="thin">
        <color rgb="FFB7B7B7"/>
      </bottom>
    </border>
    <border>
      <left style="thin">
        <color rgb="FFB7B7B7"/>
      </left>
      <right style="thick">
        <color rgb="FFB7B7B7"/>
      </right>
      <top style="thin">
        <color rgb="FFB7B7B7"/>
      </top>
      <bottom style="thin">
        <color rgb="FFB7B7B7"/>
      </bottom>
    </border>
    <border>
      <left style="thick">
        <color rgb="FFB7B7B7"/>
      </left>
      <right style="thin">
        <color rgb="FFB7B7B7"/>
      </right>
      <bottom style="thin">
        <color rgb="FFB7B7B7"/>
      </bottom>
    </border>
    <border>
      <left style="thick">
        <color rgb="FFB7B7B7"/>
      </left>
      <right style="thin">
        <color rgb="FFB7B7B7"/>
      </right>
      <top style="thin">
        <color rgb="FFB7B7B7"/>
      </top>
      <bottom style="thick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B7B7B7"/>
      </bottom>
    </border>
    <border>
      <left style="thin">
        <color rgb="FFB7B7B7"/>
      </left>
      <right style="thick">
        <color rgb="FFB7B7B7"/>
      </right>
      <top style="thin">
        <color rgb="FFB7B7B7"/>
      </top>
      <bottom style="thick">
        <color rgb="FFB7B7B7"/>
      </bottom>
    </border>
    <border>
      <left style="thin">
        <color rgb="FFB7B7B7"/>
      </left>
    </border>
    <border>
      <right style="thin">
        <color rgb="FFB7B7B7"/>
      </right>
    </border>
    <border>
      <left style="thick">
        <color rgb="FFB7B7B7"/>
      </left>
      <right style="thin">
        <color rgb="FFB7B7B7"/>
      </right>
      <top style="thick">
        <color rgb="FFB7B7B7"/>
      </top>
    </border>
    <border>
      <left style="thin">
        <color rgb="FFB7B7B7"/>
      </left>
      <right style="thin">
        <color rgb="FFB7B7B7"/>
      </right>
      <top style="thick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ck">
        <color rgb="FFB7B7B7"/>
      </top>
    </border>
    <border>
      <left style="thin">
        <color rgb="FFB7B7B7"/>
      </left>
      <right style="thick">
        <color rgb="FFB7B7B7"/>
      </right>
      <top style="thick">
        <color rgb="FFB7B7B7"/>
      </top>
      <bottom style="thin">
        <color rgb="FFB7B7B7"/>
      </bottom>
    </border>
    <border>
      <left style="thick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ck">
        <color rgb="FFB7B7B7"/>
      </right>
      <top style="thin">
        <color rgb="FFB7B7B7"/>
      </top>
    </border>
    <border>
      <left style="thick">
        <color rgb="FFB7B7B7"/>
      </left>
      <top style="thick">
        <color rgb="FFB7B7B7"/>
      </top>
    </border>
    <border>
      <right style="thin">
        <color rgb="FFB7B7B7"/>
      </right>
      <top style="thick">
        <color rgb="FFB7B7B7"/>
      </top>
    </border>
    <border>
      <left style="thin">
        <color rgb="FFB7B7B7"/>
      </left>
      <right style="thick">
        <color rgb="FFB7B7B7"/>
      </right>
      <top style="thick">
        <color rgb="FFB7B7B7"/>
      </top>
    </border>
    <border>
      <left style="thick">
        <color rgb="FFB7B7B7"/>
      </left>
      <top style="thick">
        <color rgb="FFB7B7B7"/>
      </top>
      <bottom style="thick">
        <color rgb="FFB7B7B7"/>
      </bottom>
    </border>
    <border>
      <right style="thin">
        <color rgb="FFB7B7B7"/>
      </right>
      <top style="thick">
        <color rgb="FFB7B7B7"/>
      </top>
      <bottom style="thick">
        <color rgb="FFB7B7B7"/>
      </bottom>
    </border>
    <border>
      <left style="thin">
        <color rgb="FFB7B7B7"/>
      </left>
      <right style="thin">
        <color rgb="FFB7B7B7"/>
      </right>
      <top style="thick">
        <color rgb="FFB7B7B7"/>
      </top>
      <bottom style="thick">
        <color rgb="FFB7B7B7"/>
      </bottom>
    </border>
    <border>
      <left style="thin">
        <color rgb="FFB7B7B7"/>
      </left>
      <right style="thick">
        <color rgb="FFB7B7B7"/>
      </right>
      <top style="thick">
        <color rgb="FFB7B7B7"/>
      </top>
      <bottom style="thick">
        <color rgb="FFB7B7B7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6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3" fillId="0" fontId="2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3" fillId="0" fontId="2" numFmtId="0" xfId="0" applyBorder="1" applyFont="1"/>
    <xf borderId="3" fillId="0" fontId="2" numFmtId="164" xfId="0" applyBorder="1" applyFont="1" applyNumberFormat="1"/>
    <xf borderId="3" fillId="0" fontId="1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4" fillId="0" fontId="4" numFmtId="0" xfId="0" applyAlignment="1" applyBorder="1" applyFont="1">
      <alignment readingOrder="0"/>
    </xf>
    <xf borderId="4" fillId="0" fontId="2" numFmtId="0" xfId="0" applyBorder="1" applyFont="1"/>
    <xf borderId="5" fillId="0" fontId="4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/>
    </xf>
    <xf borderId="6" fillId="0" fontId="2" numFmtId="167" xfId="0" applyAlignment="1" applyBorder="1" applyFont="1" applyNumberFormat="1">
      <alignment readingOrder="0"/>
    </xf>
    <xf borderId="6" fillId="0" fontId="2" numFmtId="164" xfId="0" applyAlignment="1" applyBorder="1" applyFont="1" applyNumberFormat="1">
      <alignment readingOrder="0"/>
    </xf>
    <xf borderId="6" fillId="0" fontId="2" numFmtId="0" xfId="0" applyBorder="1" applyFont="1"/>
    <xf borderId="7" fillId="0" fontId="2" numFmtId="164" xfId="0" applyBorder="1" applyFont="1" applyNumberFormat="1"/>
    <xf borderId="8" fillId="0" fontId="2" numFmtId="0" xfId="0" applyBorder="1" applyFont="1"/>
    <xf borderId="5" fillId="0" fontId="5" numFmtId="0" xfId="0" applyBorder="1" applyFont="1"/>
    <xf borderId="1" fillId="0" fontId="2" numFmtId="167" xfId="0" applyAlignment="1" applyBorder="1" applyFont="1" applyNumberFormat="1">
      <alignment readingOrder="0"/>
    </xf>
    <xf borderId="6" fillId="0" fontId="5" numFmtId="0" xfId="0" applyBorder="1" applyFont="1"/>
    <xf borderId="9" fillId="0" fontId="2" numFmtId="0" xfId="0" applyBorder="1" applyFont="1"/>
    <xf borderId="2" fillId="0" fontId="2" numFmtId="164" xfId="0" applyBorder="1" applyFont="1" applyNumberFormat="1"/>
    <xf borderId="7" fillId="0" fontId="5" numFmtId="0" xfId="0" applyBorder="1" applyFont="1"/>
    <xf borderId="10" fillId="0" fontId="5" numFmtId="0" xfId="0" applyBorder="1" applyFont="1"/>
    <xf borderId="11" fillId="0" fontId="2" numFmtId="0" xfId="0" applyBorder="1" applyFont="1"/>
    <xf borderId="12" fillId="0" fontId="2" numFmtId="0" xfId="0" applyBorder="1" applyFont="1"/>
    <xf borderId="12" fillId="0" fontId="2" numFmtId="164" xfId="0" applyBorder="1" applyFont="1" applyNumberFormat="1"/>
    <xf borderId="12" fillId="0" fontId="4" numFmtId="164" xfId="0" applyBorder="1" applyFont="1" applyNumberFormat="1"/>
    <xf borderId="13" fillId="0" fontId="2" numFmtId="0" xfId="0" applyBorder="1" applyFont="1"/>
    <xf borderId="14" fillId="2" fontId="2" numFmtId="0" xfId="0" applyBorder="1" applyFill="1" applyFont="1"/>
    <xf borderId="15" fillId="0" fontId="5" numFmtId="0" xfId="0" applyBorder="1" applyFont="1"/>
    <xf borderId="16" fillId="0" fontId="4" numFmtId="0" xfId="0" applyAlignment="1" applyBorder="1" applyFont="1">
      <alignment readingOrder="0" vertical="center"/>
    </xf>
    <xf borderId="17" fillId="0" fontId="2" numFmtId="0" xfId="0" applyAlignment="1" applyBorder="1" applyFont="1">
      <alignment readingOrder="0"/>
    </xf>
    <xf borderId="17" fillId="0" fontId="2" numFmtId="167" xfId="0" applyAlignment="1" applyBorder="1" applyFont="1" applyNumberFormat="1">
      <alignment readingOrder="0"/>
    </xf>
    <xf borderId="17" fillId="0" fontId="2" numFmtId="164" xfId="0" applyAlignment="1" applyBorder="1" applyFont="1" applyNumberFormat="1">
      <alignment readingOrder="0"/>
    </xf>
    <xf borderId="18" fillId="0" fontId="2" numFmtId="164" xfId="0" applyBorder="1" applyFont="1" applyNumberFormat="1"/>
    <xf borderId="17" fillId="0" fontId="2" numFmtId="0" xfId="0" applyBorder="1" applyFont="1"/>
    <xf borderId="19" fillId="0" fontId="2" numFmtId="0" xfId="0" applyBorder="1" applyFont="1"/>
    <xf borderId="20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4" numFmtId="164" xfId="0" applyBorder="1" applyFont="1" applyNumberFormat="1"/>
    <xf borderId="21" fillId="0" fontId="2" numFmtId="0" xfId="0" applyBorder="1" applyFont="1"/>
    <xf borderId="22" fillId="0" fontId="4" numFmtId="0" xfId="0" applyAlignment="1" applyBorder="1" applyFont="1">
      <alignment readingOrder="0"/>
    </xf>
    <xf borderId="23" fillId="0" fontId="5" numFmtId="0" xfId="0" applyBorder="1" applyFont="1"/>
    <xf borderId="18" fillId="0" fontId="2" numFmtId="0" xfId="0" applyBorder="1" applyFont="1"/>
    <xf borderId="24" fillId="0" fontId="4" numFmtId="164" xfId="0" applyBorder="1" applyFont="1" applyNumberFormat="1"/>
    <xf borderId="25" fillId="0" fontId="4" numFmtId="0" xfId="0" applyAlignment="1" applyBorder="1" applyFont="1">
      <alignment readingOrder="0"/>
    </xf>
    <xf borderId="26" fillId="0" fontId="5" numFmtId="0" xfId="0" applyBorder="1" applyFont="1"/>
    <xf borderId="27" fillId="0" fontId="2" numFmtId="0" xfId="0" applyBorder="1" applyFont="1"/>
    <xf borderId="28" fillId="0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.jpg"/><Relationship Id="rId22" Type="http://schemas.openxmlformats.org/officeDocument/2006/relationships/image" Target="../media/image27.jpg"/><Relationship Id="rId21" Type="http://schemas.openxmlformats.org/officeDocument/2006/relationships/image" Target="../media/image3.jpg"/><Relationship Id="rId24" Type="http://schemas.openxmlformats.org/officeDocument/2006/relationships/image" Target="../media/image33.jpg"/><Relationship Id="rId23" Type="http://schemas.openxmlformats.org/officeDocument/2006/relationships/image" Target="../media/image26.jpg"/><Relationship Id="rId1" Type="http://schemas.openxmlformats.org/officeDocument/2006/relationships/image" Target="../media/image18.png"/><Relationship Id="rId2" Type="http://schemas.openxmlformats.org/officeDocument/2006/relationships/image" Target="../media/image9.png"/><Relationship Id="rId3" Type="http://schemas.openxmlformats.org/officeDocument/2006/relationships/image" Target="../media/image6.png"/><Relationship Id="rId4" Type="http://schemas.openxmlformats.org/officeDocument/2006/relationships/image" Target="../media/image8.png"/><Relationship Id="rId9" Type="http://schemas.openxmlformats.org/officeDocument/2006/relationships/image" Target="../media/image14.jpg"/><Relationship Id="rId26" Type="http://schemas.openxmlformats.org/officeDocument/2006/relationships/image" Target="../media/image16.jpg"/><Relationship Id="rId25" Type="http://schemas.openxmlformats.org/officeDocument/2006/relationships/image" Target="../media/image32.jpg"/><Relationship Id="rId28" Type="http://schemas.openxmlformats.org/officeDocument/2006/relationships/image" Target="../media/image29.jpg"/><Relationship Id="rId27" Type="http://schemas.openxmlformats.org/officeDocument/2006/relationships/image" Target="../media/image15.jpg"/><Relationship Id="rId5" Type="http://schemas.openxmlformats.org/officeDocument/2006/relationships/image" Target="../media/image24.jpg"/><Relationship Id="rId6" Type="http://schemas.openxmlformats.org/officeDocument/2006/relationships/image" Target="../media/image12.jpg"/><Relationship Id="rId29" Type="http://schemas.openxmlformats.org/officeDocument/2006/relationships/image" Target="../media/image20.jpg"/><Relationship Id="rId7" Type="http://schemas.openxmlformats.org/officeDocument/2006/relationships/image" Target="../media/image13.jpg"/><Relationship Id="rId8" Type="http://schemas.openxmlformats.org/officeDocument/2006/relationships/image" Target="../media/image2.jpg"/><Relationship Id="rId31" Type="http://schemas.openxmlformats.org/officeDocument/2006/relationships/image" Target="../media/image22.jpg"/><Relationship Id="rId30" Type="http://schemas.openxmlformats.org/officeDocument/2006/relationships/image" Target="../media/image17.jpg"/><Relationship Id="rId11" Type="http://schemas.openxmlformats.org/officeDocument/2006/relationships/image" Target="../media/image21.jpg"/><Relationship Id="rId33" Type="http://schemas.openxmlformats.org/officeDocument/2006/relationships/image" Target="../media/image25.jpg"/><Relationship Id="rId10" Type="http://schemas.openxmlformats.org/officeDocument/2006/relationships/image" Target="../media/image4.jpg"/><Relationship Id="rId32" Type="http://schemas.openxmlformats.org/officeDocument/2006/relationships/image" Target="../media/image19.jpg"/><Relationship Id="rId13" Type="http://schemas.openxmlformats.org/officeDocument/2006/relationships/image" Target="../media/image23.jpg"/><Relationship Id="rId12" Type="http://schemas.openxmlformats.org/officeDocument/2006/relationships/image" Target="../media/image5.jpg"/><Relationship Id="rId34" Type="http://schemas.openxmlformats.org/officeDocument/2006/relationships/image" Target="../media/image34.jpg"/><Relationship Id="rId15" Type="http://schemas.openxmlformats.org/officeDocument/2006/relationships/image" Target="../media/image7.jpg"/><Relationship Id="rId14" Type="http://schemas.openxmlformats.org/officeDocument/2006/relationships/image" Target="../media/image11.jpg"/><Relationship Id="rId17" Type="http://schemas.openxmlformats.org/officeDocument/2006/relationships/image" Target="../media/image31.jpg"/><Relationship Id="rId16" Type="http://schemas.openxmlformats.org/officeDocument/2006/relationships/image" Target="../media/image30.jpg"/><Relationship Id="rId19" Type="http://schemas.openxmlformats.org/officeDocument/2006/relationships/image" Target="../media/image10.jpg"/><Relationship Id="rId18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52475" cy="9715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752475" cy="10096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752475" cy="8001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752475" cy="82867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895350" cy="600075"/>
    <xdr:pic>
      <xdr:nvPicPr>
        <xdr:cNvPr id="0" name="image2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866775" cy="581025"/>
    <xdr:pic>
      <xdr:nvPicPr>
        <xdr:cNvPr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895350" cy="6000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914400" cy="609600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885825" cy="590550"/>
    <xdr:pic>
      <xdr:nvPicPr>
        <xdr:cNvPr id="0" name="image1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914400" cy="609600"/>
    <xdr:pic>
      <xdr:nvPicPr>
        <xdr:cNvPr id="0" name="image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904875" cy="609600"/>
    <xdr:pic>
      <xdr:nvPicPr>
        <xdr:cNvPr id="0" name="image2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895350" cy="600075"/>
    <xdr:pic>
      <xdr:nvPicPr>
        <xdr:cNvPr id="0" name="image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885825" cy="590550"/>
    <xdr:pic>
      <xdr:nvPicPr>
        <xdr:cNvPr id="0" name="image2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885825" cy="590550"/>
    <xdr:pic>
      <xdr:nvPicPr>
        <xdr:cNvPr id="0" name="image1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885825" cy="590550"/>
    <xdr:pic>
      <xdr:nvPicPr>
        <xdr:cNvPr id="0" name="image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438150" cy="590550"/>
    <xdr:pic>
      <xdr:nvPicPr>
        <xdr:cNvPr id="0" name="image3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466725" cy="628650"/>
    <xdr:pic>
      <xdr:nvPicPr>
        <xdr:cNvPr id="0" name="image3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466725" cy="628650"/>
    <xdr:pic>
      <xdr:nvPicPr>
        <xdr:cNvPr id="0" name="image2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952500" cy="638175"/>
    <xdr:pic>
      <xdr:nvPicPr>
        <xdr:cNvPr id="0" name="image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923925" cy="619125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933450" cy="628650"/>
    <xdr:pic>
      <xdr:nvPicPr>
        <xdr:cNvPr id="0" name="image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438150" cy="590550"/>
    <xdr:pic>
      <xdr:nvPicPr>
        <xdr:cNvPr id="0" name="image2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438150" cy="590550"/>
    <xdr:pic>
      <xdr:nvPicPr>
        <xdr:cNvPr id="0" name="image2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438150" cy="590550"/>
    <xdr:pic>
      <xdr:nvPicPr>
        <xdr:cNvPr id="0" name="image3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438150" cy="590550"/>
    <xdr:pic>
      <xdr:nvPicPr>
        <xdr:cNvPr id="0" name="image3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895350" cy="600075"/>
    <xdr:pic>
      <xdr:nvPicPr>
        <xdr:cNvPr id="0" name="image1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904875" cy="609600"/>
    <xdr:pic>
      <xdr:nvPicPr>
        <xdr:cNvPr id="0" name="image1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457200" cy="609600"/>
    <xdr:pic>
      <xdr:nvPicPr>
        <xdr:cNvPr id="0" name="image2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895350" cy="600075"/>
    <xdr:pic>
      <xdr:nvPicPr>
        <xdr:cNvPr id="0" name="image20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923925" cy="619125"/>
    <xdr:pic>
      <xdr:nvPicPr>
        <xdr:cNvPr id="0" name="image1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904875" cy="609600"/>
    <xdr:pic>
      <xdr:nvPicPr>
        <xdr:cNvPr id="0" name="image2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895350" cy="600075"/>
    <xdr:pic>
      <xdr:nvPicPr>
        <xdr:cNvPr id="0" name="image1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895350" cy="600075"/>
    <xdr:pic>
      <xdr:nvPicPr>
        <xdr:cNvPr id="0" name="image1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895350" cy="600075"/>
    <xdr:pic>
      <xdr:nvPicPr>
        <xdr:cNvPr id="0" name="image2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457200" cy="619125"/>
    <xdr:pic>
      <xdr:nvPicPr>
        <xdr:cNvPr id="0" name="image3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3.63"/>
    <col customWidth="1" min="3" max="3" width="24.13"/>
    <col customWidth="1" min="4" max="4" width="18.38"/>
    <col customWidth="1" min="6" max="6" width="13.38"/>
    <col customWidth="1" min="7" max="7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4">
        <v>1.1</v>
      </c>
      <c r="F2" s="5">
        <v>45671.0</v>
      </c>
      <c r="G2" s="6"/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4">
        <v>4.5</v>
      </c>
      <c r="F3" s="5">
        <v>45671.0</v>
      </c>
      <c r="G3" s="6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4">
        <v>8.28</v>
      </c>
      <c r="F4" s="5">
        <v>45671.0</v>
      </c>
      <c r="G4" s="6"/>
    </row>
    <row r="5">
      <c r="A5" s="3" t="s">
        <v>19</v>
      </c>
      <c r="B5" s="3" t="s">
        <v>20</v>
      </c>
      <c r="C5" s="3" t="s">
        <v>21</v>
      </c>
      <c r="D5" s="3" t="s">
        <v>18</v>
      </c>
      <c r="E5" s="4">
        <v>1.95</v>
      </c>
      <c r="F5" s="5">
        <v>45671.0</v>
      </c>
      <c r="G5" s="6"/>
    </row>
    <row r="6">
      <c r="A6" s="3" t="s">
        <v>22</v>
      </c>
      <c r="B6" s="3" t="s">
        <v>23</v>
      </c>
      <c r="C6" s="3" t="s">
        <v>24</v>
      </c>
      <c r="D6" s="3" t="s">
        <v>18</v>
      </c>
      <c r="E6" s="4">
        <v>1.3</v>
      </c>
      <c r="F6" s="5">
        <v>45671.0</v>
      </c>
      <c r="G6" s="6"/>
    </row>
    <row r="7">
      <c r="A7" s="3" t="s">
        <v>25</v>
      </c>
      <c r="B7" s="3" t="s">
        <v>12</v>
      </c>
      <c r="C7" s="3" t="s">
        <v>26</v>
      </c>
      <c r="D7" s="3" t="s">
        <v>14</v>
      </c>
      <c r="E7" s="4">
        <v>3.2</v>
      </c>
      <c r="F7" s="5">
        <v>45671.0</v>
      </c>
      <c r="G7" s="6"/>
    </row>
    <row r="8">
      <c r="A8" s="3" t="s">
        <v>27</v>
      </c>
      <c r="B8" s="3" t="s">
        <v>23</v>
      </c>
      <c r="C8" s="3" t="s">
        <v>28</v>
      </c>
      <c r="D8" s="3" t="s">
        <v>29</v>
      </c>
      <c r="E8" s="4">
        <v>0.9</v>
      </c>
      <c r="F8" s="5">
        <v>45678.0</v>
      </c>
      <c r="G8" s="6"/>
    </row>
    <row r="9">
      <c r="A9" s="3" t="s">
        <v>30</v>
      </c>
      <c r="B9" s="3" t="s">
        <v>8</v>
      </c>
      <c r="C9" s="3" t="s">
        <v>31</v>
      </c>
      <c r="D9" s="3" t="s">
        <v>10</v>
      </c>
      <c r="E9" s="4">
        <v>0.4</v>
      </c>
      <c r="F9" s="5">
        <v>45678.0</v>
      </c>
      <c r="G9" s="6"/>
    </row>
    <row r="10">
      <c r="A10" s="3" t="s">
        <v>7</v>
      </c>
      <c r="B10" s="3" t="s">
        <v>8</v>
      </c>
      <c r="C10" s="3" t="s">
        <v>32</v>
      </c>
      <c r="D10" s="3" t="s">
        <v>10</v>
      </c>
      <c r="E10" s="4">
        <v>1.2</v>
      </c>
      <c r="F10" s="5">
        <v>45678.0</v>
      </c>
      <c r="G10" s="6"/>
    </row>
    <row r="11">
      <c r="A11" s="3" t="s">
        <v>33</v>
      </c>
      <c r="B11" s="3" t="s">
        <v>20</v>
      </c>
      <c r="C11" s="3" t="s">
        <v>24</v>
      </c>
      <c r="D11" s="3" t="s">
        <v>18</v>
      </c>
      <c r="E11" s="4">
        <v>2.16</v>
      </c>
      <c r="F11" s="5">
        <v>45678.0</v>
      </c>
      <c r="G11" s="6"/>
    </row>
    <row r="12">
      <c r="A12" s="3" t="s">
        <v>34</v>
      </c>
      <c r="B12" s="3" t="s">
        <v>8</v>
      </c>
      <c r="C12" s="3" t="s">
        <v>35</v>
      </c>
      <c r="D12" s="3" t="s">
        <v>18</v>
      </c>
      <c r="E12" s="4">
        <v>1.39</v>
      </c>
      <c r="F12" s="5">
        <v>45678.0</v>
      </c>
      <c r="G12" s="6"/>
    </row>
    <row r="13">
      <c r="A13" s="3" t="s">
        <v>36</v>
      </c>
      <c r="B13" s="3" t="s">
        <v>8</v>
      </c>
      <c r="C13" s="3" t="s">
        <v>24</v>
      </c>
      <c r="D13" s="3" t="s">
        <v>18</v>
      </c>
      <c r="E13" s="4">
        <v>1.44</v>
      </c>
      <c r="F13" s="5">
        <v>45678.0</v>
      </c>
      <c r="G13" s="6"/>
    </row>
    <row r="14">
      <c r="A14" s="3" t="s">
        <v>37</v>
      </c>
      <c r="B14" s="3" t="s">
        <v>8</v>
      </c>
      <c r="C14" s="3" t="s">
        <v>35</v>
      </c>
      <c r="D14" s="3" t="s">
        <v>18</v>
      </c>
      <c r="E14" s="4">
        <v>1.89</v>
      </c>
      <c r="F14" s="5">
        <v>45678.0</v>
      </c>
      <c r="G14" s="6"/>
    </row>
    <row r="15">
      <c r="A15" s="3" t="s">
        <v>38</v>
      </c>
      <c r="B15" s="3" t="s">
        <v>20</v>
      </c>
      <c r="C15" s="3" t="s">
        <v>39</v>
      </c>
      <c r="D15" s="3" t="s">
        <v>14</v>
      </c>
      <c r="E15" s="4">
        <v>2.5</v>
      </c>
      <c r="F15" s="5">
        <v>45678.0</v>
      </c>
      <c r="G15" s="6"/>
    </row>
    <row r="16">
      <c r="A16" s="3" t="s">
        <v>11</v>
      </c>
      <c r="B16" s="3" t="s">
        <v>12</v>
      </c>
      <c r="C16" s="3" t="s">
        <v>13</v>
      </c>
      <c r="D16" s="3" t="s">
        <v>14</v>
      </c>
      <c r="E16" s="4">
        <v>4.5</v>
      </c>
      <c r="F16" s="5">
        <v>45678.0</v>
      </c>
      <c r="G16" s="6"/>
    </row>
    <row r="17">
      <c r="A17" s="3" t="s">
        <v>33</v>
      </c>
      <c r="B17" s="3" t="s">
        <v>20</v>
      </c>
      <c r="C17" s="3" t="s">
        <v>24</v>
      </c>
      <c r="D17" s="3" t="s">
        <v>40</v>
      </c>
      <c r="E17" s="4">
        <v>1.8</v>
      </c>
      <c r="F17" s="5">
        <v>45678.0</v>
      </c>
      <c r="G17" s="6"/>
    </row>
    <row r="18">
      <c r="A18" s="3" t="s">
        <v>25</v>
      </c>
      <c r="B18" s="3" t="s">
        <v>12</v>
      </c>
      <c r="C18" s="3" t="s">
        <v>26</v>
      </c>
      <c r="D18" s="3" t="s">
        <v>14</v>
      </c>
      <c r="E18" s="4">
        <v>3.2</v>
      </c>
      <c r="F18" s="5">
        <v>45687.0</v>
      </c>
      <c r="G18" s="6"/>
    </row>
    <row r="19">
      <c r="A19" s="3" t="s">
        <v>41</v>
      </c>
      <c r="B19" s="3" t="s">
        <v>20</v>
      </c>
      <c r="C19" s="3" t="s">
        <v>42</v>
      </c>
      <c r="D19" s="3" t="s">
        <v>10</v>
      </c>
      <c r="E19" s="4">
        <v>0.9</v>
      </c>
      <c r="F19" s="7">
        <v>45687.0</v>
      </c>
      <c r="G19" s="6"/>
    </row>
    <row r="20">
      <c r="A20" s="3" t="s">
        <v>15</v>
      </c>
      <c r="B20" s="3" t="s">
        <v>43</v>
      </c>
      <c r="C20" s="3" t="s">
        <v>42</v>
      </c>
      <c r="D20" s="3" t="s">
        <v>10</v>
      </c>
      <c r="E20" s="4">
        <v>7.0</v>
      </c>
      <c r="F20" s="7">
        <v>45687.0</v>
      </c>
      <c r="G20" s="6"/>
    </row>
    <row r="21">
      <c r="A21" s="3" t="s">
        <v>44</v>
      </c>
      <c r="B21" s="3" t="s">
        <v>45</v>
      </c>
      <c r="C21" s="3" t="s">
        <v>46</v>
      </c>
      <c r="D21" s="3" t="s">
        <v>10</v>
      </c>
      <c r="E21" s="4">
        <v>0.6</v>
      </c>
      <c r="F21" s="7">
        <v>45687.0</v>
      </c>
      <c r="G21" s="6"/>
    </row>
    <row r="22">
      <c r="A22" s="3" t="s">
        <v>47</v>
      </c>
      <c r="B22" s="3" t="s">
        <v>48</v>
      </c>
      <c r="C22" s="3" t="s">
        <v>49</v>
      </c>
      <c r="D22" s="3" t="s">
        <v>14</v>
      </c>
      <c r="E22" s="4">
        <v>1.5</v>
      </c>
      <c r="F22" s="7">
        <v>45688.0</v>
      </c>
      <c r="G22" s="3" t="s">
        <v>50</v>
      </c>
    </row>
    <row r="23">
      <c r="A23" s="3" t="s">
        <v>47</v>
      </c>
      <c r="B23" s="3" t="s">
        <v>51</v>
      </c>
      <c r="C23" s="3" t="s">
        <v>49</v>
      </c>
      <c r="D23" s="3" t="s">
        <v>14</v>
      </c>
      <c r="E23" s="4">
        <v>3.0</v>
      </c>
      <c r="F23" s="7">
        <v>45688.0</v>
      </c>
      <c r="G23" s="3" t="s">
        <v>52</v>
      </c>
    </row>
    <row r="24">
      <c r="A24" s="3" t="s">
        <v>47</v>
      </c>
      <c r="B24" s="3" t="s">
        <v>53</v>
      </c>
      <c r="C24" s="3" t="s">
        <v>49</v>
      </c>
      <c r="D24" s="3" t="s">
        <v>14</v>
      </c>
      <c r="E24" s="4">
        <v>11.88</v>
      </c>
      <c r="F24" s="7">
        <v>45688.0</v>
      </c>
      <c r="G24" s="3" t="s">
        <v>54</v>
      </c>
    </row>
    <row r="25">
      <c r="A25" s="3" t="s">
        <v>55</v>
      </c>
      <c r="B25" s="3" t="s">
        <v>43</v>
      </c>
      <c r="C25" s="3" t="s">
        <v>26</v>
      </c>
      <c r="D25" s="3" t="s">
        <v>56</v>
      </c>
      <c r="E25" s="4">
        <v>15.0</v>
      </c>
      <c r="F25" s="7">
        <v>45692.0</v>
      </c>
      <c r="G25" s="6"/>
    </row>
    <row r="26">
      <c r="A26" s="3" t="s">
        <v>57</v>
      </c>
      <c r="B26" s="3" t="s">
        <v>8</v>
      </c>
      <c r="C26" s="3" t="s">
        <v>58</v>
      </c>
      <c r="D26" s="3" t="s">
        <v>59</v>
      </c>
      <c r="E26" s="4">
        <v>1.8</v>
      </c>
      <c r="F26" s="7">
        <v>45692.0</v>
      </c>
      <c r="G26" s="6"/>
    </row>
    <row r="27">
      <c r="A27" s="3" t="s">
        <v>60</v>
      </c>
      <c r="B27" s="3" t="s">
        <v>20</v>
      </c>
      <c r="C27" s="3" t="s">
        <v>61</v>
      </c>
      <c r="D27" s="3" t="s">
        <v>59</v>
      </c>
      <c r="E27" s="4">
        <v>0.62</v>
      </c>
      <c r="F27" s="7">
        <v>45692.0</v>
      </c>
      <c r="G27" s="6"/>
    </row>
    <row r="28">
      <c r="A28" s="3" t="s">
        <v>62</v>
      </c>
      <c r="B28" s="3" t="s">
        <v>45</v>
      </c>
      <c r="C28" s="3" t="s">
        <v>63</v>
      </c>
      <c r="D28" s="3" t="s">
        <v>18</v>
      </c>
      <c r="E28" s="4">
        <v>0.8</v>
      </c>
      <c r="F28" s="7">
        <v>45692.0</v>
      </c>
      <c r="G28" s="6"/>
    </row>
    <row r="29">
      <c r="A29" s="3" t="s">
        <v>64</v>
      </c>
      <c r="B29" s="3" t="s">
        <v>23</v>
      </c>
      <c r="C29" s="3" t="s">
        <v>65</v>
      </c>
      <c r="D29" s="3" t="s">
        <v>18</v>
      </c>
      <c r="E29" s="4">
        <v>0.7</v>
      </c>
      <c r="F29" s="7">
        <v>45692.0</v>
      </c>
      <c r="G29" s="6"/>
    </row>
    <row r="30">
      <c r="A30" s="3" t="s">
        <v>66</v>
      </c>
      <c r="B30" s="3" t="s">
        <v>20</v>
      </c>
      <c r="C30" s="3" t="s">
        <v>67</v>
      </c>
      <c r="D30" s="3" t="s">
        <v>10</v>
      </c>
      <c r="E30" s="4">
        <v>1.2</v>
      </c>
      <c r="F30" s="7">
        <v>45692.0</v>
      </c>
      <c r="G30" s="6"/>
    </row>
    <row r="31">
      <c r="A31" s="3" t="s">
        <v>68</v>
      </c>
      <c r="B31" s="3" t="s">
        <v>23</v>
      </c>
      <c r="C31" s="3" t="s">
        <v>69</v>
      </c>
      <c r="D31" s="3" t="s">
        <v>10</v>
      </c>
      <c r="E31" s="4">
        <v>1.0</v>
      </c>
      <c r="F31" s="7">
        <v>45692.0</v>
      </c>
      <c r="G31" s="6"/>
    </row>
    <row r="32">
      <c r="A32" s="3" t="s">
        <v>70</v>
      </c>
      <c r="B32" s="3" t="s">
        <v>43</v>
      </c>
      <c r="C32" s="3" t="s">
        <v>71</v>
      </c>
      <c r="D32" s="3" t="s">
        <v>72</v>
      </c>
      <c r="E32" s="4">
        <v>30.0</v>
      </c>
      <c r="F32" s="7">
        <v>45692.0</v>
      </c>
      <c r="G32" s="6"/>
    </row>
    <row r="33">
      <c r="A33" s="3" t="s">
        <v>73</v>
      </c>
      <c r="B33" s="3" t="s">
        <v>43</v>
      </c>
      <c r="C33" s="3" t="s">
        <v>74</v>
      </c>
      <c r="D33" s="3" t="s">
        <v>72</v>
      </c>
      <c r="E33" s="4">
        <v>25.0</v>
      </c>
      <c r="F33" s="7">
        <v>45692.0</v>
      </c>
      <c r="G33" s="6"/>
    </row>
    <row r="34">
      <c r="A34" s="3" t="s">
        <v>75</v>
      </c>
      <c r="B34" s="3" t="s">
        <v>20</v>
      </c>
      <c r="C34" s="3" t="s">
        <v>58</v>
      </c>
      <c r="D34" s="3" t="s">
        <v>18</v>
      </c>
      <c r="E34" s="4">
        <v>2.96</v>
      </c>
      <c r="F34" s="5">
        <v>45692.0</v>
      </c>
      <c r="G34" s="6"/>
    </row>
    <row r="35">
      <c r="A35" s="3" t="s">
        <v>76</v>
      </c>
      <c r="B35" s="3" t="s">
        <v>43</v>
      </c>
      <c r="C35" s="3" t="s">
        <v>77</v>
      </c>
      <c r="D35" s="3" t="s">
        <v>10</v>
      </c>
      <c r="E35" s="4">
        <v>3.5</v>
      </c>
      <c r="F35" s="5">
        <v>45699.0</v>
      </c>
      <c r="G35" s="6"/>
    </row>
    <row r="36">
      <c r="A36" s="3" t="s">
        <v>78</v>
      </c>
      <c r="B36" s="3" t="s">
        <v>43</v>
      </c>
      <c r="C36" s="3" t="s">
        <v>79</v>
      </c>
      <c r="D36" s="3" t="s">
        <v>56</v>
      </c>
      <c r="E36" s="4">
        <v>25.0</v>
      </c>
      <c r="F36" s="5">
        <v>45699.0</v>
      </c>
      <c r="G36" s="6"/>
    </row>
    <row r="37">
      <c r="A37" s="3" t="s">
        <v>80</v>
      </c>
      <c r="B37" s="3" t="s">
        <v>23</v>
      </c>
      <c r="C37" s="3" t="s">
        <v>81</v>
      </c>
      <c r="D37" s="3" t="s">
        <v>10</v>
      </c>
      <c r="E37" s="4">
        <v>1.1</v>
      </c>
      <c r="F37" s="5">
        <v>45699.0</v>
      </c>
      <c r="G37" s="6"/>
    </row>
    <row r="38">
      <c r="A38" s="3" t="s">
        <v>82</v>
      </c>
      <c r="B38" s="3" t="s">
        <v>8</v>
      </c>
      <c r="C38" s="3" t="s">
        <v>83</v>
      </c>
      <c r="D38" s="3" t="s">
        <v>10</v>
      </c>
      <c r="E38" s="4">
        <v>0.9</v>
      </c>
      <c r="F38" s="5">
        <v>45699.0</v>
      </c>
      <c r="G38" s="6"/>
    </row>
    <row r="39">
      <c r="A39" s="3" t="s">
        <v>30</v>
      </c>
      <c r="B39" s="3" t="s">
        <v>20</v>
      </c>
      <c r="C39" s="3" t="s">
        <v>84</v>
      </c>
      <c r="D39" s="3" t="s">
        <v>10</v>
      </c>
      <c r="E39" s="4">
        <v>0.45</v>
      </c>
      <c r="F39" s="5">
        <v>45699.0</v>
      </c>
      <c r="G39" s="6"/>
    </row>
    <row r="40">
      <c r="A40" s="3" t="s">
        <v>85</v>
      </c>
      <c r="B40" s="3" t="s">
        <v>8</v>
      </c>
      <c r="C40" s="3" t="s">
        <v>84</v>
      </c>
      <c r="D40" s="3" t="s">
        <v>86</v>
      </c>
      <c r="E40" s="4">
        <v>0.75</v>
      </c>
      <c r="F40" s="5">
        <v>45699.0</v>
      </c>
      <c r="G40" s="6"/>
    </row>
    <row r="41">
      <c r="A41" s="3" t="s">
        <v>87</v>
      </c>
      <c r="B41" s="3" t="s">
        <v>20</v>
      </c>
      <c r="C41" s="3" t="s">
        <v>88</v>
      </c>
      <c r="D41" s="3" t="s">
        <v>89</v>
      </c>
      <c r="E41" s="4">
        <v>0.5</v>
      </c>
      <c r="F41" s="5">
        <v>45699.0</v>
      </c>
      <c r="G41" s="6"/>
    </row>
    <row r="42">
      <c r="A42" s="3" t="s">
        <v>66</v>
      </c>
      <c r="B42" s="3" t="s">
        <v>20</v>
      </c>
      <c r="C42" s="3" t="s">
        <v>42</v>
      </c>
      <c r="D42" s="3" t="s">
        <v>89</v>
      </c>
      <c r="E42" s="4">
        <v>1.1</v>
      </c>
      <c r="F42" s="5">
        <v>45699.0</v>
      </c>
      <c r="G42" s="6"/>
    </row>
    <row r="43">
      <c r="A43" s="3" t="s">
        <v>90</v>
      </c>
      <c r="B43" s="3" t="s">
        <v>45</v>
      </c>
      <c r="C43" s="3" t="s">
        <v>9</v>
      </c>
      <c r="D43" s="3" t="s">
        <v>89</v>
      </c>
      <c r="E43" s="4">
        <v>0.6</v>
      </c>
      <c r="F43" s="5">
        <v>45699.0</v>
      </c>
      <c r="G43" s="6"/>
    </row>
    <row r="44">
      <c r="A44" s="3" t="s">
        <v>91</v>
      </c>
      <c r="B44" s="3" t="s">
        <v>8</v>
      </c>
      <c r="C44" s="3" t="s">
        <v>92</v>
      </c>
      <c r="D44" s="3" t="s">
        <v>93</v>
      </c>
      <c r="E44" s="4">
        <v>0.3</v>
      </c>
      <c r="F44" s="5">
        <v>45713.0</v>
      </c>
      <c r="G44" s="3" t="s">
        <v>94</v>
      </c>
    </row>
    <row r="45">
      <c r="A45" s="3" t="s">
        <v>95</v>
      </c>
      <c r="B45" s="3" t="s">
        <v>8</v>
      </c>
      <c r="C45" s="3" t="s">
        <v>96</v>
      </c>
      <c r="D45" s="3" t="s">
        <v>93</v>
      </c>
      <c r="E45" s="4">
        <v>0.7</v>
      </c>
      <c r="F45" s="5">
        <v>45720.0</v>
      </c>
      <c r="G45" s="6"/>
    </row>
    <row r="46">
      <c r="A46" s="3" t="s">
        <v>97</v>
      </c>
      <c r="B46" s="3" t="s">
        <v>45</v>
      </c>
      <c r="C46" s="3" t="s">
        <v>98</v>
      </c>
      <c r="D46" s="3" t="s">
        <v>93</v>
      </c>
      <c r="E46" s="4">
        <v>3.7</v>
      </c>
      <c r="F46" s="5">
        <v>45720.0</v>
      </c>
      <c r="G46" s="6"/>
    </row>
    <row r="47">
      <c r="A47" s="3" t="s">
        <v>99</v>
      </c>
      <c r="B47" s="3" t="s">
        <v>100</v>
      </c>
      <c r="C47" s="3" t="s">
        <v>101</v>
      </c>
      <c r="D47" s="3" t="s">
        <v>93</v>
      </c>
      <c r="E47" s="4">
        <v>0.85</v>
      </c>
      <c r="F47" s="5">
        <v>45720.0</v>
      </c>
      <c r="G47" s="6"/>
    </row>
    <row r="48">
      <c r="A48" s="3" t="s">
        <v>22</v>
      </c>
      <c r="B48" s="3" t="s">
        <v>23</v>
      </c>
      <c r="C48" s="3" t="s">
        <v>102</v>
      </c>
      <c r="D48" s="3" t="s">
        <v>93</v>
      </c>
      <c r="E48" s="4">
        <v>1.35</v>
      </c>
      <c r="F48" s="5">
        <v>45720.0</v>
      </c>
      <c r="G48" s="6"/>
    </row>
    <row r="49">
      <c r="A49" s="3" t="s">
        <v>103</v>
      </c>
      <c r="B49" s="3" t="s">
        <v>100</v>
      </c>
      <c r="C49" s="3" t="s">
        <v>104</v>
      </c>
      <c r="D49" s="3" t="s">
        <v>93</v>
      </c>
      <c r="E49" s="4">
        <v>1.75</v>
      </c>
      <c r="F49" s="5">
        <v>45720.0</v>
      </c>
      <c r="G49" s="6"/>
    </row>
    <row r="50">
      <c r="A50" s="3" t="s">
        <v>105</v>
      </c>
      <c r="B50" s="3" t="s">
        <v>23</v>
      </c>
      <c r="C50" s="3" t="s">
        <v>106</v>
      </c>
      <c r="D50" s="3" t="s">
        <v>93</v>
      </c>
      <c r="E50" s="4">
        <v>1.2</v>
      </c>
      <c r="F50" s="5">
        <v>45720.0</v>
      </c>
      <c r="G50" s="6"/>
    </row>
    <row r="51">
      <c r="A51" s="3" t="s">
        <v>107</v>
      </c>
      <c r="B51" s="3" t="s">
        <v>45</v>
      </c>
      <c r="C51" s="3" t="s">
        <v>108</v>
      </c>
      <c r="D51" s="3" t="s">
        <v>93</v>
      </c>
      <c r="E51" s="4">
        <v>0.7</v>
      </c>
      <c r="F51" s="5">
        <v>45720.0</v>
      </c>
      <c r="G51" s="6"/>
    </row>
    <row r="52">
      <c r="A52" s="3" t="s">
        <v>109</v>
      </c>
      <c r="B52" s="3" t="s">
        <v>23</v>
      </c>
      <c r="C52" s="3" t="s">
        <v>110</v>
      </c>
      <c r="D52" s="3" t="s">
        <v>93</v>
      </c>
      <c r="E52" s="4">
        <v>1.15</v>
      </c>
      <c r="F52" s="5">
        <v>45720.0</v>
      </c>
      <c r="G52" s="6"/>
    </row>
    <row r="53">
      <c r="A53" s="3" t="s">
        <v>111</v>
      </c>
      <c r="B53" s="3" t="s">
        <v>23</v>
      </c>
      <c r="C53" s="3" t="s">
        <v>112</v>
      </c>
      <c r="D53" s="3" t="s">
        <v>93</v>
      </c>
      <c r="E53" s="4">
        <v>0.9</v>
      </c>
      <c r="F53" s="5">
        <v>45720.0</v>
      </c>
      <c r="G53" s="6"/>
    </row>
    <row r="54">
      <c r="A54" s="3" t="s">
        <v>37</v>
      </c>
      <c r="B54" s="3" t="s">
        <v>8</v>
      </c>
      <c r="C54" s="3" t="s">
        <v>113</v>
      </c>
      <c r="D54" s="3" t="s">
        <v>93</v>
      </c>
      <c r="E54" s="4">
        <v>1.8</v>
      </c>
      <c r="F54" s="5">
        <v>45720.0</v>
      </c>
      <c r="G54" s="6"/>
    </row>
    <row r="55">
      <c r="A55" s="3" t="s">
        <v>37</v>
      </c>
      <c r="B55" s="3" t="s">
        <v>8</v>
      </c>
      <c r="C55" s="3" t="s">
        <v>114</v>
      </c>
      <c r="D55" s="3" t="s">
        <v>93</v>
      </c>
      <c r="E55" s="4">
        <v>1.45</v>
      </c>
      <c r="F55" s="5">
        <v>45720.0</v>
      </c>
      <c r="G55" s="6"/>
    </row>
    <row r="56">
      <c r="A56" s="3" t="s">
        <v>115</v>
      </c>
      <c r="B56" s="3" t="s">
        <v>8</v>
      </c>
      <c r="C56" s="3" t="s">
        <v>116</v>
      </c>
      <c r="D56" s="3" t="s">
        <v>93</v>
      </c>
      <c r="E56" s="4">
        <v>1.2</v>
      </c>
      <c r="F56" s="5">
        <v>45720.0</v>
      </c>
      <c r="G56" s="6"/>
    </row>
    <row r="57">
      <c r="A57" s="3" t="s">
        <v>115</v>
      </c>
      <c r="B57" s="3" t="s">
        <v>8</v>
      </c>
      <c r="C57" s="3" t="s">
        <v>117</v>
      </c>
      <c r="D57" s="3" t="s">
        <v>93</v>
      </c>
      <c r="E57" s="4">
        <v>1.2</v>
      </c>
      <c r="F57" s="5">
        <v>45720.0</v>
      </c>
      <c r="G57" s="6"/>
    </row>
    <row r="58">
      <c r="A58" s="3" t="s">
        <v>118</v>
      </c>
      <c r="B58" s="3" t="s">
        <v>8</v>
      </c>
      <c r="C58" s="3" t="s">
        <v>119</v>
      </c>
      <c r="D58" s="3" t="s">
        <v>93</v>
      </c>
      <c r="E58" s="4">
        <v>1.45</v>
      </c>
      <c r="F58" s="5">
        <v>45720.0</v>
      </c>
      <c r="G58" s="6"/>
    </row>
    <row r="59">
      <c r="A59" s="8" t="s">
        <v>120</v>
      </c>
      <c r="B59" s="8" t="s">
        <v>121</v>
      </c>
      <c r="C59" s="8" t="s">
        <v>122</v>
      </c>
      <c r="D59" s="8" t="s">
        <v>93</v>
      </c>
      <c r="E59" s="9">
        <v>1.8</v>
      </c>
      <c r="F59" s="10">
        <v>45720.0</v>
      </c>
      <c r="G59" s="11"/>
    </row>
    <row r="60">
      <c r="A60" s="3" t="s">
        <v>123</v>
      </c>
      <c r="B60" s="3" t="s">
        <v>121</v>
      </c>
      <c r="C60" s="3" t="s">
        <v>39</v>
      </c>
      <c r="D60" s="3" t="s">
        <v>124</v>
      </c>
      <c r="E60" s="4">
        <v>0.64</v>
      </c>
      <c r="F60" s="5">
        <v>45720.0</v>
      </c>
      <c r="G60" s="6"/>
    </row>
    <row r="61">
      <c r="A61" s="3" t="s">
        <v>125</v>
      </c>
      <c r="B61" s="3" t="s">
        <v>20</v>
      </c>
      <c r="C61" s="3" t="s">
        <v>126</v>
      </c>
      <c r="D61" s="3" t="s">
        <v>127</v>
      </c>
      <c r="E61" s="4">
        <v>1.55</v>
      </c>
      <c r="F61" s="5">
        <v>45720.0</v>
      </c>
      <c r="G61" s="6"/>
    </row>
    <row r="62">
      <c r="A62" s="3" t="s">
        <v>128</v>
      </c>
      <c r="B62" s="3" t="s">
        <v>20</v>
      </c>
      <c r="C62" s="3" t="s">
        <v>129</v>
      </c>
      <c r="D62" s="3" t="s">
        <v>89</v>
      </c>
      <c r="E62" s="4">
        <v>1.8</v>
      </c>
      <c r="F62" s="5">
        <v>45727.0</v>
      </c>
      <c r="G62" s="6"/>
    </row>
    <row r="63">
      <c r="A63" s="3" t="s">
        <v>130</v>
      </c>
      <c r="B63" s="3" t="s">
        <v>20</v>
      </c>
      <c r="C63" s="3" t="s">
        <v>131</v>
      </c>
      <c r="D63" s="3" t="s">
        <v>93</v>
      </c>
      <c r="E63" s="4">
        <v>1.7</v>
      </c>
      <c r="F63" s="5">
        <v>45727.0</v>
      </c>
      <c r="G63" s="6"/>
    </row>
    <row r="64">
      <c r="A64" s="3" t="s">
        <v>132</v>
      </c>
      <c r="B64" s="3" t="s">
        <v>20</v>
      </c>
      <c r="C64" s="3" t="s">
        <v>133</v>
      </c>
      <c r="D64" s="3" t="s">
        <v>93</v>
      </c>
      <c r="E64" s="4">
        <v>2.6</v>
      </c>
      <c r="F64" s="5">
        <v>45727.0</v>
      </c>
      <c r="G64" s="6"/>
    </row>
    <row r="65">
      <c r="A65" s="3" t="s">
        <v>134</v>
      </c>
      <c r="B65" s="3" t="s">
        <v>20</v>
      </c>
      <c r="C65" s="3" t="s">
        <v>104</v>
      </c>
      <c r="D65" s="3" t="s">
        <v>93</v>
      </c>
      <c r="E65" s="4">
        <v>1.4</v>
      </c>
      <c r="F65" s="5">
        <v>45727.0</v>
      </c>
      <c r="G65" s="6"/>
    </row>
    <row r="66">
      <c r="A66" s="3" t="s">
        <v>135</v>
      </c>
      <c r="B66" s="3" t="s">
        <v>136</v>
      </c>
      <c r="C66" s="3" t="s">
        <v>102</v>
      </c>
      <c r="D66" s="3" t="s">
        <v>93</v>
      </c>
      <c r="E66" s="4">
        <v>4.4</v>
      </c>
      <c r="F66" s="5">
        <v>45729.0</v>
      </c>
      <c r="G66" s="6"/>
    </row>
    <row r="67">
      <c r="A67" s="3" t="s">
        <v>137</v>
      </c>
      <c r="B67" s="3" t="s">
        <v>8</v>
      </c>
      <c r="C67" s="3" t="s">
        <v>138</v>
      </c>
      <c r="D67" s="3" t="s">
        <v>93</v>
      </c>
      <c r="E67" s="4">
        <v>0.55</v>
      </c>
      <c r="F67" s="5">
        <v>45729.0</v>
      </c>
      <c r="G67" s="6"/>
    </row>
    <row r="68">
      <c r="A68" s="3" t="s">
        <v>139</v>
      </c>
      <c r="B68" s="3" t="s">
        <v>20</v>
      </c>
      <c r="C68" s="3" t="s">
        <v>104</v>
      </c>
      <c r="D68" s="3" t="s">
        <v>93</v>
      </c>
      <c r="E68" s="4">
        <v>0.65</v>
      </c>
      <c r="F68" s="5">
        <v>45729.0</v>
      </c>
      <c r="G68" s="6"/>
    </row>
    <row r="69">
      <c r="A69" s="3" t="s">
        <v>140</v>
      </c>
      <c r="B69" s="3" t="s">
        <v>121</v>
      </c>
      <c r="C69" s="3" t="s">
        <v>110</v>
      </c>
      <c r="D69" s="3" t="s">
        <v>93</v>
      </c>
      <c r="E69" s="4">
        <v>1.08</v>
      </c>
      <c r="F69" s="5">
        <v>45734.0</v>
      </c>
      <c r="G69" s="6"/>
    </row>
    <row r="70">
      <c r="A70" s="3" t="s">
        <v>141</v>
      </c>
      <c r="B70" s="3" t="s">
        <v>142</v>
      </c>
      <c r="C70" s="3" t="s">
        <v>143</v>
      </c>
      <c r="D70" s="3" t="s">
        <v>93</v>
      </c>
      <c r="E70" s="4">
        <v>2.2</v>
      </c>
      <c r="F70" s="5">
        <v>45734.0</v>
      </c>
      <c r="G70" s="6"/>
    </row>
    <row r="71">
      <c r="A71" s="3" t="s">
        <v>144</v>
      </c>
      <c r="B71" s="3" t="s">
        <v>20</v>
      </c>
      <c r="C71" s="3" t="s">
        <v>145</v>
      </c>
      <c r="D71" s="3" t="s">
        <v>89</v>
      </c>
      <c r="E71" s="4">
        <v>1.4</v>
      </c>
      <c r="F71" s="5">
        <v>45734.0</v>
      </c>
      <c r="G71" s="6"/>
    </row>
    <row r="72">
      <c r="A72" s="3" t="s">
        <v>146</v>
      </c>
      <c r="B72" s="3" t="s">
        <v>20</v>
      </c>
      <c r="C72" s="3" t="s">
        <v>104</v>
      </c>
      <c r="D72" s="3" t="s">
        <v>147</v>
      </c>
      <c r="E72" s="4">
        <v>0.7</v>
      </c>
      <c r="F72" s="5">
        <v>45736.0</v>
      </c>
    </row>
    <row r="73">
      <c r="A73" s="3" t="s">
        <v>148</v>
      </c>
      <c r="B73" s="3" t="s">
        <v>20</v>
      </c>
      <c r="C73" s="3" t="s">
        <v>149</v>
      </c>
      <c r="D73" s="3" t="s">
        <v>147</v>
      </c>
      <c r="E73" s="4">
        <v>0.6</v>
      </c>
      <c r="F73" s="5">
        <v>45736.0</v>
      </c>
    </row>
    <row r="74">
      <c r="A74" s="3" t="s">
        <v>150</v>
      </c>
      <c r="B74" s="3" t="s">
        <v>23</v>
      </c>
      <c r="C74" s="3" t="s">
        <v>151</v>
      </c>
      <c r="D74" s="3" t="s">
        <v>93</v>
      </c>
      <c r="E74" s="4">
        <v>0.7</v>
      </c>
      <c r="F74" s="5">
        <v>45737.0</v>
      </c>
    </row>
    <row r="75">
      <c r="A75" s="3" t="s">
        <v>152</v>
      </c>
      <c r="B75" s="3" t="s">
        <v>23</v>
      </c>
      <c r="C75" s="3" t="s">
        <v>104</v>
      </c>
      <c r="D75" s="3" t="s">
        <v>93</v>
      </c>
      <c r="E75" s="4">
        <v>0.85</v>
      </c>
      <c r="F75" s="5">
        <v>45737.0</v>
      </c>
    </row>
    <row r="76">
      <c r="A76" s="3" t="s">
        <v>153</v>
      </c>
      <c r="B76" s="3" t="s">
        <v>23</v>
      </c>
      <c r="C76" s="3" t="s">
        <v>154</v>
      </c>
      <c r="D76" s="3" t="s">
        <v>93</v>
      </c>
      <c r="E76" s="4">
        <v>0.85</v>
      </c>
      <c r="F76" s="5">
        <v>45737.0</v>
      </c>
    </row>
    <row r="77">
      <c r="A77" s="3" t="s">
        <v>103</v>
      </c>
      <c r="B77" s="3" t="s">
        <v>20</v>
      </c>
      <c r="C77" s="3" t="s">
        <v>104</v>
      </c>
      <c r="D77" s="3" t="s">
        <v>93</v>
      </c>
      <c r="E77" s="4">
        <v>1.95</v>
      </c>
      <c r="F77" s="5">
        <v>45737.0</v>
      </c>
    </row>
    <row r="78">
      <c r="A78" s="3" t="s">
        <v>155</v>
      </c>
      <c r="B78" s="3" t="s">
        <v>20</v>
      </c>
      <c r="C78" s="3" t="s">
        <v>156</v>
      </c>
      <c r="D78" s="3" t="s">
        <v>93</v>
      </c>
      <c r="E78" s="4">
        <v>3.16</v>
      </c>
      <c r="F78" s="5">
        <v>45738.0</v>
      </c>
      <c r="G78" s="6"/>
    </row>
    <row r="79">
      <c r="A79" s="3" t="s">
        <v>157</v>
      </c>
      <c r="B79" s="3" t="s">
        <v>20</v>
      </c>
      <c r="C79" s="3" t="s">
        <v>104</v>
      </c>
      <c r="D79" s="3" t="s">
        <v>93</v>
      </c>
      <c r="E79" s="4">
        <v>7.3</v>
      </c>
      <c r="F79" s="5">
        <v>45741.0</v>
      </c>
    </row>
    <row r="80">
      <c r="A80" s="3" t="s">
        <v>158</v>
      </c>
      <c r="B80" s="3" t="s">
        <v>8</v>
      </c>
      <c r="C80" s="3" t="s">
        <v>159</v>
      </c>
      <c r="D80" s="3" t="s">
        <v>160</v>
      </c>
      <c r="E80" s="4">
        <v>0.48</v>
      </c>
      <c r="F80" s="5">
        <v>45754.0</v>
      </c>
    </row>
    <row r="81">
      <c r="A81" s="3" t="s">
        <v>44</v>
      </c>
      <c r="B81" s="3" t="s">
        <v>161</v>
      </c>
      <c r="C81" s="3" t="s">
        <v>104</v>
      </c>
      <c r="D81" s="3" t="s">
        <v>162</v>
      </c>
      <c r="E81" s="4">
        <v>0.5</v>
      </c>
      <c r="F81" s="5">
        <v>45754.0</v>
      </c>
    </row>
    <row r="82">
      <c r="A82" s="3" t="s">
        <v>163</v>
      </c>
      <c r="B82" s="3" t="s">
        <v>100</v>
      </c>
      <c r="C82" s="3" t="s">
        <v>104</v>
      </c>
      <c r="D82" s="3" t="s">
        <v>162</v>
      </c>
      <c r="E82" s="4">
        <v>0.65</v>
      </c>
      <c r="F82" s="5">
        <v>45754.0</v>
      </c>
    </row>
    <row r="83">
      <c r="A83" s="3" t="s">
        <v>57</v>
      </c>
      <c r="B83" s="3" t="s">
        <v>45</v>
      </c>
      <c r="C83" s="3" t="s">
        <v>104</v>
      </c>
      <c r="D83" s="3" t="s">
        <v>162</v>
      </c>
      <c r="E83" s="4">
        <v>0.6</v>
      </c>
      <c r="F83" s="5">
        <v>45754.0</v>
      </c>
    </row>
    <row r="84">
      <c r="A84" s="3" t="s">
        <v>164</v>
      </c>
      <c r="B84" s="3" t="s">
        <v>165</v>
      </c>
      <c r="C84" s="3" t="s">
        <v>104</v>
      </c>
      <c r="D84" s="3" t="s">
        <v>162</v>
      </c>
      <c r="E84" s="4">
        <v>5.0</v>
      </c>
      <c r="F84" s="5">
        <v>45754.0</v>
      </c>
    </row>
    <row r="85">
      <c r="A85" s="3" t="s">
        <v>166</v>
      </c>
      <c r="B85" s="3" t="s">
        <v>8</v>
      </c>
      <c r="C85" s="3" t="s">
        <v>104</v>
      </c>
      <c r="D85" s="3" t="s">
        <v>162</v>
      </c>
      <c r="E85" s="4">
        <v>0.5</v>
      </c>
      <c r="F85" s="5">
        <v>45754.0</v>
      </c>
    </row>
    <row r="86">
      <c r="A86" s="3" t="s">
        <v>167</v>
      </c>
      <c r="B86" s="3" t="s">
        <v>45</v>
      </c>
      <c r="C86" s="3" t="s">
        <v>168</v>
      </c>
      <c r="D86" s="3" t="s">
        <v>93</v>
      </c>
      <c r="E86" s="4">
        <v>1.2</v>
      </c>
      <c r="F86" s="5">
        <v>45754.0</v>
      </c>
    </row>
    <row r="87">
      <c r="A87" s="3" t="s">
        <v>37</v>
      </c>
      <c r="B87" s="3" t="s">
        <v>8</v>
      </c>
      <c r="C87" s="3" t="s">
        <v>168</v>
      </c>
      <c r="D87" s="3" t="s">
        <v>93</v>
      </c>
      <c r="E87" s="4">
        <v>1.2</v>
      </c>
      <c r="F87" s="5">
        <v>45754.0</v>
      </c>
    </row>
    <row r="88">
      <c r="A88" s="3" t="s">
        <v>169</v>
      </c>
      <c r="B88" s="3" t="s">
        <v>165</v>
      </c>
      <c r="C88" s="3" t="s">
        <v>168</v>
      </c>
      <c r="D88" s="3" t="s">
        <v>93</v>
      </c>
      <c r="E88" s="4">
        <v>8.1</v>
      </c>
      <c r="F88" s="5">
        <v>45754.0</v>
      </c>
    </row>
    <row r="89">
      <c r="A89" s="3" t="s">
        <v>170</v>
      </c>
      <c r="B89" s="3" t="s">
        <v>171</v>
      </c>
      <c r="C89" s="3" t="s">
        <v>172</v>
      </c>
      <c r="D89" s="3" t="s">
        <v>14</v>
      </c>
      <c r="E89" s="4">
        <v>15.0</v>
      </c>
      <c r="F89" s="5">
        <v>45757.0</v>
      </c>
    </row>
    <row r="90">
      <c r="A90" s="3" t="s">
        <v>173</v>
      </c>
      <c r="B90" s="3" t="s">
        <v>51</v>
      </c>
      <c r="C90" s="3" t="s">
        <v>174</v>
      </c>
      <c r="D90" s="3" t="s">
        <v>14</v>
      </c>
      <c r="E90" s="4">
        <v>22.5</v>
      </c>
      <c r="F90" s="5">
        <v>45757.0</v>
      </c>
    </row>
    <row r="91">
      <c r="A91" s="3" t="s">
        <v>175</v>
      </c>
      <c r="B91" s="3" t="s">
        <v>20</v>
      </c>
      <c r="C91" s="3" t="s">
        <v>104</v>
      </c>
      <c r="D91" s="3" t="s">
        <v>93</v>
      </c>
      <c r="E91" s="4">
        <v>1.66</v>
      </c>
      <c r="F91" s="5">
        <v>45766.0</v>
      </c>
    </row>
    <row r="92">
      <c r="A92" s="3" t="s">
        <v>176</v>
      </c>
      <c r="B92" s="3" t="s">
        <v>20</v>
      </c>
      <c r="C92" s="3" t="s">
        <v>177</v>
      </c>
      <c r="D92" s="3" t="s">
        <v>93</v>
      </c>
      <c r="E92" s="4">
        <v>5.67</v>
      </c>
      <c r="F92" s="5">
        <v>45766.0</v>
      </c>
    </row>
    <row r="93">
      <c r="A93" s="3" t="s">
        <v>178</v>
      </c>
      <c r="B93" s="3" t="s">
        <v>179</v>
      </c>
      <c r="C93" s="3" t="s">
        <v>104</v>
      </c>
      <c r="D93" s="3" t="s">
        <v>93</v>
      </c>
      <c r="E93" s="4">
        <v>1.08</v>
      </c>
      <c r="F93" s="5">
        <v>45766.0</v>
      </c>
    </row>
    <row r="94">
      <c r="A94" s="3" t="s">
        <v>180</v>
      </c>
      <c r="B94" s="3" t="s">
        <v>45</v>
      </c>
      <c r="C94" s="3" t="s">
        <v>104</v>
      </c>
      <c r="D94" s="3" t="s">
        <v>93</v>
      </c>
      <c r="E94" s="4">
        <v>2.43</v>
      </c>
      <c r="F94" s="5">
        <v>45766.0</v>
      </c>
    </row>
    <row r="95">
      <c r="A95" s="3" t="s">
        <v>181</v>
      </c>
      <c r="B95" s="3" t="s">
        <v>8</v>
      </c>
      <c r="C95" s="3" t="s">
        <v>182</v>
      </c>
      <c r="D95" s="3" t="s">
        <v>93</v>
      </c>
      <c r="E95" s="4">
        <v>2.43</v>
      </c>
      <c r="F95" s="5">
        <v>45766.0</v>
      </c>
    </row>
    <row r="96">
      <c r="A96" s="3" t="s">
        <v>183</v>
      </c>
      <c r="B96" s="3" t="s">
        <v>51</v>
      </c>
      <c r="C96" s="3" t="s">
        <v>106</v>
      </c>
      <c r="D96" s="3" t="s">
        <v>93</v>
      </c>
      <c r="E96" s="4">
        <v>1.71</v>
      </c>
      <c r="F96" s="5">
        <v>45766.0</v>
      </c>
    </row>
    <row r="97">
      <c r="A97" s="8" t="s">
        <v>184</v>
      </c>
      <c r="B97" s="8" t="s">
        <v>8</v>
      </c>
      <c r="C97" s="8" t="s">
        <v>185</v>
      </c>
      <c r="D97" s="8" t="s">
        <v>93</v>
      </c>
      <c r="E97" s="9">
        <v>1.44</v>
      </c>
      <c r="F97" s="10">
        <v>45766.0</v>
      </c>
    </row>
    <row r="98">
      <c r="A98" s="12" t="s">
        <v>186</v>
      </c>
      <c r="B98" s="12" t="s">
        <v>45</v>
      </c>
      <c r="C98" s="12" t="s">
        <v>187</v>
      </c>
      <c r="D98" s="12" t="s">
        <v>93</v>
      </c>
      <c r="E98" s="13">
        <v>1.53</v>
      </c>
      <c r="F98" s="14">
        <v>45766.0</v>
      </c>
    </row>
    <row r="99">
      <c r="A99" s="12" t="s">
        <v>188</v>
      </c>
      <c r="B99" s="12" t="s">
        <v>8</v>
      </c>
      <c r="C99" s="12" t="s">
        <v>106</v>
      </c>
      <c r="D99" s="12" t="s">
        <v>93</v>
      </c>
      <c r="E99" s="13">
        <v>0.94</v>
      </c>
      <c r="F99" s="14">
        <v>45766.0</v>
      </c>
    </row>
    <row r="100">
      <c r="A100" s="12" t="s">
        <v>189</v>
      </c>
      <c r="B100" s="12" t="s">
        <v>51</v>
      </c>
      <c r="C100" s="12" t="s">
        <v>172</v>
      </c>
      <c r="D100" s="12" t="s">
        <v>93</v>
      </c>
      <c r="E100" s="13">
        <v>1.3</v>
      </c>
      <c r="F100" s="5">
        <v>45766.0</v>
      </c>
    </row>
    <row r="101">
      <c r="A101" s="12" t="s">
        <v>190</v>
      </c>
      <c r="B101" s="12" t="s">
        <v>8</v>
      </c>
      <c r="C101" s="12" t="s">
        <v>106</v>
      </c>
      <c r="D101" s="12" t="s">
        <v>93</v>
      </c>
      <c r="E101" s="13">
        <v>1.08</v>
      </c>
      <c r="F101" s="5">
        <v>45766.0</v>
      </c>
    </row>
    <row r="102">
      <c r="A102" s="12" t="s">
        <v>120</v>
      </c>
      <c r="B102" s="12" t="s">
        <v>20</v>
      </c>
      <c r="C102" s="12" t="s">
        <v>106</v>
      </c>
      <c r="D102" s="12" t="s">
        <v>93</v>
      </c>
      <c r="E102" s="13">
        <v>1.71</v>
      </c>
      <c r="F102" s="5">
        <v>45766.0</v>
      </c>
    </row>
    <row r="103">
      <c r="A103" s="12" t="s">
        <v>191</v>
      </c>
      <c r="B103" s="12" t="s">
        <v>8</v>
      </c>
      <c r="C103" s="12" t="s">
        <v>104</v>
      </c>
      <c r="D103" s="12" t="s">
        <v>93</v>
      </c>
      <c r="E103" s="13">
        <v>0.85</v>
      </c>
      <c r="F103" s="5">
        <v>45766.0</v>
      </c>
    </row>
    <row r="104">
      <c r="A104" s="12" t="s">
        <v>192</v>
      </c>
      <c r="B104" s="12" t="s">
        <v>179</v>
      </c>
      <c r="C104" s="12" t="s">
        <v>104</v>
      </c>
      <c r="D104" s="12" t="s">
        <v>93</v>
      </c>
      <c r="E104" s="13">
        <v>0.67</v>
      </c>
      <c r="F104" s="5">
        <v>45766.0</v>
      </c>
    </row>
    <row r="105">
      <c r="A105" s="12" t="s">
        <v>193</v>
      </c>
      <c r="B105" s="12" t="s">
        <v>20</v>
      </c>
      <c r="C105" s="12" t="s">
        <v>194</v>
      </c>
      <c r="D105" s="12" t="s">
        <v>93</v>
      </c>
      <c r="E105" s="13">
        <v>1.72</v>
      </c>
      <c r="F105" s="5">
        <v>45766.0</v>
      </c>
    </row>
    <row r="106">
      <c r="A106" s="12" t="s">
        <v>195</v>
      </c>
      <c r="B106" s="12" t="s">
        <v>121</v>
      </c>
      <c r="C106" s="12" t="s">
        <v>196</v>
      </c>
      <c r="D106" s="12" t="s">
        <v>93</v>
      </c>
      <c r="E106" s="13">
        <v>2.97</v>
      </c>
      <c r="F106" s="5">
        <v>45766.0</v>
      </c>
    </row>
    <row r="107">
      <c r="A107" s="12" t="s">
        <v>197</v>
      </c>
      <c r="B107" s="12" t="s">
        <v>45</v>
      </c>
      <c r="C107" s="12" t="s">
        <v>198</v>
      </c>
      <c r="D107" s="12" t="s">
        <v>93</v>
      </c>
      <c r="E107" s="13">
        <v>1.53</v>
      </c>
      <c r="F107" s="5">
        <v>45766.0</v>
      </c>
    </row>
    <row r="108">
      <c r="A108" s="12" t="s">
        <v>199</v>
      </c>
      <c r="B108" s="12" t="s">
        <v>20</v>
      </c>
      <c r="C108" s="12" t="s">
        <v>104</v>
      </c>
      <c r="D108" s="12" t="s">
        <v>93</v>
      </c>
      <c r="E108" s="13">
        <v>0.67</v>
      </c>
      <c r="F108" s="5">
        <v>45766.0</v>
      </c>
    </row>
    <row r="109">
      <c r="A109" s="12" t="s">
        <v>200</v>
      </c>
      <c r="B109" s="12" t="s">
        <v>100</v>
      </c>
      <c r="C109" s="12" t="s">
        <v>104</v>
      </c>
      <c r="D109" s="12" t="s">
        <v>93</v>
      </c>
      <c r="E109" s="13">
        <v>0.99</v>
      </c>
      <c r="F109" s="5">
        <v>45766.0</v>
      </c>
    </row>
    <row r="110">
      <c r="A110" s="12" t="s">
        <v>201</v>
      </c>
      <c r="B110" s="12" t="s">
        <v>20</v>
      </c>
      <c r="C110" s="12" t="s">
        <v>104</v>
      </c>
      <c r="D110" s="12" t="s">
        <v>93</v>
      </c>
      <c r="E110" s="13">
        <v>1.17</v>
      </c>
      <c r="F110" s="5">
        <v>45766.0</v>
      </c>
    </row>
    <row r="111">
      <c r="A111" s="12" t="s">
        <v>202</v>
      </c>
      <c r="B111" s="12" t="s">
        <v>203</v>
      </c>
      <c r="C111" s="12" t="s">
        <v>204</v>
      </c>
      <c r="D111" s="12" t="s">
        <v>93</v>
      </c>
      <c r="E111" s="13">
        <v>24.33</v>
      </c>
      <c r="F111" s="5">
        <v>45766.0</v>
      </c>
    </row>
    <row r="112">
      <c r="A112" s="12" t="s">
        <v>205</v>
      </c>
      <c r="B112" s="12" t="s">
        <v>45</v>
      </c>
      <c r="C112" s="12" t="s">
        <v>106</v>
      </c>
      <c r="D112" s="12" t="s">
        <v>93</v>
      </c>
      <c r="E112" s="13">
        <v>0.58</v>
      </c>
      <c r="F112" s="5">
        <v>45766.0</v>
      </c>
    </row>
    <row r="113">
      <c r="A113" s="12" t="s">
        <v>206</v>
      </c>
      <c r="B113" s="12" t="s">
        <v>23</v>
      </c>
      <c r="C113" s="12" t="s">
        <v>207</v>
      </c>
      <c r="D113" s="12" t="s">
        <v>93</v>
      </c>
      <c r="E113" s="13">
        <v>0.63</v>
      </c>
      <c r="F113" s="5">
        <v>45766.0</v>
      </c>
    </row>
    <row r="114">
      <c r="A114" s="12" t="s">
        <v>208</v>
      </c>
      <c r="B114" s="12" t="s">
        <v>51</v>
      </c>
      <c r="C114" s="12" t="s">
        <v>106</v>
      </c>
      <c r="D114" s="12" t="s">
        <v>93</v>
      </c>
      <c r="E114" s="13">
        <v>1.71</v>
      </c>
      <c r="F114" s="5">
        <v>45766.0</v>
      </c>
    </row>
    <row r="115">
      <c r="A115" s="12" t="s">
        <v>209</v>
      </c>
      <c r="B115" s="12" t="s">
        <v>45</v>
      </c>
      <c r="C115" s="12" t="s">
        <v>210</v>
      </c>
      <c r="D115" s="12" t="s">
        <v>93</v>
      </c>
      <c r="E115" s="13">
        <v>1.35</v>
      </c>
      <c r="F115" s="5">
        <v>45766.0</v>
      </c>
    </row>
    <row r="116">
      <c r="A116" s="12" t="s">
        <v>211</v>
      </c>
      <c r="B116" s="12" t="s">
        <v>203</v>
      </c>
      <c r="C116" s="12" t="s">
        <v>143</v>
      </c>
      <c r="D116" s="12" t="s">
        <v>93</v>
      </c>
      <c r="E116" s="13">
        <v>24.3</v>
      </c>
      <c r="F116" s="5">
        <v>45766.0</v>
      </c>
    </row>
    <row r="117">
      <c r="A117" s="12" t="s">
        <v>191</v>
      </c>
      <c r="B117" s="12" t="s">
        <v>8</v>
      </c>
      <c r="C117" s="12" t="s">
        <v>104</v>
      </c>
      <c r="D117" s="12" t="s">
        <v>93</v>
      </c>
      <c r="E117" s="13">
        <v>0.85</v>
      </c>
      <c r="F117" s="5">
        <v>45766.0</v>
      </c>
    </row>
    <row r="118">
      <c r="A118" s="3" t="s">
        <v>212</v>
      </c>
      <c r="B118" s="3" t="s">
        <v>100</v>
      </c>
      <c r="C118" s="3" t="s">
        <v>213</v>
      </c>
      <c r="D118" s="3" t="s">
        <v>93</v>
      </c>
      <c r="E118" s="4">
        <v>1.84</v>
      </c>
      <c r="F118" s="5">
        <v>45766.0</v>
      </c>
    </row>
    <row r="119" ht="15.0" customHeight="1">
      <c r="A119" s="3" t="s">
        <v>214</v>
      </c>
      <c r="B119" s="3" t="s">
        <v>215</v>
      </c>
      <c r="C119" s="3" t="s">
        <v>174</v>
      </c>
      <c r="D119" s="3" t="s">
        <v>14</v>
      </c>
      <c r="E119" s="4">
        <v>3.0</v>
      </c>
      <c r="F119" s="5">
        <v>45769.0</v>
      </c>
    </row>
    <row r="120" ht="15.0" customHeight="1">
      <c r="A120" s="3" t="s">
        <v>216</v>
      </c>
      <c r="B120" s="3" t="s">
        <v>217</v>
      </c>
      <c r="C120" s="3" t="s">
        <v>174</v>
      </c>
      <c r="D120" s="3" t="s">
        <v>14</v>
      </c>
      <c r="E120" s="4">
        <v>30.0</v>
      </c>
      <c r="F120" s="5">
        <v>45769.0</v>
      </c>
    </row>
    <row r="121" ht="15.0" customHeight="1">
      <c r="A121" s="3" t="s">
        <v>218</v>
      </c>
      <c r="B121" s="3" t="s">
        <v>215</v>
      </c>
      <c r="C121" s="3" t="s">
        <v>219</v>
      </c>
      <c r="D121" s="3" t="s">
        <v>14</v>
      </c>
      <c r="E121" s="4">
        <v>10.0</v>
      </c>
      <c r="F121" s="5">
        <v>45769.0</v>
      </c>
    </row>
    <row r="122" ht="15.0" customHeight="1">
      <c r="A122" s="3" t="s">
        <v>220</v>
      </c>
      <c r="B122" s="3" t="s">
        <v>23</v>
      </c>
      <c r="C122" s="3" t="s">
        <v>174</v>
      </c>
      <c r="D122" s="3" t="s">
        <v>14</v>
      </c>
      <c r="E122" s="4">
        <v>15.0</v>
      </c>
      <c r="F122" s="5">
        <v>45769.0</v>
      </c>
    </row>
    <row r="123" ht="15.0" customHeight="1">
      <c r="A123" s="3" t="s">
        <v>221</v>
      </c>
      <c r="B123" s="3" t="s">
        <v>23</v>
      </c>
      <c r="C123" s="3" t="s">
        <v>174</v>
      </c>
      <c r="D123" s="3" t="s">
        <v>14</v>
      </c>
      <c r="E123" s="4">
        <v>25.0</v>
      </c>
      <c r="F123" s="5">
        <v>45769.0</v>
      </c>
    </row>
    <row r="124">
      <c r="A124" s="3" t="s">
        <v>222</v>
      </c>
      <c r="B124" s="3" t="s">
        <v>179</v>
      </c>
      <c r="C124" s="3" t="s">
        <v>207</v>
      </c>
      <c r="D124" s="3" t="s">
        <v>127</v>
      </c>
      <c r="E124" s="4">
        <v>0.66</v>
      </c>
      <c r="F124" s="5">
        <v>45769.0</v>
      </c>
    </row>
    <row r="125">
      <c r="A125" s="3" t="s">
        <v>223</v>
      </c>
      <c r="B125" s="3" t="s">
        <v>179</v>
      </c>
      <c r="C125" s="3" t="s">
        <v>104</v>
      </c>
      <c r="D125" s="3" t="s">
        <v>127</v>
      </c>
      <c r="E125" s="4">
        <v>0.64</v>
      </c>
      <c r="F125" s="5">
        <v>45769.0</v>
      </c>
    </row>
    <row r="126">
      <c r="A126" s="3" t="s">
        <v>224</v>
      </c>
      <c r="B126" s="3" t="s">
        <v>161</v>
      </c>
      <c r="C126" s="3" t="s">
        <v>225</v>
      </c>
      <c r="D126" s="3" t="s">
        <v>127</v>
      </c>
      <c r="E126" s="4">
        <v>0.6</v>
      </c>
      <c r="F126" s="5">
        <v>45769.0</v>
      </c>
    </row>
    <row r="127">
      <c r="A127" s="3" t="s">
        <v>226</v>
      </c>
      <c r="B127" s="3" t="s">
        <v>161</v>
      </c>
      <c r="C127" s="3" t="s">
        <v>219</v>
      </c>
      <c r="D127" s="3" t="s">
        <v>127</v>
      </c>
      <c r="E127" s="4">
        <v>0.78</v>
      </c>
      <c r="F127" s="5">
        <v>45769.0</v>
      </c>
    </row>
    <row r="128">
      <c r="A128" s="3" t="s">
        <v>80</v>
      </c>
      <c r="B128" s="3" t="s">
        <v>51</v>
      </c>
      <c r="C128" s="3" t="s">
        <v>227</v>
      </c>
      <c r="D128" s="3" t="s">
        <v>228</v>
      </c>
      <c r="E128" s="4">
        <v>2.45</v>
      </c>
      <c r="F128" s="5">
        <v>45769.0</v>
      </c>
    </row>
    <row r="129">
      <c r="A129" s="3" t="s">
        <v>148</v>
      </c>
      <c r="B129" s="3" t="s">
        <v>20</v>
      </c>
      <c r="C129" s="3" t="s">
        <v>104</v>
      </c>
      <c r="D129" s="3" t="s">
        <v>228</v>
      </c>
      <c r="E129" s="4">
        <v>1.2</v>
      </c>
      <c r="F129" s="5">
        <v>45769.0</v>
      </c>
    </row>
    <row r="130">
      <c r="A130" s="3" t="s">
        <v>229</v>
      </c>
      <c r="B130" s="3" t="s">
        <v>230</v>
      </c>
      <c r="C130" s="3" t="s">
        <v>231</v>
      </c>
      <c r="D130" s="3" t="s">
        <v>228</v>
      </c>
      <c r="E130" s="4">
        <v>50.0</v>
      </c>
      <c r="F130" s="5">
        <v>45771.0</v>
      </c>
    </row>
    <row r="131">
      <c r="A131" s="3" t="s">
        <v>232</v>
      </c>
      <c r="B131" s="3" t="s">
        <v>23</v>
      </c>
      <c r="C131" s="3" t="s">
        <v>233</v>
      </c>
      <c r="D131" s="3" t="s">
        <v>56</v>
      </c>
      <c r="E131" s="4">
        <v>40.0</v>
      </c>
      <c r="F131" s="5">
        <v>45771.0</v>
      </c>
    </row>
    <row r="132">
      <c r="A132" s="3" t="s">
        <v>234</v>
      </c>
      <c r="B132" s="3" t="s">
        <v>235</v>
      </c>
      <c r="C132" s="3" t="s">
        <v>236</v>
      </c>
      <c r="D132" s="3" t="s">
        <v>14</v>
      </c>
      <c r="E132" s="4">
        <v>3.0</v>
      </c>
      <c r="F132" s="5">
        <v>45771.0</v>
      </c>
    </row>
    <row r="133">
      <c r="A133" s="3" t="s">
        <v>237</v>
      </c>
      <c r="B133" s="3" t="s">
        <v>230</v>
      </c>
      <c r="C133" s="3" t="s">
        <v>238</v>
      </c>
      <c r="D133" s="3" t="s">
        <v>228</v>
      </c>
      <c r="E133" s="4">
        <v>35.0</v>
      </c>
      <c r="F133" s="5">
        <v>45771.0</v>
      </c>
    </row>
    <row r="134">
      <c r="A134" s="12" t="s">
        <v>208</v>
      </c>
      <c r="B134" s="12" t="s">
        <v>20</v>
      </c>
      <c r="C134" s="12" t="s">
        <v>106</v>
      </c>
      <c r="D134" s="12" t="s">
        <v>93</v>
      </c>
      <c r="E134" s="13">
        <v>1.0</v>
      </c>
      <c r="F134" s="14">
        <v>45775.0</v>
      </c>
    </row>
    <row r="135">
      <c r="A135" s="12" t="s">
        <v>239</v>
      </c>
      <c r="B135" s="12" t="s">
        <v>23</v>
      </c>
      <c r="C135" s="12" t="s">
        <v>207</v>
      </c>
      <c r="D135" s="12" t="s">
        <v>93</v>
      </c>
      <c r="E135" s="13">
        <v>0.63</v>
      </c>
      <c r="F135" s="14">
        <v>45775.0</v>
      </c>
    </row>
    <row r="136">
      <c r="A136" s="12" t="s">
        <v>240</v>
      </c>
      <c r="B136" s="12" t="s">
        <v>203</v>
      </c>
      <c r="C136" s="12" t="s">
        <v>174</v>
      </c>
      <c r="D136" s="12" t="s">
        <v>93</v>
      </c>
      <c r="E136" s="13">
        <v>22.25</v>
      </c>
      <c r="F136" s="14">
        <v>45775.0</v>
      </c>
    </row>
    <row r="137">
      <c r="A137" s="12" t="s">
        <v>241</v>
      </c>
      <c r="B137" s="12" t="s">
        <v>8</v>
      </c>
      <c r="C137" s="12" t="s">
        <v>104</v>
      </c>
      <c r="D137" s="12" t="s">
        <v>93</v>
      </c>
      <c r="E137" s="13">
        <v>0.76</v>
      </c>
      <c r="F137" s="14">
        <v>45775.0</v>
      </c>
    </row>
    <row r="138">
      <c r="A138" s="12" t="s">
        <v>242</v>
      </c>
      <c r="B138" s="12" t="s">
        <v>23</v>
      </c>
      <c r="C138" s="12" t="s">
        <v>104</v>
      </c>
      <c r="D138" s="12" t="s">
        <v>93</v>
      </c>
      <c r="E138" s="13">
        <v>0.63</v>
      </c>
      <c r="F138" s="14">
        <v>45775.0</v>
      </c>
    </row>
    <row r="139">
      <c r="A139" s="3" t="s">
        <v>25</v>
      </c>
      <c r="B139" s="3" t="s">
        <v>203</v>
      </c>
      <c r="C139" s="3" t="s">
        <v>233</v>
      </c>
      <c r="D139" s="3" t="s">
        <v>93</v>
      </c>
      <c r="E139" s="4">
        <v>17.55</v>
      </c>
      <c r="F139" s="5">
        <v>45777.0</v>
      </c>
    </row>
    <row r="140">
      <c r="A140" s="3" t="s">
        <v>243</v>
      </c>
      <c r="B140" s="3" t="s">
        <v>20</v>
      </c>
      <c r="C140" s="3" t="s">
        <v>104</v>
      </c>
      <c r="D140" s="3" t="s">
        <v>93</v>
      </c>
      <c r="E140" s="4">
        <v>0.94</v>
      </c>
      <c r="F140" s="5">
        <v>45777.0</v>
      </c>
    </row>
    <row r="141">
      <c r="A141" s="3" t="s">
        <v>244</v>
      </c>
      <c r="B141" s="3" t="s">
        <v>121</v>
      </c>
      <c r="C141" s="3" t="s">
        <v>106</v>
      </c>
      <c r="D141" s="3" t="s">
        <v>93</v>
      </c>
      <c r="E141" s="4">
        <v>1.75</v>
      </c>
      <c r="F141" s="5">
        <v>45777.0</v>
      </c>
    </row>
    <row r="142">
      <c r="A142" s="3" t="s">
        <v>245</v>
      </c>
      <c r="B142" s="3" t="s">
        <v>20</v>
      </c>
      <c r="C142" s="3" t="s">
        <v>182</v>
      </c>
      <c r="D142" s="3" t="s">
        <v>93</v>
      </c>
      <c r="E142" s="4">
        <v>0.76</v>
      </c>
      <c r="F142" s="5">
        <v>45777.0</v>
      </c>
    </row>
    <row r="143">
      <c r="A143" s="3" t="s">
        <v>246</v>
      </c>
      <c r="B143" s="3" t="s">
        <v>247</v>
      </c>
      <c r="C143" s="3" t="s">
        <v>143</v>
      </c>
      <c r="D143" s="3" t="s">
        <v>248</v>
      </c>
      <c r="E143" s="4">
        <v>2.3</v>
      </c>
      <c r="F143" s="5">
        <v>45791.0</v>
      </c>
    </row>
    <row r="144">
      <c r="A144" s="3" t="s">
        <v>249</v>
      </c>
      <c r="B144" s="3" t="s">
        <v>45</v>
      </c>
      <c r="C144" s="3" t="s">
        <v>250</v>
      </c>
      <c r="D144" s="3" t="s">
        <v>93</v>
      </c>
      <c r="E144" s="4">
        <v>0.49</v>
      </c>
      <c r="F144" s="5">
        <v>45791.0</v>
      </c>
    </row>
    <row r="145">
      <c r="A145" s="3" t="s">
        <v>251</v>
      </c>
      <c r="B145" s="3" t="s">
        <v>8</v>
      </c>
      <c r="C145" s="3" t="s">
        <v>106</v>
      </c>
      <c r="D145" s="3" t="s">
        <v>93</v>
      </c>
      <c r="E145" s="4">
        <v>0.68</v>
      </c>
      <c r="F145" s="5">
        <v>45791.0</v>
      </c>
    </row>
    <row r="146">
      <c r="A146" s="3" t="s">
        <v>252</v>
      </c>
      <c r="B146" s="3" t="s">
        <v>20</v>
      </c>
      <c r="C146" s="3" t="s">
        <v>253</v>
      </c>
      <c r="D146" s="3" t="s">
        <v>93</v>
      </c>
      <c r="E146" s="4">
        <v>1.71</v>
      </c>
      <c r="F146" s="5">
        <v>45791.0</v>
      </c>
    </row>
    <row r="147">
      <c r="A147" s="3" t="s">
        <v>254</v>
      </c>
      <c r="B147" s="3" t="s">
        <v>20</v>
      </c>
      <c r="C147" s="3" t="s">
        <v>174</v>
      </c>
      <c r="D147" s="3" t="s">
        <v>93</v>
      </c>
      <c r="E147" s="4">
        <v>0.72</v>
      </c>
      <c r="F147" s="5">
        <v>45791.0</v>
      </c>
    </row>
    <row r="148">
      <c r="A148" s="3" t="s">
        <v>255</v>
      </c>
      <c r="B148" s="3" t="s">
        <v>23</v>
      </c>
      <c r="C148" s="3" t="s">
        <v>250</v>
      </c>
      <c r="D148" s="3" t="s">
        <v>93</v>
      </c>
      <c r="E148" s="4">
        <v>0.63</v>
      </c>
      <c r="F148" s="5">
        <v>45791.0</v>
      </c>
    </row>
    <row r="149">
      <c r="A149" s="3" t="s">
        <v>125</v>
      </c>
      <c r="B149" s="3" t="s">
        <v>121</v>
      </c>
      <c r="C149" s="3" t="s">
        <v>106</v>
      </c>
      <c r="D149" s="3" t="s">
        <v>256</v>
      </c>
      <c r="E149" s="4">
        <v>0.8</v>
      </c>
      <c r="F149" s="5">
        <v>45791.0</v>
      </c>
    </row>
    <row r="150">
      <c r="A150" s="3" t="s">
        <v>257</v>
      </c>
      <c r="B150" s="3" t="s">
        <v>20</v>
      </c>
      <c r="C150" s="3" t="s">
        <v>258</v>
      </c>
      <c r="D150" s="3" t="s">
        <v>256</v>
      </c>
      <c r="E150" s="4">
        <v>0.6</v>
      </c>
      <c r="F150" s="5">
        <v>45791.0</v>
      </c>
    </row>
    <row r="151">
      <c r="A151" s="3" t="s">
        <v>259</v>
      </c>
      <c r="B151" s="3" t="s">
        <v>161</v>
      </c>
      <c r="C151" s="3" t="s">
        <v>260</v>
      </c>
      <c r="D151" s="3" t="s">
        <v>93</v>
      </c>
      <c r="E151" s="4">
        <v>13.14</v>
      </c>
      <c r="F151" s="5">
        <v>45796.0</v>
      </c>
    </row>
    <row r="152">
      <c r="A152" s="3" t="s">
        <v>243</v>
      </c>
      <c r="B152" s="3" t="s">
        <v>20</v>
      </c>
      <c r="C152" s="3" t="s">
        <v>104</v>
      </c>
      <c r="D152" s="3" t="s">
        <v>93</v>
      </c>
      <c r="E152" s="4">
        <v>0.58</v>
      </c>
      <c r="F152" s="5">
        <v>45796.0</v>
      </c>
    </row>
    <row r="153">
      <c r="A153" s="3" t="s">
        <v>261</v>
      </c>
      <c r="B153" s="3" t="s">
        <v>121</v>
      </c>
      <c r="C153" s="3" t="s">
        <v>104</v>
      </c>
      <c r="D153" s="3" t="s">
        <v>93</v>
      </c>
      <c r="E153" s="4">
        <v>2.65</v>
      </c>
      <c r="F153" s="5">
        <v>45796.0</v>
      </c>
    </row>
    <row r="154">
      <c r="A154" s="3" t="s">
        <v>195</v>
      </c>
      <c r="B154" s="15" t="s">
        <v>121</v>
      </c>
      <c r="C154" s="3" t="s">
        <v>196</v>
      </c>
      <c r="D154" s="3" t="s">
        <v>93</v>
      </c>
      <c r="E154" s="4">
        <v>2.97</v>
      </c>
      <c r="F154" s="5">
        <v>45796.0</v>
      </c>
    </row>
    <row r="155">
      <c r="A155" s="3" t="s">
        <v>262</v>
      </c>
      <c r="B155" s="3" t="s">
        <v>20</v>
      </c>
      <c r="C155" s="3" t="s">
        <v>104</v>
      </c>
      <c r="D155" s="3" t="s">
        <v>93</v>
      </c>
      <c r="E155" s="4">
        <v>1.75</v>
      </c>
      <c r="F155" s="5">
        <v>45796.0</v>
      </c>
    </row>
    <row r="156">
      <c r="A156" s="3" t="s">
        <v>263</v>
      </c>
      <c r="B156" s="3" t="s">
        <v>20</v>
      </c>
      <c r="C156" s="3" t="s">
        <v>231</v>
      </c>
      <c r="D156" s="3" t="s">
        <v>93</v>
      </c>
      <c r="E156" s="4">
        <v>1.66</v>
      </c>
      <c r="F156" s="5">
        <v>45798.0</v>
      </c>
    </row>
    <row r="157">
      <c r="A157" s="3" t="s">
        <v>264</v>
      </c>
      <c r="B157" s="3" t="s">
        <v>45</v>
      </c>
      <c r="C157" s="3" t="s">
        <v>154</v>
      </c>
      <c r="D157" s="3" t="s">
        <v>93</v>
      </c>
      <c r="E157" s="4">
        <v>0.76</v>
      </c>
      <c r="F157" s="5">
        <v>45798.0</v>
      </c>
    </row>
    <row r="158">
      <c r="A158" s="3" t="s">
        <v>265</v>
      </c>
      <c r="B158" s="3" t="s">
        <v>23</v>
      </c>
      <c r="C158" s="3" t="s">
        <v>194</v>
      </c>
      <c r="D158" s="3" t="s">
        <v>93</v>
      </c>
      <c r="E158" s="4">
        <v>0.63</v>
      </c>
      <c r="F158" s="5">
        <v>45798.0</v>
      </c>
    </row>
    <row r="159">
      <c r="A159" s="3" t="s">
        <v>266</v>
      </c>
      <c r="B159" s="3" t="s">
        <v>203</v>
      </c>
      <c r="C159" s="3" t="s">
        <v>267</v>
      </c>
      <c r="D159" s="3" t="s">
        <v>93</v>
      </c>
      <c r="E159" s="4">
        <v>23.85</v>
      </c>
      <c r="F159" s="5">
        <v>45798.0</v>
      </c>
    </row>
    <row r="160">
      <c r="A160" s="3" t="s">
        <v>268</v>
      </c>
      <c r="B160" s="3" t="s">
        <v>23</v>
      </c>
      <c r="C160" s="3" t="s">
        <v>194</v>
      </c>
      <c r="D160" s="3" t="s">
        <v>93</v>
      </c>
      <c r="E160" s="4">
        <v>0.76</v>
      </c>
      <c r="F160" s="5">
        <v>45798.0</v>
      </c>
    </row>
    <row r="161">
      <c r="A161" s="16"/>
      <c r="B161" s="16"/>
      <c r="C161" s="16"/>
      <c r="D161" s="16"/>
      <c r="E161" s="17"/>
      <c r="F161" s="16"/>
    </row>
    <row r="162">
      <c r="A162" s="16"/>
      <c r="B162" s="16"/>
      <c r="C162" s="16"/>
      <c r="D162" s="16"/>
      <c r="E162" s="17"/>
      <c r="F162" s="16"/>
    </row>
    <row r="163">
      <c r="A163" s="16"/>
      <c r="B163" s="16"/>
      <c r="C163" s="16"/>
      <c r="D163" s="16"/>
      <c r="E163" s="17"/>
      <c r="F163" s="16"/>
    </row>
    <row r="164">
      <c r="A164" s="16"/>
      <c r="B164" s="16"/>
      <c r="C164" s="16"/>
      <c r="D164" s="16"/>
      <c r="E164" s="17"/>
      <c r="F164" s="16"/>
    </row>
    <row r="165">
      <c r="A165" s="16"/>
      <c r="B165" s="16"/>
      <c r="C165" s="16"/>
      <c r="D165" s="16"/>
      <c r="E165" s="17"/>
      <c r="F165" s="16"/>
    </row>
    <row r="166">
      <c r="A166" s="16"/>
      <c r="B166" s="16"/>
      <c r="C166" s="16"/>
      <c r="D166" s="16"/>
      <c r="E166" s="17"/>
      <c r="F166" s="16"/>
    </row>
    <row r="167">
      <c r="A167" s="16"/>
      <c r="B167" s="16"/>
      <c r="C167" s="16"/>
      <c r="D167" s="16"/>
      <c r="E167" s="17"/>
      <c r="F167" s="16"/>
    </row>
    <row r="168">
      <c r="A168" s="16"/>
      <c r="B168" s="16"/>
      <c r="C168" s="16"/>
      <c r="D168" s="16"/>
      <c r="E168" s="17"/>
      <c r="F168" s="16"/>
    </row>
    <row r="169">
      <c r="A169" s="16"/>
      <c r="B169" s="16"/>
      <c r="C169" s="16"/>
      <c r="D169" s="16"/>
      <c r="E169" s="17"/>
      <c r="F169" s="16"/>
    </row>
    <row r="170">
      <c r="A170" s="16"/>
      <c r="B170" s="16"/>
      <c r="C170" s="16"/>
      <c r="D170" s="16"/>
      <c r="E170" s="17"/>
      <c r="F170" s="16"/>
    </row>
    <row r="171">
      <c r="A171" s="16"/>
      <c r="B171" s="16"/>
      <c r="C171" s="16"/>
      <c r="D171" s="16"/>
      <c r="E171" s="17"/>
      <c r="F171" s="16"/>
    </row>
    <row r="172">
      <c r="A172" s="16"/>
      <c r="B172" s="16"/>
      <c r="C172" s="16"/>
      <c r="D172" s="16"/>
      <c r="E172" s="17"/>
      <c r="F172" s="16"/>
    </row>
    <row r="173">
      <c r="A173" s="16"/>
      <c r="B173" s="16"/>
      <c r="C173" s="16"/>
      <c r="D173" s="16"/>
      <c r="E173" s="17"/>
      <c r="F173" s="16"/>
    </row>
    <row r="174">
      <c r="A174" s="16"/>
      <c r="B174" s="16"/>
      <c r="C174" s="16"/>
      <c r="D174" s="16"/>
      <c r="E174" s="17"/>
      <c r="F174" s="16"/>
    </row>
    <row r="175">
      <c r="A175" s="16"/>
      <c r="B175" s="16"/>
      <c r="C175" s="16"/>
      <c r="D175" s="16"/>
      <c r="E175" s="17"/>
      <c r="F175" s="16"/>
    </row>
    <row r="176">
      <c r="A176" s="16"/>
      <c r="B176" s="16"/>
      <c r="C176" s="16"/>
      <c r="D176" s="16"/>
      <c r="E176" s="17"/>
      <c r="F176" s="16"/>
    </row>
    <row r="177">
      <c r="A177" s="16"/>
      <c r="B177" s="16"/>
      <c r="C177" s="16"/>
      <c r="D177" s="16"/>
      <c r="E177" s="17"/>
      <c r="F177" s="16"/>
    </row>
    <row r="178">
      <c r="A178" s="16"/>
      <c r="B178" s="16"/>
      <c r="C178" s="16"/>
      <c r="D178" s="16"/>
      <c r="E178" s="17"/>
      <c r="F178" s="16"/>
    </row>
    <row r="179">
      <c r="A179" s="16"/>
      <c r="B179" s="16"/>
      <c r="C179" s="16"/>
      <c r="D179" s="16"/>
      <c r="E179" s="17"/>
      <c r="F179" s="16"/>
    </row>
    <row r="180">
      <c r="A180" s="16"/>
      <c r="B180" s="16"/>
      <c r="C180" s="16"/>
      <c r="D180" s="16"/>
      <c r="E180" s="17"/>
      <c r="F180" s="16"/>
    </row>
    <row r="181">
      <c r="A181" s="16"/>
      <c r="B181" s="16"/>
      <c r="C181" s="16"/>
      <c r="D181" s="16"/>
      <c r="E181" s="17"/>
      <c r="F181" s="16"/>
    </row>
    <row r="182">
      <c r="A182" s="16"/>
      <c r="B182" s="16"/>
      <c r="C182" s="16"/>
      <c r="D182" s="16"/>
      <c r="E182" s="17"/>
      <c r="F182" s="16"/>
    </row>
    <row r="183">
      <c r="A183" s="16"/>
      <c r="B183" s="16"/>
      <c r="C183" s="16"/>
      <c r="D183" s="16"/>
      <c r="E183" s="17"/>
      <c r="F183" s="16"/>
    </row>
    <row r="184">
      <c r="A184" s="16"/>
      <c r="B184" s="16"/>
      <c r="C184" s="16"/>
      <c r="D184" s="16"/>
      <c r="E184" s="17"/>
      <c r="F184" s="16"/>
    </row>
    <row r="185">
      <c r="A185" s="16"/>
      <c r="B185" s="16"/>
      <c r="C185" s="16"/>
      <c r="D185" s="16"/>
      <c r="E185" s="17"/>
      <c r="F185" s="16"/>
    </row>
    <row r="186">
      <c r="A186" s="16"/>
      <c r="B186" s="16"/>
      <c r="C186" s="16"/>
      <c r="D186" s="16"/>
      <c r="E186" s="17"/>
      <c r="F186" s="16"/>
    </row>
    <row r="187">
      <c r="A187" s="16"/>
      <c r="B187" s="16"/>
      <c r="C187" s="16"/>
      <c r="D187" s="16"/>
      <c r="E187" s="17"/>
      <c r="F187" s="16"/>
    </row>
    <row r="188">
      <c r="A188" s="16"/>
      <c r="B188" s="16"/>
      <c r="C188" s="16"/>
      <c r="D188" s="16"/>
      <c r="E188" s="17"/>
      <c r="F188" s="16"/>
    </row>
    <row r="189">
      <c r="A189" s="16"/>
      <c r="B189" s="16"/>
      <c r="C189" s="16"/>
      <c r="D189" s="16"/>
      <c r="E189" s="17"/>
      <c r="F189" s="16"/>
    </row>
    <row r="190">
      <c r="A190" s="16"/>
      <c r="B190" s="16"/>
      <c r="C190" s="16"/>
      <c r="D190" s="16"/>
      <c r="E190" s="17"/>
      <c r="F190" s="16"/>
    </row>
    <row r="191">
      <c r="A191" s="16"/>
      <c r="B191" s="16"/>
      <c r="C191" s="16"/>
      <c r="D191" s="16"/>
      <c r="E191" s="17"/>
      <c r="F191" s="16"/>
    </row>
    <row r="192">
      <c r="A192" s="16"/>
      <c r="B192" s="16"/>
      <c r="C192" s="16"/>
      <c r="D192" s="16"/>
      <c r="E192" s="17"/>
      <c r="F192" s="16"/>
    </row>
    <row r="193">
      <c r="A193" s="16"/>
      <c r="B193" s="16"/>
      <c r="C193" s="16"/>
      <c r="D193" s="16"/>
      <c r="E193" s="17"/>
      <c r="F193" s="16"/>
    </row>
    <row r="194">
      <c r="A194" s="16"/>
      <c r="B194" s="16"/>
      <c r="C194" s="16"/>
      <c r="D194" s="16"/>
      <c r="E194" s="17"/>
      <c r="F194" s="16"/>
    </row>
    <row r="195">
      <c r="A195" s="16"/>
      <c r="B195" s="16"/>
      <c r="C195" s="16"/>
      <c r="D195" s="16"/>
      <c r="E195" s="17"/>
      <c r="F195" s="16"/>
    </row>
    <row r="196">
      <c r="A196" s="16"/>
      <c r="B196" s="16"/>
      <c r="C196" s="16"/>
      <c r="D196" s="16"/>
      <c r="E196" s="17"/>
      <c r="F196" s="16"/>
    </row>
    <row r="197">
      <c r="A197" s="16"/>
      <c r="B197" s="16"/>
      <c r="C197" s="16"/>
      <c r="D197" s="16"/>
      <c r="E197" s="17"/>
      <c r="F197" s="16"/>
    </row>
    <row r="198">
      <c r="A198" s="16"/>
      <c r="B198" s="16"/>
      <c r="C198" s="16"/>
      <c r="D198" s="16"/>
      <c r="E198" s="17"/>
      <c r="F198" s="16"/>
    </row>
    <row r="199">
      <c r="A199" s="16"/>
      <c r="B199" s="16"/>
      <c r="C199" s="16"/>
      <c r="D199" s="16"/>
      <c r="E199" s="17"/>
      <c r="F199" s="16"/>
    </row>
    <row r="200">
      <c r="A200" s="16"/>
      <c r="B200" s="16"/>
      <c r="C200" s="16"/>
      <c r="D200" s="16"/>
      <c r="E200" s="17"/>
      <c r="F200" s="16"/>
    </row>
    <row r="201">
      <c r="A201" s="16"/>
      <c r="B201" s="16"/>
      <c r="C201" s="16"/>
      <c r="D201" s="16"/>
      <c r="E201" s="17"/>
      <c r="F201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0.88"/>
    <col customWidth="1" min="4" max="4" width="24.38"/>
    <col customWidth="1" min="8" max="8" width="16.88"/>
    <col customWidth="1" min="9" max="9" width="18.13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H1" s="19" t="s">
        <v>269</v>
      </c>
      <c r="I1" s="19" t="s">
        <v>270</v>
      </c>
    </row>
    <row r="2" ht="76.5" customHeight="1">
      <c r="A2" s="12" t="s">
        <v>271</v>
      </c>
      <c r="B2" s="12" t="s">
        <v>272</v>
      </c>
      <c r="C2" s="12" t="s">
        <v>273</v>
      </c>
      <c r="D2" s="12" t="s">
        <v>274</v>
      </c>
      <c r="E2" s="13">
        <v>5.16</v>
      </c>
      <c r="F2" s="14">
        <v>45678.0</v>
      </c>
      <c r="G2" s="20"/>
      <c r="H2" s="21">
        <v>30.0</v>
      </c>
      <c r="I2" s="21">
        <v>6.0</v>
      </c>
    </row>
    <row r="3" ht="79.5" customHeight="1">
      <c r="A3" s="12" t="s">
        <v>275</v>
      </c>
      <c r="B3" s="12" t="s">
        <v>272</v>
      </c>
      <c r="C3" s="12" t="s">
        <v>276</v>
      </c>
      <c r="D3" s="12" t="s">
        <v>274</v>
      </c>
      <c r="E3" s="13">
        <v>5.16</v>
      </c>
      <c r="F3" s="14">
        <v>45678.0</v>
      </c>
      <c r="G3" s="20"/>
      <c r="H3" s="21">
        <v>30.0</v>
      </c>
      <c r="I3" s="21">
        <v>20.0</v>
      </c>
    </row>
    <row r="4" ht="63.0" customHeight="1">
      <c r="A4" s="12" t="s">
        <v>277</v>
      </c>
      <c r="B4" s="12" t="s">
        <v>272</v>
      </c>
      <c r="C4" s="12" t="s">
        <v>278</v>
      </c>
      <c r="D4" s="12" t="s">
        <v>274</v>
      </c>
      <c r="E4" s="13">
        <v>5.56</v>
      </c>
      <c r="F4" s="14">
        <v>45678.0</v>
      </c>
      <c r="G4" s="20"/>
      <c r="H4" s="21">
        <v>30.0</v>
      </c>
      <c r="I4" s="21">
        <v>14.0</v>
      </c>
    </row>
    <row r="5" ht="65.25" customHeight="1">
      <c r="A5" s="12" t="s">
        <v>279</v>
      </c>
      <c r="B5" s="12" t="s">
        <v>272</v>
      </c>
      <c r="C5" s="12" t="s">
        <v>280</v>
      </c>
      <c r="D5" s="12" t="s">
        <v>274</v>
      </c>
      <c r="E5" s="13">
        <v>19.2</v>
      </c>
      <c r="F5" s="14">
        <v>45678.0</v>
      </c>
      <c r="G5" s="20"/>
      <c r="H5" s="21">
        <v>20.0</v>
      </c>
      <c r="I5" s="21">
        <v>5.0</v>
      </c>
    </row>
    <row r="6" ht="47.25" customHeight="1">
      <c r="A6" s="12" t="s">
        <v>281</v>
      </c>
      <c r="B6" s="12" t="s">
        <v>282</v>
      </c>
      <c r="C6" s="12" t="s">
        <v>98</v>
      </c>
      <c r="D6" s="12" t="s">
        <v>274</v>
      </c>
      <c r="E6" s="13">
        <v>1.2</v>
      </c>
      <c r="F6" s="14">
        <v>45720.0</v>
      </c>
      <c r="G6" s="20"/>
      <c r="H6" s="21">
        <v>24.0</v>
      </c>
      <c r="I6" s="21">
        <v>24.0</v>
      </c>
    </row>
    <row r="7" ht="45.75" customHeight="1">
      <c r="A7" s="12" t="s">
        <v>283</v>
      </c>
      <c r="B7" s="12" t="s">
        <v>282</v>
      </c>
      <c r="C7" s="12" t="s">
        <v>284</v>
      </c>
      <c r="D7" s="12" t="s">
        <v>274</v>
      </c>
      <c r="E7" s="13">
        <v>1.2</v>
      </c>
      <c r="F7" s="14">
        <v>45720.0</v>
      </c>
      <c r="G7" s="20"/>
      <c r="H7" s="21">
        <v>24.0</v>
      </c>
      <c r="I7" s="21">
        <v>24.0</v>
      </c>
    </row>
    <row r="8" ht="47.25" customHeight="1">
      <c r="A8" s="12" t="s">
        <v>285</v>
      </c>
      <c r="B8" s="12" t="s">
        <v>286</v>
      </c>
      <c r="C8" s="12" t="s">
        <v>276</v>
      </c>
      <c r="D8" s="12" t="s">
        <v>274</v>
      </c>
      <c r="E8" s="13">
        <v>1.56</v>
      </c>
      <c r="F8" s="14">
        <v>45720.0</v>
      </c>
      <c r="G8" s="20"/>
      <c r="H8" s="21">
        <v>24.0</v>
      </c>
      <c r="I8" s="21">
        <v>23.0</v>
      </c>
    </row>
    <row r="9" ht="48.0" customHeight="1">
      <c r="A9" s="12" t="s">
        <v>285</v>
      </c>
      <c r="B9" s="12" t="s">
        <v>286</v>
      </c>
      <c r="C9" s="12" t="s">
        <v>287</v>
      </c>
      <c r="D9" s="12" t="s">
        <v>274</v>
      </c>
      <c r="E9" s="13">
        <v>1.56</v>
      </c>
      <c r="F9" s="14">
        <v>45720.0</v>
      </c>
      <c r="G9" s="20"/>
      <c r="H9" s="21">
        <v>24.0</v>
      </c>
      <c r="I9" s="21">
        <v>24.0</v>
      </c>
    </row>
    <row r="10" ht="46.5" customHeight="1">
      <c r="A10" s="12" t="s">
        <v>288</v>
      </c>
      <c r="B10" s="12" t="s">
        <v>286</v>
      </c>
      <c r="C10" s="12" t="s">
        <v>234</v>
      </c>
      <c r="D10" s="12" t="s">
        <v>274</v>
      </c>
      <c r="E10" s="13">
        <v>1.06</v>
      </c>
      <c r="F10" s="14">
        <v>45720.0</v>
      </c>
      <c r="G10" s="20"/>
      <c r="H10" s="21">
        <v>24.0</v>
      </c>
      <c r="I10" s="21">
        <v>24.0</v>
      </c>
    </row>
    <row r="11" ht="48.0" customHeight="1">
      <c r="A11" s="12" t="s">
        <v>289</v>
      </c>
      <c r="B11" s="12" t="s">
        <v>286</v>
      </c>
      <c r="C11" s="12" t="s">
        <v>24</v>
      </c>
      <c r="D11" s="12" t="s">
        <v>274</v>
      </c>
      <c r="E11" s="13">
        <v>1.06</v>
      </c>
      <c r="F11" s="14">
        <v>45720.0</v>
      </c>
      <c r="G11" s="20"/>
      <c r="H11" s="21">
        <v>36.0</v>
      </c>
      <c r="I11" s="21">
        <v>36.0</v>
      </c>
    </row>
    <row r="12" ht="48.0" customHeight="1">
      <c r="A12" s="12" t="s">
        <v>290</v>
      </c>
      <c r="B12" s="12" t="s">
        <v>286</v>
      </c>
      <c r="C12" s="12" t="s">
        <v>284</v>
      </c>
      <c r="D12" s="12" t="s">
        <v>274</v>
      </c>
      <c r="E12" s="13">
        <v>1.56</v>
      </c>
      <c r="F12" s="14">
        <v>45720.0</v>
      </c>
      <c r="G12" s="20"/>
      <c r="H12" s="21">
        <v>36.0</v>
      </c>
      <c r="I12" s="21">
        <v>36.0</v>
      </c>
    </row>
    <row r="13" ht="47.25" customHeight="1">
      <c r="A13" s="12" t="s">
        <v>291</v>
      </c>
      <c r="B13" s="12" t="s">
        <v>286</v>
      </c>
      <c r="C13" s="12" t="s">
        <v>287</v>
      </c>
      <c r="D13" s="12" t="s">
        <v>274</v>
      </c>
      <c r="E13" s="13">
        <v>1.06</v>
      </c>
      <c r="F13" s="14">
        <v>45720.0</v>
      </c>
      <c r="G13" s="20"/>
      <c r="H13" s="21">
        <v>48.0</v>
      </c>
      <c r="I13" s="21">
        <v>48.0</v>
      </c>
    </row>
    <row r="14" ht="46.5" customHeight="1">
      <c r="A14" s="12" t="s">
        <v>292</v>
      </c>
      <c r="B14" s="12" t="s">
        <v>286</v>
      </c>
      <c r="C14" s="12" t="s">
        <v>287</v>
      </c>
      <c r="D14" s="12" t="s">
        <v>274</v>
      </c>
      <c r="E14" s="13">
        <v>3.01</v>
      </c>
      <c r="F14" s="14">
        <v>45720.0</v>
      </c>
      <c r="G14" s="20"/>
      <c r="H14" s="21">
        <v>24.0</v>
      </c>
      <c r="I14" s="21">
        <v>36.0</v>
      </c>
    </row>
    <row r="15" ht="46.5" customHeight="1">
      <c r="A15" s="12" t="s">
        <v>293</v>
      </c>
      <c r="B15" s="12" t="s">
        <v>286</v>
      </c>
      <c r="C15" s="12" t="s">
        <v>145</v>
      </c>
      <c r="D15" s="12" t="s">
        <v>274</v>
      </c>
      <c r="E15" s="13">
        <v>3.16</v>
      </c>
      <c r="F15" s="14">
        <v>45720.0</v>
      </c>
      <c r="G15" s="20"/>
      <c r="H15" s="21">
        <v>24.0</v>
      </c>
      <c r="I15" s="21">
        <v>24.0</v>
      </c>
    </row>
    <row r="16" ht="46.5" customHeight="1">
      <c r="A16" s="12" t="s">
        <v>294</v>
      </c>
      <c r="B16" s="12" t="s">
        <v>295</v>
      </c>
      <c r="C16" s="12" t="s">
        <v>145</v>
      </c>
      <c r="D16" s="12" t="s">
        <v>274</v>
      </c>
      <c r="E16" s="13">
        <v>1.56</v>
      </c>
      <c r="F16" s="14">
        <v>45720.0</v>
      </c>
      <c r="G16" s="20"/>
      <c r="H16" s="21">
        <v>48.0</v>
      </c>
      <c r="I16" s="21">
        <v>23.0</v>
      </c>
    </row>
    <row r="17" ht="46.5" customHeight="1">
      <c r="A17" s="12" t="s">
        <v>296</v>
      </c>
      <c r="B17" s="12" t="s">
        <v>282</v>
      </c>
      <c r="C17" s="12" t="s">
        <v>234</v>
      </c>
      <c r="D17" s="12" t="s">
        <v>274</v>
      </c>
      <c r="E17" s="13">
        <v>1.95</v>
      </c>
      <c r="F17" s="14"/>
      <c r="G17" s="20"/>
      <c r="H17" s="21"/>
      <c r="I17" s="21">
        <v>12.0</v>
      </c>
    </row>
    <row r="18" ht="49.5" customHeight="1">
      <c r="A18" s="12" t="s">
        <v>297</v>
      </c>
      <c r="B18" s="12"/>
      <c r="C18" s="12"/>
      <c r="D18" s="12" t="s">
        <v>274</v>
      </c>
      <c r="E18" s="13"/>
      <c r="F18" s="14"/>
      <c r="G18" s="20"/>
      <c r="I18" s="21">
        <v>6.0</v>
      </c>
    </row>
    <row r="19" ht="49.5" customHeight="1">
      <c r="A19" s="12" t="s">
        <v>298</v>
      </c>
      <c r="B19" s="12">
        <v>6.0</v>
      </c>
      <c r="C19" s="16"/>
      <c r="D19" s="12" t="s">
        <v>274</v>
      </c>
      <c r="E19" s="13">
        <v>4.0</v>
      </c>
      <c r="F19" s="16"/>
      <c r="G19" s="20"/>
      <c r="H19" s="21">
        <v>6.0</v>
      </c>
      <c r="I19" s="21">
        <v>5.0</v>
      </c>
    </row>
    <row r="20" ht="50.25" customHeight="1">
      <c r="A20" s="12" t="s">
        <v>299</v>
      </c>
      <c r="B20" s="12">
        <v>10.0</v>
      </c>
      <c r="C20" s="16"/>
      <c r="D20" s="12" t="s">
        <v>274</v>
      </c>
      <c r="E20" s="13">
        <v>9.95</v>
      </c>
      <c r="F20" s="16"/>
      <c r="G20" s="20"/>
      <c r="H20" s="21">
        <v>10.0</v>
      </c>
      <c r="I20" s="21">
        <v>8.0</v>
      </c>
    </row>
    <row r="21" ht="48.75" customHeight="1">
      <c r="A21" s="12" t="s">
        <v>300</v>
      </c>
      <c r="B21" s="16"/>
      <c r="C21" s="12" t="s">
        <v>98</v>
      </c>
      <c r="D21" s="12" t="s">
        <v>274</v>
      </c>
      <c r="E21" s="13">
        <v>10.76</v>
      </c>
      <c r="F21" s="16"/>
      <c r="G21" s="20"/>
      <c r="I21" s="21">
        <v>5.0</v>
      </c>
    </row>
    <row r="22" ht="49.5" customHeight="1">
      <c r="A22" s="21" t="s">
        <v>301</v>
      </c>
      <c r="D22" s="21" t="s">
        <v>274</v>
      </c>
      <c r="E22" s="13">
        <v>1.2</v>
      </c>
      <c r="G22" s="20"/>
      <c r="H22" s="21">
        <v>8.0</v>
      </c>
      <c r="I22" s="21">
        <v>8.0</v>
      </c>
    </row>
    <row r="23" ht="46.5" customHeight="1">
      <c r="A23" s="21" t="s">
        <v>302</v>
      </c>
      <c r="D23" s="21" t="s">
        <v>274</v>
      </c>
      <c r="E23" s="13"/>
      <c r="G23" s="20"/>
      <c r="I23" s="21">
        <v>8.0</v>
      </c>
    </row>
    <row r="24" ht="46.5" customHeight="1">
      <c r="A24" s="21" t="s">
        <v>303</v>
      </c>
      <c r="D24" s="21" t="s">
        <v>274</v>
      </c>
      <c r="E24" s="13"/>
      <c r="G24" s="20"/>
      <c r="I24" s="21">
        <v>9.0</v>
      </c>
    </row>
    <row r="25" ht="46.5" customHeight="1">
      <c r="A25" s="21" t="s">
        <v>304</v>
      </c>
      <c r="D25" s="21" t="s">
        <v>274</v>
      </c>
      <c r="E25" s="13">
        <v>1.2</v>
      </c>
      <c r="G25" s="20"/>
      <c r="I25" s="21">
        <v>20.0</v>
      </c>
    </row>
    <row r="26" ht="46.5" customHeight="1">
      <c r="A26" s="21" t="s">
        <v>305</v>
      </c>
      <c r="D26" s="21" t="s">
        <v>274</v>
      </c>
      <c r="E26" s="13"/>
      <c r="G26" s="20"/>
      <c r="I26" s="21">
        <v>6.0</v>
      </c>
    </row>
    <row r="27" ht="47.25" customHeight="1">
      <c r="A27" s="21" t="s">
        <v>306</v>
      </c>
      <c r="D27" s="21" t="s">
        <v>274</v>
      </c>
      <c r="E27" s="13">
        <v>23.2</v>
      </c>
      <c r="G27" s="20"/>
      <c r="I27" s="21">
        <v>12.0</v>
      </c>
    </row>
    <row r="28" ht="48.0" customHeight="1">
      <c r="A28" s="21" t="s">
        <v>307</v>
      </c>
      <c r="D28" s="21" t="s">
        <v>274</v>
      </c>
      <c r="E28" s="13">
        <v>23.2</v>
      </c>
      <c r="G28" s="20"/>
      <c r="I28" s="21">
        <v>9.0</v>
      </c>
    </row>
    <row r="29" ht="48.0" customHeight="1">
      <c r="A29" s="21" t="s">
        <v>308</v>
      </c>
      <c r="D29" s="21" t="s">
        <v>274</v>
      </c>
      <c r="E29" s="13">
        <v>38.4</v>
      </c>
      <c r="G29" s="20"/>
      <c r="I29" s="21">
        <v>2.0</v>
      </c>
    </row>
    <row r="30" ht="47.25" customHeight="1">
      <c r="A30" s="21" t="s">
        <v>309</v>
      </c>
      <c r="D30" s="21" t="s">
        <v>274</v>
      </c>
      <c r="E30" s="13">
        <v>13.16</v>
      </c>
      <c r="G30" s="20"/>
      <c r="I30" s="21">
        <v>12.0</v>
      </c>
    </row>
    <row r="31" ht="48.75" customHeight="1">
      <c r="A31" s="21" t="s">
        <v>310</v>
      </c>
      <c r="D31" s="21" t="s">
        <v>274</v>
      </c>
      <c r="E31" s="13">
        <v>23.2</v>
      </c>
      <c r="G31" s="20"/>
      <c r="I31" s="21">
        <v>12.0</v>
      </c>
    </row>
    <row r="32" ht="48.0" customHeight="1">
      <c r="A32" s="21" t="s">
        <v>311</v>
      </c>
      <c r="D32" s="21" t="s">
        <v>274</v>
      </c>
      <c r="E32" s="13">
        <v>31.2</v>
      </c>
      <c r="G32" s="20"/>
      <c r="I32" s="21">
        <v>4.0</v>
      </c>
    </row>
    <row r="33" ht="47.25" customHeight="1">
      <c r="A33" s="21" t="s">
        <v>312</v>
      </c>
      <c r="D33" s="21" t="s">
        <v>274</v>
      </c>
      <c r="E33" s="22">
        <v>9.96</v>
      </c>
      <c r="G33" s="20"/>
      <c r="I33" s="21">
        <v>12.0</v>
      </c>
    </row>
    <row r="34" ht="47.25" customHeight="1">
      <c r="A34" s="21" t="s">
        <v>313</v>
      </c>
      <c r="D34" s="21" t="s">
        <v>274</v>
      </c>
      <c r="E34" s="22">
        <v>11.4</v>
      </c>
      <c r="G34" s="20"/>
      <c r="I34" s="21">
        <v>12.0</v>
      </c>
    </row>
    <row r="35" ht="47.25" customHeight="1">
      <c r="A35" s="21" t="s">
        <v>314</v>
      </c>
      <c r="D35" s="21" t="s">
        <v>274</v>
      </c>
      <c r="E35" s="13">
        <v>28.0</v>
      </c>
      <c r="G35" s="20"/>
      <c r="I35" s="21">
        <v>4.0</v>
      </c>
    </row>
    <row r="36" ht="48.75" customHeight="1">
      <c r="A36" s="21" t="s">
        <v>315</v>
      </c>
      <c r="D36" s="21" t="s">
        <v>274</v>
      </c>
      <c r="E36" s="13"/>
      <c r="G36" s="20"/>
      <c r="I36" s="21">
        <v>11.0</v>
      </c>
    </row>
    <row r="37" ht="49.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9.88"/>
    <col customWidth="1" min="6" max="6" width="24.88"/>
  </cols>
  <sheetData>
    <row r="1">
      <c r="A1" s="23" t="s">
        <v>316</v>
      </c>
      <c r="B1" s="23" t="s">
        <v>317</v>
      </c>
      <c r="C1" s="23" t="s">
        <v>318</v>
      </c>
      <c r="D1" s="23" t="s">
        <v>319</v>
      </c>
      <c r="E1" s="23" t="s">
        <v>320</v>
      </c>
      <c r="F1" s="23" t="s">
        <v>321</v>
      </c>
      <c r="G1" s="23" t="s">
        <v>322</v>
      </c>
      <c r="H1" s="23" t="s">
        <v>323</v>
      </c>
      <c r="I1" s="24"/>
    </row>
    <row r="2">
      <c r="A2" s="25" t="s">
        <v>324</v>
      </c>
      <c r="B2" s="26" t="s">
        <v>325</v>
      </c>
      <c r="C2" s="26" t="s">
        <v>326</v>
      </c>
      <c r="D2" s="27">
        <v>45687.0</v>
      </c>
      <c r="E2" s="28">
        <v>1043.2</v>
      </c>
      <c r="F2" s="29"/>
      <c r="G2" s="30">
        <f>(E2:E3)</f>
        <v>1043.2</v>
      </c>
      <c r="H2" s="29"/>
      <c r="I2" s="31"/>
    </row>
    <row r="3">
      <c r="A3" s="32"/>
      <c r="B3" s="3" t="s">
        <v>325</v>
      </c>
      <c r="C3" s="3" t="s">
        <v>326</v>
      </c>
      <c r="D3" s="33">
        <v>45678.0</v>
      </c>
      <c r="E3" s="4">
        <v>756.32</v>
      </c>
      <c r="F3" s="6"/>
      <c r="G3" s="34"/>
      <c r="H3" s="6"/>
      <c r="I3" s="35"/>
    </row>
    <row r="4">
      <c r="A4" s="32"/>
      <c r="B4" s="3" t="s">
        <v>327</v>
      </c>
      <c r="C4" s="3" t="s">
        <v>328</v>
      </c>
      <c r="D4" s="33">
        <v>45678.0</v>
      </c>
      <c r="E4" s="4">
        <v>54.0</v>
      </c>
      <c r="F4" s="36">
        <f>SUM(E4:E7)</f>
        <v>681.3</v>
      </c>
      <c r="G4" s="6"/>
      <c r="H4" s="6"/>
      <c r="I4" s="35"/>
    </row>
    <row r="5">
      <c r="A5" s="32"/>
      <c r="B5" s="3" t="s">
        <v>329</v>
      </c>
      <c r="C5" s="3" t="s">
        <v>328</v>
      </c>
      <c r="D5" s="33">
        <v>45678.0</v>
      </c>
      <c r="E5" s="4">
        <v>140.0</v>
      </c>
      <c r="F5" s="37"/>
      <c r="G5" s="6"/>
      <c r="H5" s="6"/>
      <c r="I5" s="35"/>
    </row>
    <row r="6">
      <c r="A6" s="32"/>
      <c r="B6" s="3" t="s">
        <v>330</v>
      </c>
      <c r="C6" s="3" t="s">
        <v>331</v>
      </c>
      <c r="D6" s="33">
        <v>45678.0</v>
      </c>
      <c r="E6" s="4">
        <v>47.5</v>
      </c>
      <c r="F6" s="37"/>
      <c r="G6" s="6"/>
      <c r="H6" s="6"/>
      <c r="I6" s="35"/>
    </row>
    <row r="7">
      <c r="A7" s="38"/>
      <c r="B7" s="3" t="s">
        <v>332</v>
      </c>
      <c r="C7" s="3" t="s">
        <v>328</v>
      </c>
      <c r="D7" s="33">
        <v>45678.0</v>
      </c>
      <c r="E7" s="4">
        <v>439.8</v>
      </c>
      <c r="F7" s="34"/>
      <c r="G7" s="6"/>
      <c r="H7" s="6"/>
      <c r="I7" s="35"/>
    </row>
    <row r="8">
      <c r="A8" s="39"/>
      <c r="B8" s="40"/>
      <c r="C8" s="40"/>
      <c r="D8" s="40"/>
      <c r="E8" s="41"/>
      <c r="F8" s="40"/>
      <c r="G8" s="40"/>
      <c r="H8" s="42">
        <f>(G2+F4)</f>
        <v>1724.5</v>
      </c>
      <c r="I8" s="43"/>
    </row>
    <row r="9">
      <c r="A9" s="44"/>
      <c r="I9" s="45"/>
    </row>
    <row r="10">
      <c r="A10" s="46" t="s">
        <v>333</v>
      </c>
      <c r="B10" s="47" t="s">
        <v>334</v>
      </c>
      <c r="C10" s="47" t="s">
        <v>328</v>
      </c>
      <c r="D10" s="48">
        <v>45692.0</v>
      </c>
      <c r="E10" s="49">
        <v>135.0</v>
      </c>
      <c r="F10" s="50">
        <f>SUM(E10:E15)</f>
        <v>921.55</v>
      </c>
      <c r="G10" s="51"/>
      <c r="H10" s="51"/>
      <c r="I10" s="52"/>
    </row>
    <row r="11">
      <c r="A11" s="32"/>
      <c r="B11" s="3" t="s">
        <v>335</v>
      </c>
      <c r="C11" s="3" t="s">
        <v>328</v>
      </c>
      <c r="D11" s="33">
        <v>45692.0</v>
      </c>
      <c r="E11" s="4">
        <v>133.1</v>
      </c>
      <c r="F11" s="37"/>
      <c r="G11" s="6"/>
      <c r="H11" s="6"/>
      <c r="I11" s="35"/>
    </row>
    <row r="12">
      <c r="A12" s="32"/>
      <c r="B12" s="3" t="s">
        <v>336</v>
      </c>
      <c r="C12" s="3" t="s">
        <v>328</v>
      </c>
      <c r="D12" s="33">
        <v>45692.0</v>
      </c>
      <c r="E12" s="4">
        <v>113.0</v>
      </c>
      <c r="F12" s="37"/>
      <c r="G12" s="6"/>
      <c r="H12" s="6"/>
      <c r="I12" s="35"/>
    </row>
    <row r="13">
      <c r="A13" s="32"/>
      <c r="B13" s="3" t="s">
        <v>332</v>
      </c>
      <c r="C13" s="3" t="s">
        <v>328</v>
      </c>
      <c r="D13" s="33">
        <v>45692.0</v>
      </c>
      <c r="E13" s="4">
        <v>90.45</v>
      </c>
      <c r="F13" s="37"/>
      <c r="G13" s="6"/>
      <c r="H13" s="6"/>
      <c r="I13" s="35"/>
    </row>
    <row r="14">
      <c r="A14" s="32"/>
      <c r="B14" s="3" t="s">
        <v>335</v>
      </c>
      <c r="C14" s="3" t="s">
        <v>328</v>
      </c>
      <c r="D14" s="33">
        <v>45699.0</v>
      </c>
      <c r="E14" s="4">
        <v>375.0</v>
      </c>
      <c r="F14" s="37"/>
      <c r="G14" s="6"/>
      <c r="H14" s="6"/>
      <c r="I14" s="35"/>
    </row>
    <row r="15">
      <c r="A15" s="38"/>
      <c r="B15" s="3" t="s">
        <v>337</v>
      </c>
      <c r="C15" s="3" t="s">
        <v>331</v>
      </c>
      <c r="D15" s="33">
        <v>45699.0</v>
      </c>
      <c r="E15" s="4">
        <v>75.0</v>
      </c>
      <c r="F15" s="34"/>
      <c r="G15" s="6"/>
      <c r="H15" s="6"/>
      <c r="I15" s="35"/>
    </row>
    <row r="16">
      <c r="A16" s="53"/>
      <c r="B16" s="54"/>
      <c r="C16" s="11"/>
      <c r="D16" s="11"/>
      <c r="E16" s="11"/>
      <c r="F16" s="11"/>
      <c r="G16" s="11"/>
      <c r="H16" s="55">
        <f>SUM(F10)</f>
        <v>921.55</v>
      </c>
      <c r="I16" s="56"/>
    </row>
    <row r="17">
      <c r="A17" s="57" t="s">
        <v>338</v>
      </c>
      <c r="B17" s="58"/>
      <c r="C17" s="59"/>
      <c r="D17" s="59"/>
      <c r="E17" s="59"/>
      <c r="F17" s="59"/>
      <c r="G17" s="59"/>
      <c r="H17" s="59"/>
      <c r="I17" s="60">
        <f>(F4+F10+G2)/160</f>
        <v>16.5378125</v>
      </c>
    </row>
    <row r="18">
      <c r="A18" s="61" t="s">
        <v>339</v>
      </c>
      <c r="B18" s="62"/>
      <c r="C18" s="63"/>
      <c r="D18" s="63"/>
      <c r="E18" s="63"/>
      <c r="F18" s="63"/>
      <c r="G18" s="63"/>
      <c r="H18" s="63"/>
      <c r="I18" s="64">
        <f>SUM(G2+F4+F10)</f>
        <v>2646.05</v>
      </c>
    </row>
  </sheetData>
  <mergeCells count="8">
    <mergeCell ref="A2:A7"/>
    <mergeCell ref="G2:G3"/>
    <mergeCell ref="F4:F7"/>
    <mergeCell ref="A9:I9"/>
    <mergeCell ref="A10:A15"/>
    <mergeCell ref="F10:F15"/>
    <mergeCell ref="A17:B17"/>
    <mergeCell ref="A18:B18"/>
  </mergeCells>
  <drawing r:id="rId1"/>
</worksheet>
</file>