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12486d899ed152a8/BrekiaData/AnalisisEmails/"/>
    </mc:Choice>
  </mc:AlternateContent>
  <xr:revisionPtr revIDLastSave="83" documentId="13_ncr:1_{3E1B99E7-3CFE-464A-B384-4E6277D5DA35}" xr6:coauthVersionLast="45" xr6:coauthVersionMax="46" xr10:uidLastSave="{1A789AA3-8EC2-45FA-8285-FD2CDD344C00}"/>
  <bookViews>
    <workbookView xWindow="-7572" yWindow="4944" windowWidth="15168" windowHeight="14724" xr2:uid="{00000000-000D-0000-FFFF-FFFF00000000}"/>
  </bookViews>
  <sheets>
    <sheet name="Informe" sheetId="1" r:id="rId1"/>
    <sheet name="RatingCategoria" sheetId="2" r:id="rId2"/>
    <sheet name="Rating" sheetId="3" r:id="rId3"/>
    <sheet name="Errores" sheetId="4" r:id="rId4"/>
  </sheets>
  <definedNames>
    <definedName name="_xlnm.Print_Area" localSheetId="0">Informe!$A$1:$H$81</definedName>
    <definedName name="BuscaRatingGeneral">INDEX(Rating!#REF!,MATCH(Informe!$E$15,Rating!$A$2:$A$9,0))</definedName>
    <definedName name="Rating01">INDIRECT(Informe!$E$22)</definedName>
    <definedName name="Rating02">INDIRECT(Informe!$E$24)</definedName>
    <definedName name="Rating03">INDIRECT(Informe!$E$27)</definedName>
    <definedName name="Rating04">INDIRECT(Informe!$E$30)</definedName>
    <definedName name="Rating05">INDIRECT(Informe!$E$32)</definedName>
    <definedName name="Rating06">INDIRECT(Informe!$E$34)</definedName>
    <definedName name="Rating07">INDIRECT(Informe!$E$37)</definedName>
    <definedName name="Rating08">INDIRECT(Informe!$E$39)</definedName>
    <definedName name="Rating09">INDIRECT(Informe!$E$41)</definedName>
    <definedName name="Rating10">INDIRECT(Informe!$E$43)</definedName>
    <definedName name="Rating11">INDIRECT(Informe!$E$45)</definedName>
    <definedName name="Rating12">INDIRECT(Informe!$E$47)</definedName>
    <definedName name="Rating13">INDIRECT(Informe!$E$49)</definedName>
    <definedName name="Rating14">INDIRECT(Informe!$E$51)</definedName>
    <definedName name="Rating15">INDIRECT(Informe!$E$53)</definedName>
    <definedName name="Rating16">INDIRECT(Informe!$E$55)</definedName>
    <definedName name="Rating17">INDIRECT(Informe!$E$22)</definedName>
    <definedName name="Rating18">INDIRECT(Informe!$E$22)</definedName>
    <definedName name="Rating19">INDIRECT(Informe!$E$22)</definedName>
    <definedName name="Rating20">INDIRECT(Informe!$E$22)</definedName>
    <definedName name="RatingA">Rating!$H$2</definedName>
    <definedName name="RatingB">Rating!$H$3</definedName>
    <definedName name="RatingC">Rating!$H$4</definedName>
    <definedName name="RatingD">Rating!$H$5</definedName>
    <definedName name="RatingE">Rating!$H$6</definedName>
    <definedName name="RatingF">Rating!$H$7</definedName>
    <definedName name="RatingG">Rating!$H$8</definedName>
    <definedName name="RatingGeneral">INDIRECT(Informe!$E$14)</definedName>
    <definedName name="RatingH">Rating!$H$9</definedName>
    <definedName name="RatingIndA">RatingCategoria!$C$2</definedName>
    <definedName name="RatingIndB">RatingCategoria!$C$3</definedName>
    <definedName name="RatingIndC">RatingCategoria!$C$4</definedName>
    <definedName name="RatingIndD">RatingCategoria!$C$5</definedName>
    <definedName name="RatingIndE">RatingCategoria!$C$6</definedName>
    <definedName name="RatingIndF">RatingCategoria!$C$7</definedName>
    <definedName name="RatingIndG">RatingCategoria!$C$8</definedName>
    <definedName name="RatingIndH">RatingCategoria!$C$9</definedName>
    <definedName name="_xlnm.Print_Titles" localSheetId="0">Informe!$1:$6</definedName>
  </definedNames>
  <calcPr calcId="191029"/>
</workbook>
</file>

<file path=xl/calcChain.xml><?xml version="1.0" encoding="utf-8"?>
<calcChain xmlns="http://schemas.openxmlformats.org/spreadsheetml/2006/main">
  <c r="F3" i="3" l="1"/>
  <c r="F4" i="3"/>
  <c r="F5" i="3"/>
  <c r="F6" i="3"/>
  <c r="F7" i="3"/>
  <c r="F8" i="3"/>
  <c r="F9" i="3"/>
  <c r="F2" i="3"/>
  <c r="C9" i="3" l="1"/>
  <c r="C8" i="3"/>
  <c r="C7" i="3"/>
  <c r="C6" i="3"/>
  <c r="C5" i="3"/>
  <c r="C4" i="3"/>
  <c r="C3" i="3"/>
  <c r="E2" i="3"/>
  <c r="D2" i="3"/>
  <c r="E3" i="3" s="1"/>
  <c r="D3" i="3" s="1"/>
  <c r="C2" i="3"/>
  <c r="B9" i="2"/>
  <c r="B8" i="2"/>
  <c r="B7" i="2"/>
  <c r="B6" i="2"/>
  <c r="B5" i="2"/>
  <c r="B4" i="2"/>
  <c r="B3" i="2"/>
  <c r="B2" i="2"/>
  <c r="G32" i="1"/>
  <c r="G31" i="1"/>
  <c r="G30" i="1"/>
  <c r="G29" i="1"/>
  <c r="G28" i="1"/>
  <c r="G27" i="1"/>
  <c r="G26" i="1"/>
  <c r="G25" i="1"/>
  <c r="G23" i="1"/>
  <c r="E4" i="3" l="1"/>
  <c r="D4" i="3" s="1"/>
  <c r="E5" i="3" l="1"/>
  <c r="D5" i="3" s="1"/>
  <c r="E6" i="3" l="1"/>
  <c r="D6" i="3" s="1"/>
  <c r="E7" i="3" l="1"/>
  <c r="D7" i="3" s="1"/>
  <c r="E8" i="3" l="1"/>
  <c r="D8" i="3" s="1"/>
  <c r="E9" i="3" l="1"/>
  <c r="D9" i="3" s="1"/>
  <c r="E14" i="1" l="1"/>
</calcChain>
</file>

<file path=xl/sharedStrings.xml><?xml version="1.0" encoding="utf-8"?>
<sst xmlns="http://schemas.openxmlformats.org/spreadsheetml/2006/main" count="1142" uniqueCount="101">
  <si>
    <t>647-76-53-84</t>
  </si>
  <si>
    <t>naranja</t>
  </si>
  <si>
    <t>#F45001</t>
  </si>
  <si>
    <t>Cliente:</t>
  </si>
  <si>
    <t>Fecha Analisis:</t>
  </si>
  <si>
    <t>Pablo Romero</t>
  </si>
  <si>
    <t>Email:</t>
  </si>
  <si>
    <t>Rating BrekiaData</t>
  </si>
  <si>
    <t>pabloromero@brekiadata.com</t>
  </si>
  <si>
    <t>Porcentaje Fiabilidad:</t>
  </si>
  <si>
    <t>Informe de entregabilidad de Newsletter del cliente</t>
  </si>
  <si>
    <t>Rating por categoría:</t>
  </si>
  <si>
    <t>A01</t>
  </si>
  <si>
    <t>Uso de formularios</t>
  </si>
  <si>
    <t>Margenes de las imágenes</t>
  </si>
  <si>
    <t xml:space="preserve">Los margenes no deben ser superiores a 0. </t>
  </si>
  <si>
    <t>A03</t>
  </si>
  <si>
    <t>Etiqueta tbody</t>
  </si>
  <si>
    <t>No se recomienda el uso de tablas en newsletters html</t>
  </si>
  <si>
    <t>Uso de colores</t>
  </si>
  <si>
    <t>No se recomienda usar colores en los correos. Algunos pueden ocasionar problemas, sobre todo los más estridentes. Esta nota mide el color rojo.</t>
  </si>
  <si>
    <t>Uso de fuentes de texto alternativas</t>
  </si>
  <si>
    <t>Cantidad de imágenes</t>
  </si>
  <si>
    <t xml:space="preserve">No es recomendable abusar del número de imágenes en un correo. Un número excesivo emperora terriblemente la entregabilidad. </t>
  </si>
  <si>
    <t>Hemos encontrado este nº de imágenes.</t>
  </si>
  <si>
    <t>A07</t>
  </si>
  <si>
    <t>Uso de javascript</t>
  </si>
  <si>
    <t xml:space="preserve">El uso de referencias javascript en el html no está permitido. El nº de referencias encontradas ha sido de </t>
  </si>
  <si>
    <t>A08</t>
  </si>
  <si>
    <t>Uso de flash</t>
  </si>
  <si>
    <t xml:space="preserve">El uso de referencias flash en el html no está permitido. El nº de referencias encontradas ha sido de </t>
  </si>
  <si>
    <t>B02</t>
  </si>
  <si>
    <t>Exclamaciones en el cuerpo</t>
  </si>
  <si>
    <t>Boton de desuscripción</t>
  </si>
  <si>
    <t>Uso de palabras gancho</t>
  </si>
  <si>
    <t>Tamaño del cuerpo</t>
  </si>
  <si>
    <t>C02</t>
  </si>
  <si>
    <t>Exclamaciones en el asunto</t>
  </si>
  <si>
    <t>Tamaño del asunto</t>
  </si>
  <si>
    <t>CATEGORIA</t>
  </si>
  <si>
    <t>NOMBRE RANGO</t>
  </si>
  <si>
    <t>IMAGEN</t>
  </si>
  <si>
    <t>A</t>
  </si>
  <si>
    <t>B</t>
  </si>
  <si>
    <t>C</t>
  </si>
  <si>
    <t>D</t>
  </si>
  <si>
    <t>E</t>
  </si>
  <si>
    <t>F</t>
  </si>
  <si>
    <t>G</t>
  </si>
  <si>
    <t>H</t>
  </si>
  <si>
    <t>RATING</t>
  </si>
  <si>
    <t>LIMITE INFERIOR</t>
  </si>
  <si>
    <t>LIMITE SUPERIOR</t>
  </si>
  <si>
    <t>Al final del todo explicar que este informe solo revisa el color rojo, que tendrán que revisar manualmente los colores</t>
  </si>
  <si>
    <r>
      <t>A02</t>
    </r>
    <r>
      <rPr>
        <b/>
        <sz val="16"/>
        <color rgb="FFFF0000"/>
        <rFont val="Calibri"/>
        <family val="2"/>
        <scheme val="minor"/>
      </rPr>
      <t>*</t>
    </r>
  </si>
  <si>
    <t>A06*</t>
  </si>
  <si>
    <t>Explicar que aquí se analiza la proporción texto/imágenes</t>
  </si>
  <si>
    <t>Aquí falta un ejemplo</t>
  </si>
  <si>
    <t>Aquí explicamos que para cumplir la legalidad seria muy recomendable que lo incluya</t>
  </si>
  <si>
    <t>Poner ejemplo de palabras gancho</t>
  </si>
  <si>
    <t>B05*</t>
  </si>
  <si>
    <t>Explicar parametros sobre el tamaño adecuado</t>
  </si>
  <si>
    <r>
      <t xml:space="preserve">El uso de formularios en los correos está mal visto de cara a los sistemas antispam. </t>
    </r>
    <r>
      <rPr>
        <sz val="9"/>
        <color rgb="FFFF0000"/>
        <rFont val="Calibri"/>
        <family val="2"/>
        <scheme val="minor"/>
      </rPr>
      <t>Evite etiquetas form.</t>
    </r>
  </si>
  <si>
    <t>A04*</t>
  </si>
  <si>
    <t>A05*</t>
  </si>
  <si>
    <t>B01*</t>
  </si>
  <si>
    <t>B04*</t>
  </si>
  <si>
    <t>Explicar que palabras gancho son las que incluimos</t>
  </si>
  <si>
    <t>C01*</t>
  </si>
  <si>
    <t>B03*</t>
  </si>
  <si>
    <t>C03*</t>
  </si>
  <si>
    <t>Mayúsculas en el cuerpo</t>
  </si>
  <si>
    <t>Mayúsculas en el asunto</t>
  </si>
  <si>
    <t>A04</t>
  </si>
  <si>
    <t>En este informe solo se hace un chequeo del color rojo. Es recomendable que el usuario tenga en cuenta que, debido a la cantidad de colores que existen, revise y se centre en no usar aquellos que sean brillantes o saturados.</t>
  </si>
  <si>
    <t xml:space="preserve">Algunas fuentes tienen más reputación que otras. Es muy recomendable usar las fuentes que son más conocidas que las menos. La cantidad de fuentes que podemos encontrar por internet es de muchas más de 400 diferentes, con lo cual recomendamos al usuario que elija algunas de las más comunes. Algunos ejemplos som: "arial",
"tahoma", "trebuchet ms", "verdana", "georgia", "times new roman", "times", "courier", "andale mono", "comic sans ms" </t>
  </si>
  <si>
    <t>NUMERO</t>
  </si>
  <si>
    <t xml:space="preserve"> </t>
  </si>
  <si>
    <t xml:space="preserve">  </t>
  </si>
  <si>
    <t>RatingIndA25752</t>
  </si>
  <si>
    <t>RatingIndA4477</t>
  </si>
  <si>
    <t>RatingIndA444444</t>
  </si>
  <si>
    <t>RatingIndA256</t>
  </si>
  <si>
    <t>RatingIndA7585</t>
  </si>
  <si>
    <t>RatingIndA88</t>
  </si>
  <si>
    <t>RatingIndA55555</t>
  </si>
  <si>
    <t>RatingIndA147</t>
  </si>
  <si>
    <t>RatingIndA258</t>
  </si>
  <si>
    <t>RatingIndA369</t>
  </si>
  <si>
    <t>Hemos encontrado este nº de etiquetas tbody en el html.</t>
  </si>
  <si>
    <t>No es recomendable usar fuentes de texto no habituales. Entre las fuentes de texto habituales se encuentran Verdana, Arial, Times New Roman… Hemos encontrado este número de fuentes incorrectas en el html.</t>
  </si>
  <si>
    <t>La proporción en mayúsculas del texto del cuerpo no debe ser excesiva. Un abuso de las mayúsculas puede empeorar en gran medida la entregabilidad. La proporción de mayusculas sobre el total de letras es de :</t>
  </si>
  <si>
    <t>Usar grupos de exclamaciones consecutivas en el cuerpo es una mala practica de entregabilidad. Por ejemplo usar "!!!" Abusar de este recurso puede empeorar la entrega de emails. Grupos encontrados:</t>
  </si>
  <si>
    <t>Es muy recomendable  tener siempre un boton de desuscribirse o darse de baja de la newsletter. Con este test comprobamos si existe. Si el siguiente campo es 1 es que se ha encontrado, en otro caso será 0.</t>
  </si>
  <si>
    <t>Las palabras gancho se usan para atraer a las personas. Un uso excesivo de ellas puede empeorar gravemente la entregabilidad. El total de palabras gancho es de</t>
  </si>
  <si>
    <t>El tamaño de los emails es influyente en la entregabilidad. Un tamaño excesivo de texto puede empeorarla. El tamaño del cuerpo en caracteres es de:</t>
  </si>
  <si>
    <t>La proporción en mayúsculas del texto del asunto no debe ser excesiva. Un abuso de las mayúsculas puede empeorar en gran medida la entregabilidad. La proporción de mayusculas sobre el total de caracteres es de:</t>
  </si>
  <si>
    <t>Usar grupos de exclamaciones consecutivas en el asunto es una mala practica de entregabilidad. Por ejemplo usar "!!!". Hemos encontrado este número de grupos:</t>
  </si>
  <si>
    <r>
      <t>El tamaño de los emails es influyente en la entregabilidad. Un tamaño excesivo del texto</t>
    </r>
    <r>
      <rPr>
        <sz val="9"/>
        <color rgb="FFFF0000"/>
        <rFont val="Calibri"/>
        <family val="2"/>
        <scheme val="minor"/>
      </rPr>
      <t xml:space="preserve"> </t>
    </r>
    <r>
      <rPr>
        <sz val="9"/>
        <color rgb="FF000000"/>
        <rFont val="Calibri"/>
        <family val="2"/>
        <scheme val="minor"/>
      </rPr>
      <t>puede empeorarla. Un tamaño comedido puede mejorar el ratio de clicks y el de apertura. El tamaño del asunto en caracteres es de:</t>
    </r>
  </si>
  <si>
    <t>El uso de imágenes en un correo no es un problema. Pero en ocasiones, muchos correos de spam están repletos de imágenes y con apenas texto.
 Es por ello que en este test vamos a chequear la relación texto/imágenes y este debe ser comedida. Para un texto de menos de 500 caracteres, 2 imagenes sería el maximo, entre 500 y 1500 caracteres podemos tener hasta 3 imágenes. Mas de 1500 caracteres podemos tener entre 4 y 5 imágenes.</t>
  </si>
  <si>
    <t>Para pasar el test correctamente, no debe haber más de un 25% de mayusculas en el texto. En caso de haber más, la puntuación empeora, y si se supera el 50% la puntución es mínima.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</si>
</sst>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Calibri"/>
      <family val="2"/>
      <scheme val="minor"/>
    </font>
    <font>
      <b/>
      <sz val="11"/>
      <color theme="1"/>
      <name val="Calibri"/>
      <family val="2"/>
      <scheme val="minor"/>
    </font>
    <font>
      <b/>
      <sz val="11"/>
      <color theme="6" tint="-0.499984740745262"/>
      <name val="Calibri"/>
      <family val="2"/>
      <scheme val="minor"/>
    </font>
    <font>
      <b/>
      <sz val="14"/>
      <color theme="6" tint="-0.499984740745262"/>
      <name val="Calibri"/>
      <family val="2"/>
      <scheme val="minor"/>
    </font>
    <font>
      <b/>
      <sz val="16"/>
      <color theme="1"/>
      <name val="Calibri"/>
      <family val="2"/>
      <scheme val="minor"/>
    </font>
    <font>
      <sz val="9"/>
      <color theme="1"/>
      <name val="Calibri"/>
      <family val="2"/>
      <scheme val="minor"/>
    </font>
    <font>
      <b/>
      <sz val="10"/>
      <name val="Calibri"/>
      <family val="2"/>
      <scheme val="minor"/>
    </font>
    <font>
      <sz val="11"/>
      <color theme="0"/>
      <name val="Calibri"/>
      <family val="2"/>
      <scheme val="minor"/>
    </font>
    <font>
      <b/>
      <sz val="14"/>
      <color theme="1"/>
      <name val="Calibri"/>
      <family val="2"/>
      <scheme val="minor"/>
    </font>
    <font>
      <b/>
      <sz val="9"/>
      <color theme="6" tint="-0.499984740745262"/>
      <name val="Calibri"/>
      <family val="2"/>
      <scheme val="minor"/>
    </font>
    <font>
      <b/>
      <sz val="14"/>
      <color rgb="FF000000"/>
      <name val="Calibri"/>
      <family val="2"/>
      <scheme val="minor"/>
    </font>
    <font>
      <sz val="9"/>
      <color rgb="FF000000"/>
      <name val="Calibri"/>
      <family val="2"/>
      <scheme val="minor"/>
    </font>
    <font>
      <sz val="9"/>
      <color rgb="FFFF0000"/>
      <name val="Calibri"/>
      <family val="2"/>
      <scheme val="minor"/>
    </font>
    <font>
      <b/>
      <sz val="16"/>
      <color rgb="FFFF0000"/>
      <name val="Calibri"/>
      <family val="2"/>
      <scheme val="minor"/>
    </font>
  </fonts>
  <fills count="2">
    <fill>
      <patternFill patternType="none"/>
    </fill>
    <fill>
      <patternFill patternType="gray125"/>
    </fill>
  </fills>
  <borders count="2">
    <border>
      <left/>
      <right/>
      <top/>
      <bottom/>
      <diagonal/>
    </border>
    <border>
      <left/>
      <right/>
      <top/>
      <bottom style="thin">
        <color theme="5"/>
      </bottom>
      <diagonal/>
    </border>
  </borders>
  <cellStyleXfs count="1">
    <xf numFmtId="0" fontId="0" fillId="0" borderId="0"/>
  </cellStyleXfs>
  <cellXfs count="33">
    <xf numFmtId="0" fontId="0" fillId="0" borderId="0" xfId="0"/>
    <xf numFmtId="0" fontId="0" fillId="0" borderId="1" xfId="0" applyBorder="1"/>
    <xf numFmtId="0" fontId="2" fillId="0" borderId="0" xfId="0" applyFont="1"/>
    <xf numFmtId="0" fontId="2" fillId="0" borderId="0" xfId="0" applyFont="1" applyAlignment="1">
      <alignment horizontal="left"/>
    </xf>
    <xf numFmtId="14" fontId="0" fillId="0" borderId="0" xfId="0" applyNumberFormat="1" applyAlignment="1">
      <alignment horizontal="left"/>
    </xf>
    <xf numFmtId="0" fontId="0" fillId="0" borderId="0" xfId="0" applyAlignment="1">
      <alignment horizontal="center"/>
    </xf>
    <xf numFmtId="0" fontId="4" fillId="0" borderId="0" xfId="0" applyFont="1"/>
    <xf numFmtId="0" fontId="5" fillId="0" borderId="0" xfId="0" applyFont="1" applyAlignment="1">
      <alignment vertical="center" wrapText="1"/>
    </xf>
    <xf numFmtId="0" fontId="0" fillId="0" borderId="0" xfId="0" applyAlignment="1">
      <alignment horizontal="left"/>
    </xf>
    <xf numFmtId="0" fontId="5" fillId="0" borderId="0" xfId="0" applyFont="1" applyAlignment="1">
      <alignment horizontal="right"/>
    </xf>
    <xf numFmtId="10" fontId="6" fillId="0" borderId="0" xfId="0" applyNumberFormat="1" applyFont="1" applyAlignment="1">
      <alignment horizontal="left"/>
    </xf>
    <xf numFmtId="0" fontId="8" fillId="0" borderId="0" xfId="0" applyFont="1"/>
    <xf numFmtId="0" fontId="7" fillId="0" borderId="1" xfId="0" applyFont="1" applyBorder="1"/>
    <xf numFmtId="0" fontId="7" fillId="0" borderId="0" xfId="0" applyFont="1"/>
    <xf numFmtId="0" fontId="9" fillId="0" borderId="0" xfId="0" applyFont="1"/>
    <xf numFmtId="0" fontId="1" fillId="0" borderId="0" xfId="0" applyFont="1" applyAlignment="1">
      <alignment horizontal="center" vertical="center"/>
    </xf>
    <xf numFmtId="0" fontId="0" fillId="0" borderId="0" xfId="0" applyAlignment="1">
      <alignment horizontal="center" vertical="center"/>
    </xf>
    <xf numFmtId="10" fontId="1" fillId="0" borderId="0" xfId="0" applyNumberFormat="1" applyFont="1" applyAlignment="1">
      <alignment horizontal="center" vertical="center"/>
    </xf>
    <xf numFmtId="10" fontId="0" fillId="0" borderId="0" xfId="0" applyNumberFormat="1" applyAlignment="1">
      <alignment horizontal="center" vertical="center"/>
    </xf>
    <xf numFmtId="0" fontId="1" fillId="0" borderId="0" xfId="0" applyFont="1"/>
    <xf numFmtId="0" fontId="0" fillId="0" borderId="0" xfId="0"/>
    <xf numFmtId="0" fontId="10" fillId="0" borderId="0" xfId="0" applyFont="1"/>
    <xf numFmtId="0" fontId="11" fillId="0" borderId="0" xfId="0" applyFont="1" applyAlignment="1">
      <alignment vertical="center" wrapText="1"/>
    </xf>
    <xf numFmtId="0" fontId="11" fillId="0" borderId="0" xfId="0" applyFont="1" applyAlignment="1">
      <alignment horizontal="right"/>
    </xf>
    <xf numFmtId="0" fontId="0" fillId="0" borderId="0" xfId="0"/>
    <xf numFmtId="0" fontId="7" fillId="0" borderId="0" xfId="0" applyFont="1"/>
    <xf numFmtId="0" fontId="0" fillId="0" borderId="0" xfId="0" applyAlignment="1">
      <alignment wrapText="1"/>
    </xf>
    <xf numFmtId="0" fontId="0" fillId="0" borderId="0" xfId="0"/>
    <xf numFmtId="0" fontId="7" fillId="0" borderId="0" xfId="0" applyFont="1"/>
    <xf numFmtId="0" fontId="0" fillId="0" borderId="0" xfId="0"/>
    <xf numFmtId="0" fontId="3" fillId="0" borderId="0" xfId="0" applyFont="1" applyAlignment="1">
      <alignment horizontal="center"/>
    </xf>
    <xf numFmtId="0" fontId="0" fillId="0" borderId="0" xfId="0"/>
    <xf numFmtId="0" fontId="7" fillId="0" borderId="0" xfId="0" applyFont="1"/>
  </cellXfs>
  <cellStyles count="1">
    <cellStyle name="Normal" xfId="0" builtinId="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9.emf"/><Relationship Id="rId3" Type="http://schemas.openxmlformats.org/officeDocument/2006/relationships/image" Target="../media/image14.emf"/><Relationship Id="rId7" Type="http://schemas.openxmlformats.org/officeDocument/2006/relationships/image" Target="../media/image18.emf"/><Relationship Id="rId2" Type="http://schemas.openxmlformats.org/officeDocument/2006/relationships/image" Target="../media/image13.emf"/><Relationship Id="rId1" Type="http://schemas.openxmlformats.org/officeDocument/2006/relationships/image" Target="../media/image12.emf"/><Relationship Id="rId6" Type="http://schemas.openxmlformats.org/officeDocument/2006/relationships/image" Target="../media/image17.emf"/><Relationship Id="rId5" Type="http://schemas.openxmlformats.org/officeDocument/2006/relationships/image" Target="../media/image16.emf"/><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1762125</xdr:colOff>
      <xdr:row>5</xdr:row>
      <xdr:rowOff>168140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0" y="0"/>
          <a:ext cx="2314575" cy="1120640"/>
        </a:xfrm>
        <a:prstGeom prst="rect">
          <a:avLst/>
        </a:prstGeom>
        <a:ln>
          <a:prstDash val="solid"/>
        </a:ln>
      </xdr:spPr>
    </xdr:pic>
    <xdr:clientData/>
  </xdr:twoCellAnchor>
  <xdr:twoCellAnchor editAs="oneCell">
    <xdr:from>
      <xdr:col>1</xdr:col>
      <xdr:colOff>0</xdr:colOff>
      <xdr:row>17</xdr:row>
      <xdr:rowOff>76200</xdr:rowOff>
    </xdr:from>
    <xdr:to>
      <xdr:col>2</xdr:col>
      <xdr:colOff>323850</xdr:colOff>
      <xdr:row>19</xdr:row>
      <xdr:rowOff>76200</xdr:rowOff>
    </xdr:to>
    <xdr:pic>
      <xdr:nvPicPr>
        <xdr:cNvPr id="10" name="Gráfico 9" descr="Documento con relleno sólido">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447675" y="3057525"/>
          <a:ext cx="428625" cy="419100"/>
        </a:xfrm>
        <a:prstGeom prst="rect">
          <a:avLst/>
        </a:prstGeom>
        <a:ln>
          <a:prstDash val="solid"/>
        </a:ln>
      </xdr:spPr>
    </xdr:pic>
    <xdr:clientData/>
  </xdr:twoCellAnchor>
  <xdr:twoCellAnchor editAs="oneCell">
    <xdr:from>
      <xdr:col>4</xdr:col>
      <xdr:colOff>38100</xdr:colOff>
      <xdr:row>1</xdr:row>
      <xdr:rowOff>24221</xdr:rowOff>
    </xdr:from>
    <xdr:to>
      <xdr:col>6</xdr:col>
      <xdr:colOff>9525</xdr:colOff>
      <xdr:row>2</xdr:row>
      <xdr:rowOff>64226</xdr:rowOff>
    </xdr:to>
    <xdr:pic>
      <xdr:nvPicPr>
        <xdr:cNvPr id="5" name="Gráfico 4" descr="Smartphone contorn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3743597" y="207101"/>
          <a:ext cx="250099" cy="222885"/>
        </a:xfrm>
        <a:prstGeom prst="rect">
          <a:avLst/>
        </a:prstGeom>
        <a:ln>
          <a:prstDash val="solid"/>
        </a:ln>
      </xdr:spPr>
    </xdr:pic>
    <xdr:clientData/>
  </xdr:twoCellAnchor>
  <mc:AlternateContent xmlns:mc="http://schemas.openxmlformats.org/markup-compatibility/2006">
    <mc:Choice xmlns:a14="http://schemas.microsoft.com/office/drawing/2010/main" Requires="a14">
      <xdr:twoCellAnchor editAs="oneCell">
        <xdr:from>
          <xdr:col>6</xdr:col>
          <xdr:colOff>180975</xdr:colOff>
          <xdr:row>11</xdr:row>
          <xdr:rowOff>9525</xdr:rowOff>
        </xdr:from>
        <xdr:to>
          <xdr:col>6</xdr:col>
          <xdr:colOff>942975</xdr:colOff>
          <xdr:row>15</xdr:row>
          <xdr:rowOff>0</xdr:rowOff>
        </xdr:to>
        <xdr:pic>
          <xdr:nvPicPr>
            <xdr:cNvPr id="6" name="Imagen 5">
              <a:extLst>
                <a:ext uri="{FF2B5EF4-FFF2-40B4-BE49-F238E27FC236}">
                  <a16:creationId xmlns:a16="http://schemas.microsoft.com/office/drawing/2014/main" id="{B9BC0DAF-A6ED-4791-B5BA-5BEDB547D4EE}"/>
                </a:ext>
              </a:extLst>
            </xdr:cNvPr>
            <xdr:cNvPicPr>
              <a:picLocks noChangeAspect="1"/>
              <a:extLst>
                <a:ext uri="{84589F7E-364E-4C9E-8A38-B11213B215E9}">
                  <a14:cameraTool cellRange="RatingGeneral" spid="_x0000_s5525"/>
                </a:ext>
              </a:extLst>
            </xdr:cNvPicPr>
          </xdr:nvPicPr>
          <xdr:blipFill>
            <a:blip xmlns:r="http://schemas.openxmlformats.org/officeDocument/2006/relationships" r:embed="rId4"/>
            <a:stretch>
              <a:fillRect/>
            </a:stretch>
          </xdr:blipFill>
          <xdr:spPr>
            <a:xfrm>
              <a:off x="4048125" y="2019300"/>
              <a:ext cx="762000" cy="666750"/>
            </a:xfrm>
            <a:prstGeom prst="rect">
              <a:avLst/>
            </a:prstGeom>
            <a:ln>
              <a:noFill/>
            </a:ln>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21</xdr:row>
          <xdr:rowOff>0</xdr:rowOff>
        </xdr:from>
        <xdr:to>
          <xdr:col>6</xdr:col>
          <xdr:colOff>762000</xdr:colOff>
          <xdr:row>22</xdr:row>
          <xdr:rowOff>171450</xdr:rowOff>
        </xdr:to>
        <xdr:pic>
          <xdr:nvPicPr>
            <xdr:cNvPr id="7" name="Imagen 6">
              <a:extLst>
                <a:ext uri="{FF2B5EF4-FFF2-40B4-BE49-F238E27FC236}">
                  <a16:creationId xmlns:a16="http://schemas.microsoft.com/office/drawing/2014/main" id="{06E986F1-BCAE-40D2-BEC1-E7CAEDFDD3BE}"/>
                </a:ext>
              </a:extLst>
            </xdr:cNvPr>
            <xdr:cNvPicPr>
              <a:picLocks noChangeAspect="1"/>
              <a:extLst>
                <a:ext uri="{84589F7E-364E-4C9E-8A38-B11213B215E9}">
                  <a14:cameraTool cellRange="Rating01" spid="_x0000_s5526"/>
                </a:ext>
              </a:extLst>
            </xdr:cNvPicPr>
          </xdr:nvPicPr>
          <xdr:blipFill>
            <a:blip xmlns:r="http://schemas.openxmlformats.org/officeDocument/2006/relationships" r:embed="rId5"/>
            <a:stretch>
              <a:fillRect/>
            </a:stretch>
          </xdr:blipFill>
          <xdr:spPr>
            <a:xfrm>
              <a:off x="4171950" y="378142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23</xdr:row>
          <xdr:rowOff>0</xdr:rowOff>
        </xdr:from>
        <xdr:to>
          <xdr:col>6</xdr:col>
          <xdr:colOff>762000</xdr:colOff>
          <xdr:row>24</xdr:row>
          <xdr:rowOff>171450</xdr:rowOff>
        </xdr:to>
        <xdr:pic>
          <xdr:nvPicPr>
            <xdr:cNvPr id="8" name="Imagen 7">
              <a:extLst>
                <a:ext uri="{FF2B5EF4-FFF2-40B4-BE49-F238E27FC236}">
                  <a16:creationId xmlns:a16="http://schemas.microsoft.com/office/drawing/2014/main" id="{F542D140-C0DD-4E97-926B-CB558BE928C0}"/>
                </a:ext>
              </a:extLst>
            </xdr:cNvPr>
            <xdr:cNvPicPr>
              <a:picLocks noChangeAspect="1"/>
              <a:extLst>
                <a:ext uri="{84589F7E-364E-4C9E-8A38-B11213B215E9}">
                  <a14:cameraTool cellRange="Rating02" spid="_x0000_s5527"/>
                </a:ext>
              </a:extLst>
            </xdr:cNvPicPr>
          </xdr:nvPicPr>
          <xdr:blipFill>
            <a:blip xmlns:r="http://schemas.openxmlformats.org/officeDocument/2006/relationships" r:embed="rId6"/>
            <a:stretch>
              <a:fillRect/>
            </a:stretch>
          </xdr:blipFill>
          <xdr:spPr>
            <a:xfrm>
              <a:off x="4171950" y="44481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26</xdr:row>
          <xdr:rowOff>0</xdr:rowOff>
        </xdr:from>
        <xdr:to>
          <xdr:col>6</xdr:col>
          <xdr:colOff>762000</xdr:colOff>
          <xdr:row>27</xdr:row>
          <xdr:rowOff>171450</xdr:rowOff>
        </xdr:to>
        <xdr:pic>
          <xdr:nvPicPr>
            <xdr:cNvPr id="9" name="Imagen 8">
              <a:extLst>
                <a:ext uri="{FF2B5EF4-FFF2-40B4-BE49-F238E27FC236}">
                  <a16:creationId xmlns:a16="http://schemas.microsoft.com/office/drawing/2014/main" id="{6EEE0E6B-E462-443F-A06C-C63A77895853}"/>
                </a:ext>
              </a:extLst>
            </xdr:cNvPr>
            <xdr:cNvPicPr>
              <a:picLocks noChangeAspect="1"/>
              <a:extLst>
                <a:ext uri="{84589F7E-364E-4C9E-8A38-B11213B215E9}">
                  <a14:cameraTool cellRange="Rating03" spid="_x0000_s5528"/>
                </a:ext>
              </a:extLst>
            </xdr:cNvPicPr>
          </xdr:nvPicPr>
          <xdr:blipFill>
            <a:blip xmlns:r="http://schemas.openxmlformats.org/officeDocument/2006/relationships" r:embed="rId7"/>
            <a:stretch>
              <a:fillRect/>
            </a:stretch>
          </xdr:blipFill>
          <xdr:spPr>
            <a:xfrm>
              <a:off x="4171950" y="50958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29</xdr:row>
          <xdr:rowOff>0</xdr:rowOff>
        </xdr:from>
        <xdr:to>
          <xdr:col>6</xdr:col>
          <xdr:colOff>762000</xdr:colOff>
          <xdr:row>30</xdr:row>
          <xdr:rowOff>171450</xdr:rowOff>
        </xdr:to>
        <xdr:pic>
          <xdr:nvPicPr>
            <xdr:cNvPr id="11" name="Imagen 10">
              <a:extLst>
                <a:ext uri="{FF2B5EF4-FFF2-40B4-BE49-F238E27FC236}">
                  <a16:creationId xmlns:a16="http://schemas.microsoft.com/office/drawing/2014/main" id="{478D3CE7-B436-49B6-93D9-A4BD86D83048}"/>
                </a:ext>
              </a:extLst>
            </xdr:cNvPr>
            <xdr:cNvPicPr>
              <a:picLocks noChangeAspect="1"/>
              <a:extLst>
                <a:ext uri="{84589F7E-364E-4C9E-8A38-B11213B215E9}">
                  <a14:cameraTool cellRange="Rating04" spid="_x0000_s5529"/>
                </a:ext>
              </a:extLst>
            </xdr:cNvPicPr>
          </xdr:nvPicPr>
          <xdr:blipFill>
            <a:blip xmlns:r="http://schemas.openxmlformats.org/officeDocument/2006/relationships" r:embed="rId8"/>
            <a:stretch>
              <a:fillRect/>
            </a:stretch>
          </xdr:blipFill>
          <xdr:spPr>
            <a:xfrm>
              <a:off x="4171950" y="58578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31</xdr:row>
          <xdr:rowOff>0</xdr:rowOff>
        </xdr:from>
        <xdr:to>
          <xdr:col>6</xdr:col>
          <xdr:colOff>762000</xdr:colOff>
          <xdr:row>32</xdr:row>
          <xdr:rowOff>171450</xdr:rowOff>
        </xdr:to>
        <xdr:pic>
          <xdr:nvPicPr>
            <xdr:cNvPr id="12" name="Imagen 11">
              <a:extLst>
                <a:ext uri="{FF2B5EF4-FFF2-40B4-BE49-F238E27FC236}">
                  <a16:creationId xmlns:a16="http://schemas.microsoft.com/office/drawing/2014/main" id="{D61A8CE6-DFD3-4515-9AC9-2DB667BE0070}"/>
                </a:ext>
              </a:extLst>
            </xdr:cNvPr>
            <xdr:cNvPicPr>
              <a:picLocks noChangeAspect="1"/>
              <a:extLst>
                <a:ext uri="{84589F7E-364E-4C9E-8A38-B11213B215E9}">
                  <a14:cameraTool cellRange="Rating05" spid="_x0000_s5530"/>
                </a:ext>
              </a:extLst>
            </xdr:cNvPicPr>
          </xdr:nvPicPr>
          <xdr:blipFill>
            <a:blip xmlns:r="http://schemas.openxmlformats.org/officeDocument/2006/relationships" r:embed="rId8"/>
            <a:stretch>
              <a:fillRect/>
            </a:stretch>
          </xdr:blipFill>
          <xdr:spPr>
            <a:xfrm>
              <a:off x="4171950" y="65817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33</xdr:row>
          <xdr:rowOff>0</xdr:rowOff>
        </xdr:from>
        <xdr:to>
          <xdr:col>6</xdr:col>
          <xdr:colOff>762000</xdr:colOff>
          <xdr:row>34</xdr:row>
          <xdr:rowOff>171450</xdr:rowOff>
        </xdr:to>
        <xdr:pic>
          <xdr:nvPicPr>
            <xdr:cNvPr id="13" name="Imagen 12">
              <a:extLst>
                <a:ext uri="{FF2B5EF4-FFF2-40B4-BE49-F238E27FC236}">
                  <a16:creationId xmlns:a16="http://schemas.microsoft.com/office/drawing/2014/main" id="{8A6E26B0-E9D2-4186-8517-3091BE0DA665}"/>
                </a:ext>
              </a:extLst>
            </xdr:cNvPr>
            <xdr:cNvPicPr>
              <a:picLocks noChangeAspect="1"/>
              <a:extLst>
                <a:ext uri="{84589F7E-364E-4C9E-8A38-B11213B215E9}">
                  <a14:cameraTool cellRange="Rating06" spid="_x0000_s5531"/>
                </a:ext>
              </a:extLst>
            </xdr:cNvPicPr>
          </xdr:nvPicPr>
          <xdr:blipFill>
            <a:blip xmlns:r="http://schemas.openxmlformats.org/officeDocument/2006/relationships" r:embed="rId9"/>
            <a:stretch>
              <a:fillRect/>
            </a:stretch>
          </xdr:blipFill>
          <xdr:spPr>
            <a:xfrm>
              <a:off x="4171950" y="73056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36</xdr:row>
          <xdr:rowOff>0</xdr:rowOff>
        </xdr:from>
        <xdr:to>
          <xdr:col>6</xdr:col>
          <xdr:colOff>762000</xdr:colOff>
          <xdr:row>37</xdr:row>
          <xdr:rowOff>171451</xdr:rowOff>
        </xdr:to>
        <xdr:pic>
          <xdr:nvPicPr>
            <xdr:cNvPr id="14" name="Imagen 13">
              <a:extLst>
                <a:ext uri="{FF2B5EF4-FFF2-40B4-BE49-F238E27FC236}">
                  <a16:creationId xmlns:a16="http://schemas.microsoft.com/office/drawing/2014/main" id="{9391B0E4-D3F2-432A-B50C-FE9FD6669388}"/>
                </a:ext>
              </a:extLst>
            </xdr:cNvPr>
            <xdr:cNvPicPr>
              <a:picLocks noChangeAspect="1"/>
              <a:extLst>
                <a:ext uri="{84589F7E-364E-4C9E-8A38-B11213B215E9}">
                  <a14:cameraTool cellRange="Rating07" spid="_x0000_s5532"/>
                </a:ext>
              </a:extLst>
            </xdr:cNvPicPr>
          </xdr:nvPicPr>
          <xdr:blipFill>
            <a:blip xmlns:r="http://schemas.openxmlformats.org/officeDocument/2006/relationships" r:embed="rId9"/>
            <a:stretch>
              <a:fillRect/>
            </a:stretch>
          </xdr:blipFill>
          <xdr:spPr>
            <a:xfrm>
              <a:off x="4171950" y="82200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289560</xdr:colOff>
          <xdr:row>38</xdr:row>
          <xdr:rowOff>327660</xdr:rowOff>
        </xdr:from>
        <xdr:to>
          <xdr:col>6</xdr:col>
          <xdr:colOff>746760</xdr:colOff>
          <xdr:row>39</xdr:row>
          <xdr:rowOff>19050</xdr:rowOff>
        </xdr:to>
        <xdr:pic>
          <xdr:nvPicPr>
            <xdr:cNvPr id="15" name="Imagen 14">
              <a:extLst>
                <a:ext uri="{FF2B5EF4-FFF2-40B4-BE49-F238E27FC236}">
                  <a16:creationId xmlns:a16="http://schemas.microsoft.com/office/drawing/2014/main" id="{CAA18A26-505D-443A-870E-665356B27415}"/>
                </a:ext>
              </a:extLst>
            </xdr:cNvPr>
            <xdr:cNvPicPr>
              <a:picLocks noChangeAspect="1"/>
              <a:extLst>
                <a:ext uri="{84589F7E-364E-4C9E-8A38-B11213B215E9}">
                  <a14:cameraTool cellRange="Rating08" spid="_x0000_s5533"/>
                </a:ext>
              </a:extLst>
            </xdr:cNvPicPr>
          </xdr:nvPicPr>
          <xdr:blipFill>
            <a:blip xmlns:r="http://schemas.openxmlformats.org/officeDocument/2006/relationships" r:embed="rId10"/>
            <a:stretch>
              <a:fillRect/>
            </a:stretch>
          </xdr:blipFill>
          <xdr:spPr>
            <a:xfrm>
              <a:off x="4267200" y="9083040"/>
              <a:ext cx="457200" cy="438149"/>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40</xdr:row>
          <xdr:rowOff>0</xdr:rowOff>
        </xdr:from>
        <xdr:to>
          <xdr:col>6</xdr:col>
          <xdr:colOff>762000</xdr:colOff>
          <xdr:row>41</xdr:row>
          <xdr:rowOff>171448</xdr:rowOff>
        </xdr:to>
        <xdr:pic>
          <xdr:nvPicPr>
            <xdr:cNvPr id="16" name="Imagen 15">
              <a:extLst>
                <a:ext uri="{FF2B5EF4-FFF2-40B4-BE49-F238E27FC236}">
                  <a16:creationId xmlns:a16="http://schemas.microsoft.com/office/drawing/2014/main" id="{A3B95EEA-6994-4C20-8DAB-ED606A0A04AD}"/>
                </a:ext>
              </a:extLst>
            </xdr:cNvPr>
            <xdr:cNvPicPr>
              <a:picLocks noChangeAspect="1"/>
              <a:extLst>
                <a:ext uri="{84589F7E-364E-4C9E-8A38-B11213B215E9}">
                  <a14:cameraTool cellRange="Rating09" spid="_x0000_s5534"/>
                </a:ext>
              </a:extLst>
            </xdr:cNvPicPr>
          </xdr:nvPicPr>
          <xdr:blipFill>
            <a:blip xmlns:r="http://schemas.openxmlformats.org/officeDocument/2006/relationships" r:embed="rId11"/>
            <a:stretch>
              <a:fillRect/>
            </a:stretch>
          </xdr:blipFill>
          <xdr:spPr>
            <a:xfrm>
              <a:off x="4171950" y="96678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42</xdr:row>
          <xdr:rowOff>0</xdr:rowOff>
        </xdr:from>
        <xdr:to>
          <xdr:col>6</xdr:col>
          <xdr:colOff>762000</xdr:colOff>
          <xdr:row>43</xdr:row>
          <xdr:rowOff>171451</xdr:rowOff>
        </xdr:to>
        <xdr:pic>
          <xdr:nvPicPr>
            <xdr:cNvPr id="17" name="Imagen 16">
              <a:extLst>
                <a:ext uri="{FF2B5EF4-FFF2-40B4-BE49-F238E27FC236}">
                  <a16:creationId xmlns:a16="http://schemas.microsoft.com/office/drawing/2014/main" id="{1675FA45-9D30-4B57-87D0-216DA6D3867C}"/>
                </a:ext>
              </a:extLst>
            </xdr:cNvPr>
            <xdr:cNvPicPr>
              <a:picLocks noChangeAspect="1"/>
              <a:extLst>
                <a:ext uri="{84589F7E-364E-4C9E-8A38-B11213B215E9}">
                  <a14:cameraTool cellRange="Rating10" spid="_x0000_s5535"/>
                </a:ext>
              </a:extLst>
            </xdr:cNvPicPr>
          </xdr:nvPicPr>
          <xdr:blipFill>
            <a:blip xmlns:r="http://schemas.openxmlformats.org/officeDocument/2006/relationships" r:embed="rId8"/>
            <a:stretch>
              <a:fillRect/>
            </a:stretch>
          </xdr:blipFill>
          <xdr:spPr>
            <a:xfrm>
              <a:off x="4171950" y="103917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44</xdr:row>
          <xdr:rowOff>0</xdr:rowOff>
        </xdr:from>
        <xdr:to>
          <xdr:col>6</xdr:col>
          <xdr:colOff>762000</xdr:colOff>
          <xdr:row>45</xdr:row>
          <xdr:rowOff>171450</xdr:rowOff>
        </xdr:to>
        <xdr:pic>
          <xdr:nvPicPr>
            <xdr:cNvPr id="18" name="Imagen 17">
              <a:extLst>
                <a:ext uri="{FF2B5EF4-FFF2-40B4-BE49-F238E27FC236}">
                  <a16:creationId xmlns:a16="http://schemas.microsoft.com/office/drawing/2014/main" id="{BBF8D4E5-B7D7-4C12-9744-1FB3BE1D22EF}"/>
                </a:ext>
              </a:extLst>
            </xdr:cNvPr>
            <xdr:cNvPicPr>
              <a:picLocks noChangeAspect="1"/>
              <a:extLst>
                <a:ext uri="{84589F7E-364E-4C9E-8A38-B11213B215E9}">
                  <a14:cameraTool cellRange="Rating11" spid="_x0000_s5536"/>
                </a:ext>
              </a:extLst>
            </xdr:cNvPicPr>
          </xdr:nvPicPr>
          <xdr:blipFill>
            <a:blip xmlns:r="http://schemas.openxmlformats.org/officeDocument/2006/relationships" r:embed="rId8"/>
            <a:stretch>
              <a:fillRect/>
            </a:stretch>
          </xdr:blipFill>
          <xdr:spPr>
            <a:xfrm>
              <a:off x="4171950" y="112680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46</xdr:row>
          <xdr:rowOff>0</xdr:rowOff>
        </xdr:from>
        <xdr:to>
          <xdr:col>6</xdr:col>
          <xdr:colOff>762000</xdr:colOff>
          <xdr:row>47</xdr:row>
          <xdr:rowOff>171451</xdr:rowOff>
        </xdr:to>
        <xdr:pic>
          <xdr:nvPicPr>
            <xdr:cNvPr id="19" name="Imagen 18">
              <a:extLst>
                <a:ext uri="{FF2B5EF4-FFF2-40B4-BE49-F238E27FC236}">
                  <a16:creationId xmlns:a16="http://schemas.microsoft.com/office/drawing/2014/main" id="{553B77D7-E6DC-4BDD-8334-3A8CE1C6C63A}"/>
                </a:ext>
              </a:extLst>
            </xdr:cNvPr>
            <xdr:cNvPicPr>
              <a:picLocks noChangeAspect="1"/>
              <a:extLst>
                <a:ext uri="{84589F7E-364E-4C9E-8A38-B11213B215E9}">
                  <a14:cameraTool cellRange="Rating12" spid="_x0000_s5537"/>
                </a:ext>
              </a:extLst>
            </xdr:cNvPicPr>
          </xdr:nvPicPr>
          <xdr:blipFill>
            <a:blip xmlns:r="http://schemas.openxmlformats.org/officeDocument/2006/relationships" r:embed="rId8"/>
            <a:stretch>
              <a:fillRect/>
            </a:stretch>
          </xdr:blipFill>
          <xdr:spPr>
            <a:xfrm>
              <a:off x="4171950" y="119919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48</xdr:row>
          <xdr:rowOff>0</xdr:rowOff>
        </xdr:from>
        <xdr:to>
          <xdr:col>6</xdr:col>
          <xdr:colOff>762000</xdr:colOff>
          <xdr:row>49</xdr:row>
          <xdr:rowOff>171450</xdr:rowOff>
        </xdr:to>
        <xdr:pic>
          <xdr:nvPicPr>
            <xdr:cNvPr id="20" name="Imagen 19">
              <a:extLst>
                <a:ext uri="{FF2B5EF4-FFF2-40B4-BE49-F238E27FC236}">
                  <a16:creationId xmlns:a16="http://schemas.microsoft.com/office/drawing/2014/main" id="{135AC9BC-B86C-4D3A-888B-12047E37404A}"/>
                </a:ext>
              </a:extLst>
            </xdr:cNvPr>
            <xdr:cNvPicPr>
              <a:picLocks noChangeAspect="1"/>
              <a:extLst>
                <a:ext uri="{84589F7E-364E-4C9E-8A38-B11213B215E9}">
                  <a14:cameraTool cellRange="Rating13" spid="_x0000_s5538"/>
                </a:ext>
              </a:extLst>
            </xdr:cNvPicPr>
          </xdr:nvPicPr>
          <xdr:blipFill>
            <a:blip xmlns:r="http://schemas.openxmlformats.org/officeDocument/2006/relationships" r:embed="rId8"/>
            <a:stretch>
              <a:fillRect/>
            </a:stretch>
          </xdr:blipFill>
          <xdr:spPr>
            <a:xfrm>
              <a:off x="4171950" y="127158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50</xdr:row>
          <xdr:rowOff>0</xdr:rowOff>
        </xdr:from>
        <xdr:to>
          <xdr:col>6</xdr:col>
          <xdr:colOff>762000</xdr:colOff>
          <xdr:row>51</xdr:row>
          <xdr:rowOff>171451</xdr:rowOff>
        </xdr:to>
        <xdr:pic>
          <xdr:nvPicPr>
            <xdr:cNvPr id="21" name="Imagen 20">
              <a:extLst>
                <a:ext uri="{FF2B5EF4-FFF2-40B4-BE49-F238E27FC236}">
                  <a16:creationId xmlns:a16="http://schemas.microsoft.com/office/drawing/2014/main" id="{6D7AA3F4-B17C-4DF5-BE16-DC88E2576EA3}"/>
                </a:ext>
              </a:extLst>
            </xdr:cNvPr>
            <xdr:cNvPicPr>
              <a:picLocks noChangeAspect="1"/>
              <a:extLst>
                <a:ext uri="{84589F7E-364E-4C9E-8A38-B11213B215E9}">
                  <a14:cameraTool cellRange="Rating14" spid="_x0000_s5539"/>
                </a:ext>
              </a:extLst>
            </xdr:cNvPicPr>
          </xdr:nvPicPr>
          <xdr:blipFill>
            <a:blip xmlns:r="http://schemas.openxmlformats.org/officeDocument/2006/relationships" r:embed="rId8"/>
            <a:stretch>
              <a:fillRect/>
            </a:stretch>
          </xdr:blipFill>
          <xdr:spPr>
            <a:xfrm>
              <a:off x="4171950" y="132873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52</xdr:row>
          <xdr:rowOff>0</xdr:rowOff>
        </xdr:from>
        <xdr:to>
          <xdr:col>6</xdr:col>
          <xdr:colOff>762000</xdr:colOff>
          <xdr:row>53</xdr:row>
          <xdr:rowOff>171450</xdr:rowOff>
        </xdr:to>
        <xdr:pic>
          <xdr:nvPicPr>
            <xdr:cNvPr id="22" name="Imagen 21">
              <a:extLst>
                <a:ext uri="{FF2B5EF4-FFF2-40B4-BE49-F238E27FC236}">
                  <a16:creationId xmlns:a16="http://schemas.microsoft.com/office/drawing/2014/main" id="{6D3DCA11-8D34-4C54-A9A5-916B6C101BC1}"/>
                </a:ext>
              </a:extLst>
            </xdr:cNvPr>
            <xdr:cNvPicPr>
              <a:picLocks noChangeAspect="1"/>
              <a:extLst>
                <a:ext uri="{84589F7E-364E-4C9E-8A38-B11213B215E9}">
                  <a14:cameraTool cellRange="Rating15" spid="_x0000_s5540"/>
                </a:ext>
              </a:extLst>
            </xdr:cNvPicPr>
          </xdr:nvPicPr>
          <xdr:blipFill>
            <a:blip xmlns:r="http://schemas.openxmlformats.org/officeDocument/2006/relationships" r:embed="rId8"/>
            <a:stretch>
              <a:fillRect/>
            </a:stretch>
          </xdr:blipFill>
          <xdr:spPr>
            <a:xfrm>
              <a:off x="4171950" y="14011275"/>
              <a:ext cx="457200" cy="438150"/>
            </a:xfrm>
            <a:prstGeom prst="rect">
              <a:avLst/>
            </a:prstGeom>
            <a:ln>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304800</xdr:colOff>
          <xdr:row>54</xdr:row>
          <xdr:rowOff>0</xdr:rowOff>
        </xdr:from>
        <xdr:to>
          <xdr:col>6</xdr:col>
          <xdr:colOff>762000</xdr:colOff>
          <xdr:row>55</xdr:row>
          <xdr:rowOff>171450</xdr:rowOff>
        </xdr:to>
        <xdr:pic>
          <xdr:nvPicPr>
            <xdr:cNvPr id="23" name="Imagen 22">
              <a:extLst>
                <a:ext uri="{FF2B5EF4-FFF2-40B4-BE49-F238E27FC236}">
                  <a16:creationId xmlns:a16="http://schemas.microsoft.com/office/drawing/2014/main" id="{3B154E65-6C1C-4BDD-B109-6BB3F620E77E}"/>
                </a:ext>
              </a:extLst>
            </xdr:cNvPr>
            <xdr:cNvPicPr>
              <a:picLocks noChangeAspect="1"/>
              <a:extLst>
                <a:ext uri="{84589F7E-364E-4C9E-8A38-B11213B215E9}">
                  <a14:cameraTool cellRange="Rating16" spid="_x0000_s5541"/>
                </a:ext>
              </a:extLst>
            </xdr:cNvPicPr>
          </xdr:nvPicPr>
          <xdr:blipFill>
            <a:blip xmlns:r="http://schemas.openxmlformats.org/officeDocument/2006/relationships" r:embed="rId8"/>
            <a:stretch>
              <a:fillRect/>
            </a:stretch>
          </xdr:blipFill>
          <xdr:spPr>
            <a:xfrm>
              <a:off x="4171950" y="14582775"/>
              <a:ext cx="457200" cy="438150"/>
            </a:xfrm>
            <a:prstGeom prst="rect">
              <a:avLst/>
            </a:prstGeom>
            <a:ln>
              <a:noFill/>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1</xdr:row>
      <xdr:rowOff>47626</xdr:rowOff>
    </xdr:from>
    <xdr:to>
      <xdr:col>2</xdr:col>
      <xdr:colOff>412750</xdr:colOff>
      <xdr:row>1</xdr:row>
      <xdr:rowOff>390526</xdr:rowOff>
    </xdr:to>
    <xdr:pic>
      <xdr:nvPicPr>
        <xdr:cNvPr id="22" name="Imagen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
        <a:stretch>
          <a:fillRect/>
        </a:stretch>
      </xdr:blipFill>
      <xdr:spPr>
        <a:xfrm>
          <a:off x="1885950" y="238126"/>
          <a:ext cx="374650" cy="342900"/>
        </a:xfrm>
        <a:prstGeom prst="rect">
          <a:avLst/>
        </a:prstGeom>
        <a:ln>
          <a:prstDash val="solid"/>
        </a:ln>
      </xdr:spPr>
    </xdr:pic>
    <xdr:clientData/>
  </xdr:twoCellAnchor>
  <xdr:twoCellAnchor editAs="oneCell">
    <xdr:from>
      <xdr:col>2</xdr:col>
      <xdr:colOff>38100</xdr:colOff>
      <xdr:row>2</xdr:row>
      <xdr:rowOff>66222</xdr:rowOff>
    </xdr:from>
    <xdr:to>
      <xdr:col>2</xdr:col>
      <xdr:colOff>412750</xdr:colOff>
      <xdr:row>2</xdr:row>
      <xdr:rowOff>409122</xdr:rowOff>
    </xdr:to>
    <xdr:pic>
      <xdr:nvPicPr>
        <xdr:cNvPr id="23" name="Imagen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
        <a:stretch>
          <a:fillRect/>
        </a:stretch>
      </xdr:blipFill>
      <xdr:spPr>
        <a:xfrm>
          <a:off x="1885950" y="694872"/>
          <a:ext cx="374650" cy="342900"/>
        </a:xfrm>
        <a:prstGeom prst="rect">
          <a:avLst/>
        </a:prstGeom>
        <a:ln>
          <a:prstDash val="solid"/>
        </a:ln>
      </xdr:spPr>
    </xdr:pic>
    <xdr:clientData/>
  </xdr:twoCellAnchor>
  <xdr:twoCellAnchor editAs="oneCell">
    <xdr:from>
      <xdr:col>2</xdr:col>
      <xdr:colOff>38100</xdr:colOff>
      <xdr:row>3</xdr:row>
      <xdr:rowOff>56243</xdr:rowOff>
    </xdr:from>
    <xdr:to>
      <xdr:col>2</xdr:col>
      <xdr:colOff>412750</xdr:colOff>
      <xdr:row>3</xdr:row>
      <xdr:rowOff>399143</xdr:rowOff>
    </xdr:to>
    <xdr:pic>
      <xdr:nvPicPr>
        <xdr:cNvPr id="24" name="Imagen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3"/>
        <a:stretch>
          <a:fillRect/>
        </a:stretch>
      </xdr:blipFill>
      <xdr:spPr>
        <a:xfrm>
          <a:off x="1885950" y="1123043"/>
          <a:ext cx="374650" cy="342900"/>
        </a:xfrm>
        <a:prstGeom prst="rect">
          <a:avLst/>
        </a:prstGeom>
        <a:ln>
          <a:prstDash val="solid"/>
        </a:ln>
      </xdr:spPr>
    </xdr:pic>
    <xdr:clientData/>
  </xdr:twoCellAnchor>
  <xdr:twoCellAnchor editAs="oneCell">
    <xdr:from>
      <xdr:col>2</xdr:col>
      <xdr:colOff>38100</xdr:colOff>
      <xdr:row>4</xdr:row>
      <xdr:rowOff>55789</xdr:rowOff>
    </xdr:from>
    <xdr:to>
      <xdr:col>2</xdr:col>
      <xdr:colOff>412750</xdr:colOff>
      <xdr:row>4</xdr:row>
      <xdr:rowOff>398689</xdr:rowOff>
    </xdr:to>
    <xdr:pic>
      <xdr:nvPicPr>
        <xdr:cNvPr id="25" name="Imagen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4"/>
        <a:stretch>
          <a:fillRect/>
        </a:stretch>
      </xdr:blipFill>
      <xdr:spPr>
        <a:xfrm>
          <a:off x="1885950" y="1560739"/>
          <a:ext cx="374650" cy="342900"/>
        </a:xfrm>
        <a:prstGeom prst="rect">
          <a:avLst/>
        </a:prstGeom>
        <a:ln>
          <a:prstDash val="solid"/>
        </a:ln>
      </xdr:spPr>
    </xdr:pic>
    <xdr:clientData/>
  </xdr:twoCellAnchor>
  <xdr:twoCellAnchor editAs="oneCell">
    <xdr:from>
      <xdr:col>2</xdr:col>
      <xdr:colOff>38100</xdr:colOff>
      <xdr:row>5</xdr:row>
      <xdr:rowOff>64860</xdr:rowOff>
    </xdr:from>
    <xdr:to>
      <xdr:col>2</xdr:col>
      <xdr:colOff>412750</xdr:colOff>
      <xdr:row>5</xdr:row>
      <xdr:rowOff>407760</xdr:rowOff>
    </xdr:to>
    <xdr:pic>
      <xdr:nvPicPr>
        <xdr:cNvPr id="26" name="Imagen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5"/>
        <a:stretch>
          <a:fillRect/>
        </a:stretch>
      </xdr:blipFill>
      <xdr:spPr>
        <a:xfrm>
          <a:off x="1885950" y="2007960"/>
          <a:ext cx="374650" cy="342900"/>
        </a:xfrm>
        <a:prstGeom prst="rect">
          <a:avLst/>
        </a:prstGeom>
        <a:ln>
          <a:prstDash val="solid"/>
        </a:ln>
      </xdr:spPr>
    </xdr:pic>
    <xdr:clientData/>
  </xdr:twoCellAnchor>
  <xdr:twoCellAnchor editAs="oneCell">
    <xdr:from>
      <xdr:col>2</xdr:col>
      <xdr:colOff>38100</xdr:colOff>
      <xdr:row>6</xdr:row>
      <xdr:rowOff>54881</xdr:rowOff>
    </xdr:from>
    <xdr:to>
      <xdr:col>2</xdr:col>
      <xdr:colOff>412750</xdr:colOff>
      <xdr:row>6</xdr:row>
      <xdr:rowOff>397781</xdr:rowOff>
    </xdr:to>
    <xdr:pic>
      <xdr:nvPicPr>
        <xdr:cNvPr id="27" name="Imagen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6"/>
        <a:stretch>
          <a:fillRect/>
        </a:stretch>
      </xdr:blipFill>
      <xdr:spPr>
        <a:xfrm>
          <a:off x="1885950" y="2436131"/>
          <a:ext cx="374650" cy="342900"/>
        </a:xfrm>
        <a:prstGeom prst="rect">
          <a:avLst/>
        </a:prstGeom>
        <a:ln>
          <a:prstDash val="solid"/>
        </a:ln>
      </xdr:spPr>
    </xdr:pic>
    <xdr:clientData/>
  </xdr:twoCellAnchor>
  <xdr:twoCellAnchor editAs="oneCell">
    <xdr:from>
      <xdr:col>2</xdr:col>
      <xdr:colOff>38100</xdr:colOff>
      <xdr:row>7</xdr:row>
      <xdr:rowOff>54427</xdr:rowOff>
    </xdr:from>
    <xdr:to>
      <xdr:col>2</xdr:col>
      <xdr:colOff>412750</xdr:colOff>
      <xdr:row>7</xdr:row>
      <xdr:rowOff>400502</xdr:rowOff>
    </xdr:to>
    <xdr:pic>
      <xdr:nvPicPr>
        <xdr:cNvPr id="28" name="Imagen 27">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7"/>
        <a:stretch>
          <a:fillRect/>
        </a:stretch>
      </xdr:blipFill>
      <xdr:spPr>
        <a:xfrm>
          <a:off x="1885950" y="2873827"/>
          <a:ext cx="374650" cy="346075"/>
        </a:xfrm>
        <a:prstGeom prst="rect">
          <a:avLst/>
        </a:prstGeom>
        <a:ln>
          <a:prstDash val="solid"/>
        </a:ln>
      </xdr:spPr>
    </xdr:pic>
    <xdr:clientData/>
  </xdr:twoCellAnchor>
  <xdr:twoCellAnchor editAs="oneCell">
    <xdr:from>
      <xdr:col>2</xdr:col>
      <xdr:colOff>38100</xdr:colOff>
      <xdr:row>8</xdr:row>
      <xdr:rowOff>57151</xdr:rowOff>
    </xdr:from>
    <xdr:to>
      <xdr:col>2</xdr:col>
      <xdr:colOff>412750</xdr:colOff>
      <xdr:row>8</xdr:row>
      <xdr:rowOff>400051</xdr:rowOff>
    </xdr:to>
    <xdr:pic>
      <xdr:nvPicPr>
        <xdr:cNvPr id="29" name="Imagen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8"/>
        <a:stretch>
          <a:fillRect/>
        </a:stretch>
      </xdr:blipFill>
      <xdr:spPr>
        <a:xfrm>
          <a:off x="1885950" y="3314701"/>
          <a:ext cx="374650" cy="3429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7</xdr:col>
      <xdr:colOff>719390</xdr:colOff>
      <xdr:row>1</xdr:row>
      <xdr:rowOff>658425</xdr:rowOff>
    </xdr:to>
    <xdr:pic>
      <xdr:nvPicPr>
        <xdr:cNvPr id="38" name="Imagen 37">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1"/>
        <a:stretch>
          <a:fillRect/>
        </a:stretch>
      </xdr:blipFill>
      <xdr:spPr>
        <a:xfrm>
          <a:off x="7029450" y="190500"/>
          <a:ext cx="719390" cy="658425"/>
        </a:xfrm>
        <a:prstGeom prst="rect">
          <a:avLst/>
        </a:prstGeom>
        <a:ln>
          <a:prstDash val="solid"/>
        </a:ln>
      </xdr:spPr>
    </xdr:pic>
    <xdr:clientData/>
  </xdr:twoCellAnchor>
  <xdr:twoCellAnchor editAs="oneCell">
    <xdr:from>
      <xdr:col>7</xdr:col>
      <xdr:colOff>0</xdr:colOff>
      <xdr:row>2</xdr:row>
      <xdr:rowOff>0</xdr:rowOff>
    </xdr:from>
    <xdr:to>
      <xdr:col>7</xdr:col>
      <xdr:colOff>719390</xdr:colOff>
      <xdr:row>2</xdr:row>
      <xdr:rowOff>658425</xdr:rowOff>
    </xdr:to>
    <xdr:pic>
      <xdr:nvPicPr>
        <xdr:cNvPr id="40" name="Imagen 39">
          <a:extLst>
            <a:ext uri="{FF2B5EF4-FFF2-40B4-BE49-F238E27FC236}">
              <a16:creationId xmlns:a16="http://schemas.microsoft.com/office/drawing/2014/main" id="{00000000-0008-0000-0200-000028000000}"/>
            </a:ext>
          </a:extLst>
        </xdr:cNvPr>
        <xdr:cNvPicPr>
          <a:picLocks noChangeAspect="1"/>
        </xdr:cNvPicPr>
      </xdr:nvPicPr>
      <xdr:blipFill>
        <a:blip xmlns:r="http://schemas.openxmlformats.org/officeDocument/2006/relationships" r:embed="rId2"/>
        <a:stretch>
          <a:fillRect/>
        </a:stretch>
      </xdr:blipFill>
      <xdr:spPr>
        <a:xfrm>
          <a:off x="7029450" y="990600"/>
          <a:ext cx="719390" cy="658425"/>
        </a:xfrm>
        <a:prstGeom prst="rect">
          <a:avLst/>
        </a:prstGeom>
        <a:ln>
          <a:prstDash val="solid"/>
        </a:ln>
      </xdr:spPr>
    </xdr:pic>
    <xdr:clientData/>
  </xdr:twoCellAnchor>
  <xdr:twoCellAnchor editAs="oneCell">
    <xdr:from>
      <xdr:col>7</xdr:col>
      <xdr:colOff>0</xdr:colOff>
      <xdr:row>3</xdr:row>
      <xdr:rowOff>0</xdr:rowOff>
    </xdr:from>
    <xdr:to>
      <xdr:col>7</xdr:col>
      <xdr:colOff>719390</xdr:colOff>
      <xdr:row>3</xdr:row>
      <xdr:rowOff>658425</xdr:rowOff>
    </xdr:to>
    <xdr:pic>
      <xdr:nvPicPr>
        <xdr:cNvPr id="43" name="Imagen 42">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3"/>
        <a:stretch>
          <a:fillRect/>
        </a:stretch>
      </xdr:blipFill>
      <xdr:spPr>
        <a:xfrm>
          <a:off x="7029450" y="1790700"/>
          <a:ext cx="719390" cy="658425"/>
        </a:xfrm>
        <a:prstGeom prst="rect">
          <a:avLst/>
        </a:prstGeom>
        <a:ln>
          <a:prstDash val="solid"/>
        </a:ln>
      </xdr:spPr>
    </xdr:pic>
    <xdr:clientData/>
  </xdr:twoCellAnchor>
  <xdr:twoCellAnchor editAs="oneCell">
    <xdr:from>
      <xdr:col>7</xdr:col>
      <xdr:colOff>0</xdr:colOff>
      <xdr:row>4</xdr:row>
      <xdr:rowOff>0</xdr:rowOff>
    </xdr:from>
    <xdr:to>
      <xdr:col>7</xdr:col>
      <xdr:colOff>719390</xdr:colOff>
      <xdr:row>4</xdr:row>
      <xdr:rowOff>658425</xdr:rowOff>
    </xdr:to>
    <xdr:pic>
      <xdr:nvPicPr>
        <xdr:cNvPr id="44" name="Imagen 43">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4"/>
        <a:stretch>
          <a:fillRect/>
        </a:stretch>
      </xdr:blipFill>
      <xdr:spPr>
        <a:xfrm>
          <a:off x="7029450" y="2590800"/>
          <a:ext cx="719390" cy="658425"/>
        </a:xfrm>
        <a:prstGeom prst="rect">
          <a:avLst/>
        </a:prstGeom>
        <a:ln>
          <a:prstDash val="solid"/>
        </a:ln>
      </xdr:spPr>
    </xdr:pic>
    <xdr:clientData/>
  </xdr:twoCellAnchor>
  <xdr:twoCellAnchor editAs="oneCell">
    <xdr:from>
      <xdr:col>7</xdr:col>
      <xdr:colOff>0</xdr:colOff>
      <xdr:row>5</xdr:row>
      <xdr:rowOff>0</xdr:rowOff>
    </xdr:from>
    <xdr:to>
      <xdr:col>7</xdr:col>
      <xdr:colOff>719390</xdr:colOff>
      <xdr:row>5</xdr:row>
      <xdr:rowOff>658425</xdr:rowOff>
    </xdr:to>
    <xdr:pic>
      <xdr:nvPicPr>
        <xdr:cNvPr id="45" name="Imagen 44">
          <a:extLst>
            <a:ext uri="{FF2B5EF4-FFF2-40B4-BE49-F238E27FC236}">
              <a16:creationId xmlns:a16="http://schemas.microsoft.com/office/drawing/2014/main" id="{00000000-0008-0000-0200-00002D000000}"/>
            </a:ext>
          </a:extLst>
        </xdr:cNvPr>
        <xdr:cNvPicPr>
          <a:picLocks noChangeAspect="1"/>
        </xdr:cNvPicPr>
      </xdr:nvPicPr>
      <xdr:blipFill>
        <a:blip xmlns:r="http://schemas.openxmlformats.org/officeDocument/2006/relationships" r:embed="rId5"/>
        <a:stretch>
          <a:fillRect/>
        </a:stretch>
      </xdr:blipFill>
      <xdr:spPr>
        <a:xfrm>
          <a:off x="7029450" y="3390900"/>
          <a:ext cx="719390" cy="658425"/>
        </a:xfrm>
        <a:prstGeom prst="rect">
          <a:avLst/>
        </a:prstGeom>
        <a:ln>
          <a:prstDash val="solid"/>
        </a:ln>
      </xdr:spPr>
    </xdr:pic>
    <xdr:clientData/>
  </xdr:twoCellAnchor>
  <xdr:twoCellAnchor editAs="oneCell">
    <xdr:from>
      <xdr:col>7</xdr:col>
      <xdr:colOff>0</xdr:colOff>
      <xdr:row>6</xdr:row>
      <xdr:rowOff>0</xdr:rowOff>
    </xdr:from>
    <xdr:to>
      <xdr:col>7</xdr:col>
      <xdr:colOff>719390</xdr:colOff>
      <xdr:row>6</xdr:row>
      <xdr:rowOff>658425</xdr:rowOff>
    </xdr:to>
    <xdr:pic>
      <xdr:nvPicPr>
        <xdr:cNvPr id="46" name="Imagen 45">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6"/>
        <a:stretch>
          <a:fillRect/>
        </a:stretch>
      </xdr:blipFill>
      <xdr:spPr>
        <a:xfrm>
          <a:off x="7029450" y="4191000"/>
          <a:ext cx="719390" cy="658425"/>
        </a:xfrm>
        <a:prstGeom prst="rect">
          <a:avLst/>
        </a:prstGeom>
        <a:ln>
          <a:prstDash val="solid"/>
        </a:ln>
      </xdr:spPr>
    </xdr:pic>
    <xdr:clientData/>
  </xdr:twoCellAnchor>
  <xdr:twoCellAnchor editAs="oneCell">
    <xdr:from>
      <xdr:col>7</xdr:col>
      <xdr:colOff>0</xdr:colOff>
      <xdr:row>7</xdr:row>
      <xdr:rowOff>0</xdr:rowOff>
    </xdr:from>
    <xdr:to>
      <xdr:col>7</xdr:col>
      <xdr:colOff>719390</xdr:colOff>
      <xdr:row>7</xdr:row>
      <xdr:rowOff>664522</xdr:rowOff>
    </xdr:to>
    <xdr:pic>
      <xdr:nvPicPr>
        <xdr:cNvPr id="47" name="Imagen 46">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7"/>
        <a:stretch>
          <a:fillRect/>
        </a:stretch>
      </xdr:blipFill>
      <xdr:spPr>
        <a:xfrm>
          <a:off x="7029450" y="4991100"/>
          <a:ext cx="719390" cy="664522"/>
        </a:xfrm>
        <a:prstGeom prst="rect">
          <a:avLst/>
        </a:prstGeom>
        <a:ln>
          <a:prstDash val="solid"/>
        </a:ln>
      </xdr:spPr>
    </xdr:pic>
    <xdr:clientData/>
  </xdr:twoCellAnchor>
  <xdr:twoCellAnchor editAs="oneCell">
    <xdr:from>
      <xdr:col>7</xdr:col>
      <xdr:colOff>0</xdr:colOff>
      <xdr:row>8</xdr:row>
      <xdr:rowOff>0</xdr:rowOff>
    </xdr:from>
    <xdr:to>
      <xdr:col>7</xdr:col>
      <xdr:colOff>719390</xdr:colOff>
      <xdr:row>8</xdr:row>
      <xdr:rowOff>658425</xdr:rowOff>
    </xdr:to>
    <xdr:pic>
      <xdr:nvPicPr>
        <xdr:cNvPr id="48" name="Imagen 47">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8"/>
        <a:stretch>
          <a:fillRect/>
        </a:stretch>
      </xdr:blipFill>
      <xdr:spPr>
        <a:xfrm>
          <a:off x="7029450" y="5791200"/>
          <a:ext cx="719390" cy="658425"/>
        </a:xfrm>
        <a:prstGeom prst="rect">
          <a:avLst/>
        </a:prstGeom>
        <a:ln>
          <a:prstDash val="soli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4"/>
  <sheetViews>
    <sheetView tabSelected="1" view="pageBreakPreview" zoomScale="145" zoomScaleNormal="100" zoomScaleSheetLayoutView="145" workbookViewId="0">
      <selection activeCell="G9" sqref="G9"/>
    </sheetView>
  </sheetViews>
  <sheetFormatPr baseColWidth="10" defaultRowHeight="14.4" x14ac:dyDescent="0.3"/>
  <cols>
    <col min="1" max="1" width="6.6640625" style="20" customWidth="1"/>
    <col min="2" max="2" width="1.5546875" style="20" customWidth="1"/>
    <col min="3" max="3" width="41.33203125" style="20" customWidth="1"/>
    <col min="4" max="4" width="4.44140625" style="20" bestFit="1" customWidth="1"/>
    <col min="5" max="5" width="2" style="13" customWidth="1"/>
    <col min="6" max="6" width="2" style="20" customWidth="1"/>
    <col min="7" max="7" width="15.88671875" style="20" customWidth="1"/>
    <col min="8" max="8" width="7.44140625" style="20" customWidth="1"/>
    <col min="9" max="9" width="11.44140625" style="20" customWidth="1"/>
    <col min="10" max="10" width="25.88671875" style="20" customWidth="1"/>
    <col min="11" max="11" width="11.44140625" style="20" customWidth="1"/>
    <col min="12" max="12" width="22.5546875" style="20" customWidth="1"/>
    <col min="14" max="14" width="25.88671875" style="20" customWidth="1"/>
  </cols>
  <sheetData>
    <row r="1" spans="1:11" x14ac:dyDescent="0.3">
      <c r="D1" s="20" t="s">
        <v>77</v>
      </c>
    </row>
    <row r="2" spans="1:11" x14ac:dyDescent="0.3">
      <c r="G2" t="s">
        <v>0</v>
      </c>
      <c r="J2" t="s">
        <v>1</v>
      </c>
      <c r="K2" t="s">
        <v>2</v>
      </c>
    </row>
    <row r="6" spans="1:11" s="1" customFormat="1" x14ac:dyDescent="0.3">
      <c r="E6" s="12"/>
    </row>
    <row r="8" spans="1:11" x14ac:dyDescent="0.3">
      <c r="A8" s="2" t="s">
        <v>3</v>
      </c>
      <c r="B8" s="2"/>
      <c r="G8" s="3" t="s">
        <v>4</v>
      </c>
    </row>
    <row r="9" spans="1:11" x14ac:dyDescent="0.3">
      <c r="A9" t="s">
        <v>5</v>
      </c>
      <c r="G9" s="4">
        <v>44305</v>
      </c>
    </row>
    <row r="10" spans="1:11" ht="8.25" customHeight="1" x14ac:dyDescent="0.3"/>
    <row r="11" spans="1:11" x14ac:dyDescent="0.3">
      <c r="A11" s="2" t="s">
        <v>6</v>
      </c>
      <c r="B11" s="2"/>
      <c r="G11" s="2" t="s">
        <v>7</v>
      </c>
    </row>
    <row r="12" spans="1:11" x14ac:dyDescent="0.3">
      <c r="A12" t="s">
        <v>8</v>
      </c>
    </row>
    <row r="13" spans="1:11" ht="8.25" customHeight="1" x14ac:dyDescent="0.3"/>
    <row r="14" spans="1:11" x14ac:dyDescent="0.3">
      <c r="A14" s="2" t="s">
        <v>9</v>
      </c>
      <c r="B14" s="2"/>
      <c r="E14" s="13" t="str">
        <f>VLOOKUP(SUM(Rating!F:F),Rating!B:C,2,0)</f>
        <v>RatingG</v>
      </c>
    </row>
    <row r="15" spans="1:11" x14ac:dyDescent="0.3">
      <c r="A15" s="10">
        <v>0.25</v>
      </c>
      <c r="B15" s="2"/>
      <c r="G15" s="5"/>
    </row>
    <row r="16" spans="1:11" s="1" customFormat="1" ht="8.25" customHeight="1" x14ac:dyDescent="0.3">
      <c r="E16" s="12"/>
    </row>
    <row r="19" spans="1:9" ht="18" customHeight="1" x14ac:dyDescent="0.35">
      <c r="A19" s="30" t="s">
        <v>10</v>
      </c>
      <c r="B19" s="31"/>
      <c r="C19" s="31"/>
      <c r="D19" s="31"/>
      <c r="E19" s="32"/>
      <c r="F19" s="31"/>
      <c r="G19" s="31"/>
      <c r="H19" s="31"/>
    </row>
    <row r="20" spans="1:9" x14ac:dyDescent="0.3">
      <c r="G20" s="8"/>
    </row>
    <row r="21" spans="1:9" x14ac:dyDescent="0.3">
      <c r="G21" s="14" t="s">
        <v>11</v>
      </c>
    </row>
    <row r="22" spans="1:9" ht="21" customHeight="1" x14ac:dyDescent="0.4">
      <c r="A22" s="6" t="s">
        <v>12</v>
      </c>
      <c r="C22" s="11" t="s">
        <v>13</v>
      </c>
      <c r="D22" s="9"/>
      <c r="E22" s="28">
        <v>125</v>
      </c>
      <c r="G22" s="5"/>
      <c r="H22" s="20" t="s">
        <v>78</v>
      </c>
      <c r="I22">
        <v>20</v>
      </c>
    </row>
    <row r="23" spans="1:9" ht="31.5" customHeight="1" x14ac:dyDescent="0.3">
      <c r="C23" s="7" t="s">
        <v>62</v>
      </c>
      <c r="D23" s="9">
        <v>1</v>
      </c>
      <c r="E23" s="13" t="s">
        <v>77</v>
      </c>
      <c r="G23" s="5" t="str">
        <f>IFERROR(VLOOKUP(E23,Rating!A:D,2,0),"")</f>
        <v/>
      </c>
    </row>
    <row r="24" spans="1:9" ht="21" customHeight="1" x14ac:dyDescent="0.4">
      <c r="A24" s="6" t="s">
        <v>54</v>
      </c>
      <c r="C24" s="11" t="s">
        <v>14</v>
      </c>
      <c r="D24" s="9"/>
      <c r="E24" s="28">
        <v>3577</v>
      </c>
      <c r="G24" s="5"/>
    </row>
    <row r="25" spans="1:9" ht="21.75" customHeight="1" x14ac:dyDescent="0.3">
      <c r="C25" s="7" t="s">
        <v>15</v>
      </c>
      <c r="D25" s="9">
        <v>2</v>
      </c>
      <c r="E25" s="13" t="s">
        <v>77</v>
      </c>
      <c r="G25" s="5" t="str">
        <f>IFERROR(VLOOKUP(E25,Rating!A:D,2,0),"")</f>
        <v/>
      </c>
    </row>
    <row r="26" spans="1:9" ht="15" customHeight="1" x14ac:dyDescent="0.3">
      <c r="D26" s="9"/>
      <c r="E26" s="13" t="s">
        <v>77</v>
      </c>
      <c r="G26" s="5" t="str">
        <f>IFERROR(VLOOKUP(E26,Rating!A:D,2,0),"")</f>
        <v/>
      </c>
    </row>
    <row r="27" spans="1:9" ht="21" customHeight="1" x14ac:dyDescent="0.4">
      <c r="A27" s="6" t="s">
        <v>16</v>
      </c>
      <c r="C27" s="11" t="s">
        <v>17</v>
      </c>
      <c r="D27" s="9"/>
      <c r="E27" s="28">
        <v>27435</v>
      </c>
      <c r="G27" s="5" t="str">
        <f>IFERROR(VLOOKUP(E27,Rating!A:D,2,0),"")</f>
        <v/>
      </c>
    </row>
    <row r="28" spans="1:9" x14ac:dyDescent="0.3">
      <c r="C28" s="7" t="s">
        <v>18</v>
      </c>
      <c r="D28" s="9"/>
      <c r="G28" s="5" t="str">
        <f>IFERROR(VLOOKUP(E28,Rating!A:D,2,0),"")</f>
        <v/>
      </c>
    </row>
    <row r="29" spans="1:9" s="24" customFormat="1" ht="15" customHeight="1" x14ac:dyDescent="0.3">
      <c r="C29" s="7" t="s">
        <v>89</v>
      </c>
      <c r="D29" s="9">
        <v>3</v>
      </c>
      <c r="E29" s="25"/>
      <c r="G29" s="5" t="str">
        <f>IFERROR(VLOOKUP(E29,Rating!A:D,2,0),"")</f>
        <v/>
      </c>
    </row>
    <row r="30" spans="1:9" ht="21" customHeight="1" x14ac:dyDescent="0.4">
      <c r="A30" s="6" t="s">
        <v>63</v>
      </c>
      <c r="C30" s="11" t="s">
        <v>19</v>
      </c>
      <c r="D30" s="9"/>
      <c r="E30" s="28">
        <v>5357</v>
      </c>
      <c r="G30" s="5" t="str">
        <f>IFERROR(VLOOKUP(E30,Rating!A:D,2,0),"")</f>
        <v/>
      </c>
      <c r="I30">
        <v>50</v>
      </c>
    </row>
    <row r="31" spans="1:9" ht="36" customHeight="1" x14ac:dyDescent="0.3">
      <c r="C31" s="7" t="s">
        <v>20</v>
      </c>
      <c r="D31" s="9">
        <v>4</v>
      </c>
      <c r="G31" s="5" t="str">
        <f>IFERROR(VLOOKUP(E31,Rating!A:D,2,0),"")</f>
        <v/>
      </c>
      <c r="I31" s="20" t="s">
        <v>53</v>
      </c>
    </row>
    <row r="32" spans="1:9" ht="21" customHeight="1" x14ac:dyDescent="0.4">
      <c r="A32" s="6" t="s">
        <v>64</v>
      </c>
      <c r="C32" s="11" t="s">
        <v>21</v>
      </c>
      <c r="D32" s="9"/>
      <c r="E32" s="13" t="s">
        <v>79</v>
      </c>
      <c r="G32" s="5" t="str">
        <f>IFERROR(VLOOKUP(E32,Rating!A:D,2,0),"")</f>
        <v/>
      </c>
    </row>
    <row r="33" spans="1:9" ht="46.8" customHeight="1" x14ac:dyDescent="0.3">
      <c r="C33" s="7" t="s">
        <v>90</v>
      </c>
      <c r="D33" s="9">
        <v>5</v>
      </c>
      <c r="G33" s="5"/>
    </row>
    <row r="34" spans="1:9" ht="21" customHeight="1" x14ac:dyDescent="0.4">
      <c r="A34" s="6" t="s">
        <v>55</v>
      </c>
      <c r="C34" s="11" t="s">
        <v>22</v>
      </c>
      <c r="D34" s="9"/>
      <c r="E34" s="28" t="s">
        <v>80</v>
      </c>
      <c r="G34" s="5"/>
      <c r="I34" s="20" t="s">
        <v>56</v>
      </c>
    </row>
    <row r="35" spans="1:9" ht="36" customHeight="1" x14ac:dyDescent="0.3">
      <c r="C35" s="7" t="s">
        <v>23</v>
      </c>
      <c r="D35" s="9" t="s">
        <v>77</v>
      </c>
      <c r="G35" s="5"/>
    </row>
    <row r="36" spans="1:9" x14ac:dyDescent="0.3">
      <c r="C36" s="7" t="s">
        <v>24</v>
      </c>
      <c r="D36" s="9">
        <v>6</v>
      </c>
      <c r="G36" s="5"/>
    </row>
    <row r="37" spans="1:9" ht="21" customHeight="1" x14ac:dyDescent="0.4">
      <c r="A37" s="6" t="s">
        <v>25</v>
      </c>
      <c r="C37" s="21" t="s">
        <v>26</v>
      </c>
      <c r="D37" s="9"/>
      <c r="E37" s="28" t="s">
        <v>81</v>
      </c>
      <c r="G37" s="5"/>
    </row>
    <row r="38" spans="1:9" ht="36.75" customHeight="1" x14ac:dyDescent="0.3">
      <c r="C38" s="22" t="s">
        <v>27</v>
      </c>
      <c r="D38" s="23">
        <v>7</v>
      </c>
      <c r="G38" s="5"/>
    </row>
    <row r="39" spans="1:9" ht="58.95" customHeight="1" x14ac:dyDescent="0.4">
      <c r="A39" s="6" t="s">
        <v>28</v>
      </c>
      <c r="C39" s="21" t="s">
        <v>29</v>
      </c>
      <c r="D39" s="9"/>
      <c r="E39" s="28">
        <v>777</v>
      </c>
      <c r="G39" s="5"/>
    </row>
    <row r="40" spans="1:9" ht="24" customHeight="1" x14ac:dyDescent="0.3">
      <c r="C40" s="22" t="s">
        <v>30</v>
      </c>
      <c r="D40" s="23">
        <v>8</v>
      </c>
      <c r="E40" s="28" t="s">
        <v>77</v>
      </c>
      <c r="G40" s="5"/>
    </row>
    <row r="41" spans="1:9" ht="21" customHeight="1" x14ac:dyDescent="0.4">
      <c r="A41" s="6" t="s">
        <v>65</v>
      </c>
      <c r="C41" s="21" t="s">
        <v>71</v>
      </c>
      <c r="D41" s="9"/>
      <c r="E41" s="28" t="s">
        <v>82</v>
      </c>
      <c r="G41" s="5"/>
      <c r="I41" s="24" t="s">
        <v>61</v>
      </c>
    </row>
    <row r="42" spans="1:9" ht="51" customHeight="1" x14ac:dyDescent="0.3">
      <c r="C42" s="22" t="s">
        <v>91</v>
      </c>
      <c r="D42" s="9">
        <v>9</v>
      </c>
      <c r="G42" s="5"/>
    </row>
    <row r="43" spans="1:9" ht="21" customHeight="1" x14ac:dyDescent="0.4">
      <c r="A43" s="6" t="s">
        <v>31</v>
      </c>
      <c r="C43" s="21" t="s">
        <v>32</v>
      </c>
      <c r="D43" s="9"/>
      <c r="E43" s="28" t="s">
        <v>83</v>
      </c>
      <c r="G43" s="5"/>
    </row>
    <row r="44" spans="1:9" ht="48" customHeight="1" x14ac:dyDescent="0.3">
      <c r="C44" s="22" t="s">
        <v>92</v>
      </c>
      <c r="D44" s="9">
        <v>10</v>
      </c>
      <c r="G44" s="5"/>
      <c r="I44" s="20" t="s">
        <v>57</v>
      </c>
    </row>
    <row r="45" spans="1:9" ht="21" customHeight="1" x14ac:dyDescent="0.4">
      <c r="A45" s="6" t="s">
        <v>69</v>
      </c>
      <c r="C45" s="21" t="s">
        <v>33</v>
      </c>
      <c r="D45" s="9"/>
      <c r="E45" s="28">
        <v>5555</v>
      </c>
      <c r="G45" s="5"/>
    </row>
    <row r="46" spans="1:9" ht="45.6" customHeight="1" x14ac:dyDescent="0.3">
      <c r="C46" s="22" t="s">
        <v>93</v>
      </c>
      <c r="D46" s="9">
        <v>11</v>
      </c>
      <c r="G46" s="5"/>
      <c r="I46" s="20" t="s">
        <v>58</v>
      </c>
    </row>
    <row r="47" spans="1:9" ht="21" customHeight="1" x14ac:dyDescent="0.4">
      <c r="A47" s="6" t="s">
        <v>66</v>
      </c>
      <c r="C47" s="21" t="s">
        <v>34</v>
      </c>
      <c r="D47" s="9"/>
      <c r="E47" s="28" t="s">
        <v>84</v>
      </c>
      <c r="G47" s="5"/>
      <c r="I47" s="20" t="s">
        <v>67</v>
      </c>
    </row>
    <row r="48" spans="1:9" ht="36" customHeight="1" x14ac:dyDescent="0.3">
      <c r="C48" s="22" t="s">
        <v>94</v>
      </c>
      <c r="D48" s="9">
        <v>12</v>
      </c>
      <c r="G48" s="5"/>
      <c r="I48" s="20" t="s">
        <v>59</v>
      </c>
    </row>
    <row r="49" spans="1:9" ht="21" customHeight="1" x14ac:dyDescent="0.4">
      <c r="A49" s="6" t="s">
        <v>60</v>
      </c>
      <c r="C49" s="21" t="s">
        <v>35</v>
      </c>
      <c r="D49" s="9"/>
      <c r="E49" s="28" t="s">
        <v>85</v>
      </c>
      <c r="G49" s="5"/>
    </row>
    <row r="50" spans="1:9" ht="35.25" customHeight="1" x14ac:dyDescent="0.3">
      <c r="C50" s="22" t="s">
        <v>95</v>
      </c>
      <c r="D50" s="9">
        <v>131</v>
      </c>
      <c r="G50" s="5"/>
      <c r="I50" s="20" t="s">
        <v>61</v>
      </c>
    </row>
    <row r="51" spans="1:9" ht="21" customHeight="1" x14ac:dyDescent="0.4">
      <c r="A51" s="6" t="s">
        <v>68</v>
      </c>
      <c r="C51" s="21" t="s">
        <v>72</v>
      </c>
      <c r="D51" s="9"/>
      <c r="E51" s="28" t="s">
        <v>86</v>
      </c>
      <c r="G51" s="5"/>
    </row>
    <row r="52" spans="1:9" ht="45.6" customHeight="1" x14ac:dyDescent="0.3">
      <c r="C52" s="22" t="s">
        <v>96</v>
      </c>
      <c r="D52" s="20">
        <v>14</v>
      </c>
      <c r="G52" s="5"/>
      <c r="I52" s="24" t="s">
        <v>61</v>
      </c>
    </row>
    <row r="53" spans="1:9" ht="21" customHeight="1" x14ac:dyDescent="0.4">
      <c r="A53" s="6" t="s">
        <v>36</v>
      </c>
      <c r="C53" s="21" t="s">
        <v>37</v>
      </c>
      <c r="E53" s="28" t="s">
        <v>87</v>
      </c>
      <c r="G53" s="5"/>
    </row>
    <row r="54" spans="1:9" ht="38.25" customHeight="1" x14ac:dyDescent="0.3">
      <c r="C54" s="22" t="s">
        <v>97</v>
      </c>
      <c r="D54" s="20">
        <v>15</v>
      </c>
      <c r="G54" s="5"/>
    </row>
    <row r="55" spans="1:9" ht="21" customHeight="1" x14ac:dyDescent="0.4">
      <c r="A55" s="6" t="s">
        <v>70</v>
      </c>
      <c r="C55" s="21" t="s">
        <v>38</v>
      </c>
      <c r="E55" s="13" t="s">
        <v>88</v>
      </c>
      <c r="G55" s="5"/>
    </row>
    <row r="56" spans="1:9" ht="48" customHeight="1" x14ac:dyDescent="0.3">
      <c r="C56" s="22" t="s">
        <v>98</v>
      </c>
      <c r="D56" s="20">
        <v>16</v>
      </c>
      <c r="G56" s="5"/>
      <c r="I56" s="24" t="s">
        <v>61</v>
      </c>
    </row>
    <row r="57" spans="1:9" x14ac:dyDescent="0.3">
      <c r="G57" s="5"/>
    </row>
    <row r="58" spans="1:9" x14ac:dyDescent="0.3">
      <c r="G58" s="5"/>
    </row>
    <row r="59" spans="1:9" x14ac:dyDescent="0.3">
      <c r="G59" s="5"/>
    </row>
    <row r="60" spans="1:9" x14ac:dyDescent="0.3">
      <c r="G60" s="5"/>
    </row>
    <row r="61" spans="1:9" x14ac:dyDescent="0.3">
      <c r="G61" s="5"/>
    </row>
    <row r="62" spans="1:9" x14ac:dyDescent="0.3">
      <c r="G62" s="5"/>
    </row>
    <row r="63" spans="1:9" ht="80.400000000000006" customHeight="1" x14ac:dyDescent="0.4">
      <c r="A63" s="6" t="s">
        <v>73</v>
      </c>
      <c r="C63" s="26" t="s">
        <v>74</v>
      </c>
      <c r="G63" s="5"/>
    </row>
    <row r="64" spans="1:9" ht="165.6" customHeight="1" x14ac:dyDescent="0.4">
      <c r="A64" s="6" t="s">
        <v>64</v>
      </c>
      <c r="C64" s="26" t="s">
        <v>75</v>
      </c>
      <c r="G64" s="5"/>
    </row>
    <row r="65" spans="1:7" ht="179.4" customHeight="1" x14ac:dyDescent="0.4">
      <c r="A65" s="6" t="s">
        <v>55</v>
      </c>
      <c r="C65" s="26" t="s">
        <v>99</v>
      </c>
      <c r="G65" s="5"/>
    </row>
    <row r="66" spans="1:7" ht="58.8" x14ac:dyDescent="0.4">
      <c r="A66" s="6" t="s">
        <v>65</v>
      </c>
      <c r="C66" s="26" t="s">
        <v>100</v>
      </c>
      <c r="G66" s="5"/>
    </row>
    <row r="67" spans="1:7" x14ac:dyDescent="0.3">
      <c r="G67" s="5"/>
    </row>
    <row r="68" spans="1:7" x14ac:dyDescent="0.3">
      <c r="G68" s="5"/>
    </row>
    <row r="69" spans="1:7" x14ac:dyDescent="0.3">
      <c r="G69" s="5"/>
    </row>
    <row r="70" spans="1:7" x14ac:dyDescent="0.3">
      <c r="G70" s="5"/>
    </row>
    <row r="71" spans="1:7" x14ac:dyDescent="0.3">
      <c r="G71" s="5"/>
    </row>
    <row r="72" spans="1:7" x14ac:dyDescent="0.3">
      <c r="G72" s="5"/>
    </row>
    <row r="73" spans="1:7" x14ac:dyDescent="0.3">
      <c r="G73" s="5"/>
    </row>
    <row r="74" spans="1:7" x14ac:dyDescent="0.3">
      <c r="G74" s="5"/>
    </row>
    <row r="75" spans="1:7" x14ac:dyDescent="0.3">
      <c r="G75" s="5"/>
    </row>
    <row r="76" spans="1:7" x14ac:dyDescent="0.3">
      <c r="G76" s="5"/>
    </row>
    <row r="77" spans="1:7" x14ac:dyDescent="0.3">
      <c r="G77" s="5"/>
    </row>
    <row r="78" spans="1:7" x14ac:dyDescent="0.3">
      <c r="G78" s="5"/>
    </row>
    <row r="79" spans="1:7" x14ac:dyDescent="0.3">
      <c r="G79" s="5"/>
    </row>
    <row r="80" spans="1:7" x14ac:dyDescent="0.3">
      <c r="G80" s="5"/>
    </row>
    <row r="81" spans="7:7" x14ac:dyDescent="0.3">
      <c r="G81" s="5"/>
    </row>
    <row r="82" spans="7:7" x14ac:dyDescent="0.3">
      <c r="G82" s="5"/>
    </row>
    <row r="83" spans="7:7" x14ac:dyDescent="0.3">
      <c r="G83" s="5"/>
    </row>
    <row r="84" spans="7:7" x14ac:dyDescent="0.3">
      <c r="G84" s="5"/>
    </row>
    <row r="85" spans="7:7" x14ac:dyDescent="0.3">
      <c r="G85" s="5"/>
    </row>
    <row r="86" spans="7:7" x14ac:dyDescent="0.3">
      <c r="G86" s="5"/>
    </row>
    <row r="87" spans="7:7" x14ac:dyDescent="0.3">
      <c r="G87" s="5"/>
    </row>
    <row r="88" spans="7:7" x14ac:dyDescent="0.3">
      <c r="G88" s="5"/>
    </row>
    <row r="89" spans="7:7" x14ac:dyDescent="0.3">
      <c r="G89" s="5"/>
    </row>
    <row r="90" spans="7:7" x14ac:dyDescent="0.3">
      <c r="G90" s="5"/>
    </row>
    <row r="91" spans="7:7" x14ac:dyDescent="0.3">
      <c r="G91" s="5"/>
    </row>
    <row r="92" spans="7:7" x14ac:dyDescent="0.3">
      <c r="G92" s="5"/>
    </row>
    <row r="93" spans="7:7" x14ac:dyDescent="0.3">
      <c r="G93" s="5"/>
    </row>
    <row r="94" spans="7:7" x14ac:dyDescent="0.3">
      <c r="G94" s="5"/>
    </row>
    <row r="95" spans="7:7" x14ac:dyDescent="0.3">
      <c r="G95" s="5"/>
    </row>
    <row r="96" spans="7:7" x14ac:dyDescent="0.3">
      <c r="G96" s="5"/>
    </row>
    <row r="97" spans="7:7" x14ac:dyDescent="0.3">
      <c r="G97" s="5"/>
    </row>
    <row r="98" spans="7:7" x14ac:dyDescent="0.3">
      <c r="G98" s="5"/>
    </row>
    <row r="99" spans="7:7" x14ac:dyDescent="0.3">
      <c r="G99" s="5"/>
    </row>
    <row r="100" spans="7:7" x14ac:dyDescent="0.3">
      <c r="G100" s="5"/>
    </row>
    <row r="101" spans="7:7" x14ac:dyDescent="0.3">
      <c r="G101" s="5"/>
    </row>
    <row r="102" spans="7:7" x14ac:dyDescent="0.3">
      <c r="G102" s="5"/>
    </row>
    <row r="103" spans="7:7" x14ac:dyDescent="0.3">
      <c r="G103" s="5"/>
    </row>
    <row r="104" spans="7:7" x14ac:dyDescent="0.3">
      <c r="G104" s="5"/>
    </row>
    <row r="105" spans="7:7" x14ac:dyDescent="0.3">
      <c r="G105" s="5"/>
    </row>
    <row r="106" spans="7:7" x14ac:dyDescent="0.3">
      <c r="G106" s="5"/>
    </row>
    <row r="107" spans="7:7" x14ac:dyDescent="0.3">
      <c r="G107" s="5"/>
    </row>
    <row r="108" spans="7:7" x14ac:dyDescent="0.3">
      <c r="G108" s="5"/>
    </row>
    <row r="109" spans="7:7" x14ac:dyDescent="0.3">
      <c r="G109" s="5"/>
    </row>
    <row r="110" spans="7:7" x14ac:dyDescent="0.3">
      <c r="G110" s="5"/>
    </row>
    <row r="111" spans="7:7" x14ac:dyDescent="0.3">
      <c r="G111" s="5"/>
    </row>
    <row r="112" spans="7:7" x14ac:dyDescent="0.3">
      <c r="G112" s="5"/>
    </row>
    <row r="113" spans="7:7" x14ac:dyDescent="0.3">
      <c r="G113" s="5"/>
    </row>
    <row r="114" spans="7:7" x14ac:dyDescent="0.3">
      <c r="G114" s="5"/>
    </row>
    <row r="115" spans="7:7" x14ac:dyDescent="0.3">
      <c r="G115" s="5"/>
    </row>
    <row r="116" spans="7:7" x14ac:dyDescent="0.3">
      <c r="G116" s="5"/>
    </row>
    <row r="117" spans="7:7" x14ac:dyDescent="0.3">
      <c r="G117" s="5"/>
    </row>
    <row r="118" spans="7:7" x14ac:dyDescent="0.3">
      <c r="G118" s="5"/>
    </row>
    <row r="119" spans="7:7" x14ac:dyDescent="0.3">
      <c r="G119" s="5"/>
    </row>
    <row r="120" spans="7:7" x14ac:dyDescent="0.3">
      <c r="G120" s="5"/>
    </row>
    <row r="121" spans="7:7" x14ac:dyDescent="0.3">
      <c r="G121" s="5"/>
    </row>
    <row r="122" spans="7:7" x14ac:dyDescent="0.3">
      <c r="G122" s="5"/>
    </row>
    <row r="123" spans="7:7" x14ac:dyDescent="0.3">
      <c r="G123" s="5"/>
    </row>
    <row r="124" spans="7:7" x14ac:dyDescent="0.3">
      <c r="G124" s="5"/>
    </row>
    <row r="125" spans="7:7" x14ac:dyDescent="0.3">
      <c r="G125" s="5"/>
    </row>
    <row r="126" spans="7:7" x14ac:dyDescent="0.3">
      <c r="G126" s="5"/>
    </row>
    <row r="127" spans="7:7" x14ac:dyDescent="0.3">
      <c r="G127" s="5"/>
    </row>
    <row r="128" spans="7:7" x14ac:dyDescent="0.3">
      <c r="G128" s="5"/>
    </row>
    <row r="129" spans="7:7" x14ac:dyDescent="0.3">
      <c r="G129" s="5"/>
    </row>
    <row r="130" spans="7:7" x14ac:dyDescent="0.3">
      <c r="G130" s="5"/>
    </row>
    <row r="131" spans="7:7" x14ac:dyDescent="0.3">
      <c r="G131" s="5"/>
    </row>
    <row r="132" spans="7:7" x14ac:dyDescent="0.3">
      <c r="G132" s="5"/>
    </row>
    <row r="133" spans="7:7" x14ac:dyDescent="0.3">
      <c r="G133" s="5"/>
    </row>
    <row r="134" spans="7:7" x14ac:dyDescent="0.3">
      <c r="G134" s="5"/>
    </row>
    <row r="135" spans="7:7" x14ac:dyDescent="0.3">
      <c r="G135" s="5"/>
    </row>
    <row r="136" spans="7:7" x14ac:dyDescent="0.3">
      <c r="G136" s="5"/>
    </row>
    <row r="137" spans="7:7" x14ac:dyDescent="0.3">
      <c r="G137" s="5"/>
    </row>
    <row r="138" spans="7:7" x14ac:dyDescent="0.3">
      <c r="G138" s="5"/>
    </row>
    <row r="139" spans="7:7" x14ac:dyDescent="0.3">
      <c r="G139" s="5"/>
    </row>
    <row r="140" spans="7:7" x14ac:dyDescent="0.3">
      <c r="G140" s="5"/>
    </row>
    <row r="141" spans="7:7" x14ac:dyDescent="0.3">
      <c r="G141" s="5"/>
    </row>
    <row r="142" spans="7:7" x14ac:dyDescent="0.3">
      <c r="G142" s="5"/>
    </row>
    <row r="143" spans="7:7" x14ac:dyDescent="0.3">
      <c r="G143" s="5"/>
    </row>
    <row r="144" spans="7:7" x14ac:dyDescent="0.3">
      <c r="G144" s="5"/>
    </row>
    <row r="145" spans="7:7" x14ac:dyDescent="0.3">
      <c r="G145" s="5"/>
    </row>
    <row r="146" spans="7:7" x14ac:dyDescent="0.3">
      <c r="G146" s="5"/>
    </row>
    <row r="147" spans="7:7" x14ac:dyDescent="0.3">
      <c r="G147" s="5"/>
    </row>
    <row r="148" spans="7:7" x14ac:dyDescent="0.3">
      <c r="G148" s="5"/>
    </row>
    <row r="149" spans="7:7" x14ac:dyDescent="0.3">
      <c r="G149" s="5"/>
    </row>
    <row r="150" spans="7:7" x14ac:dyDescent="0.3">
      <c r="G150" s="5"/>
    </row>
    <row r="151" spans="7:7" x14ac:dyDescent="0.3">
      <c r="G151" s="5"/>
    </row>
    <row r="152" spans="7:7" x14ac:dyDescent="0.3">
      <c r="G152" s="5"/>
    </row>
    <row r="153" spans="7:7" x14ac:dyDescent="0.3">
      <c r="G153" s="5"/>
    </row>
    <row r="154" spans="7:7" x14ac:dyDescent="0.3">
      <c r="G154" s="5"/>
    </row>
    <row r="155" spans="7:7" x14ac:dyDescent="0.3">
      <c r="G155" s="5"/>
    </row>
    <row r="156" spans="7:7" x14ac:dyDescent="0.3">
      <c r="G156" s="5"/>
    </row>
    <row r="157" spans="7:7" x14ac:dyDescent="0.3">
      <c r="G157" s="5"/>
    </row>
    <row r="158" spans="7:7" x14ac:dyDescent="0.3">
      <c r="G158" s="5"/>
    </row>
    <row r="159" spans="7:7" x14ac:dyDescent="0.3">
      <c r="G159" s="5"/>
    </row>
    <row r="160" spans="7:7" x14ac:dyDescent="0.3">
      <c r="G160" s="5"/>
    </row>
    <row r="161" spans="7:7" x14ac:dyDescent="0.3">
      <c r="G161" s="5"/>
    </row>
    <row r="162" spans="7:7" x14ac:dyDescent="0.3">
      <c r="G162" s="5"/>
    </row>
    <row r="163" spans="7:7" x14ac:dyDescent="0.3">
      <c r="G163" s="5"/>
    </row>
    <row r="164" spans="7:7" x14ac:dyDescent="0.3">
      <c r="G164" s="5"/>
    </row>
  </sheetData>
  <mergeCells count="1">
    <mergeCell ref="A19:H19"/>
  </mergeCells>
  <printOptions horizontalCentered="1"/>
  <pageMargins left="0.70866141732283472" right="0.70866141732283472" top="0.74803149606299213" bottom="0.74803149606299213" header="0.31496062992125984" footer="0.31496062992125984"/>
  <pageSetup paperSize="9" orientation="portrait" horizontalDpi="1200" verticalDpi="1200" r:id="rId1"/>
  <rowBreaks count="1" manualBreakCount="1">
    <brk id="38" max="7"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E2" sqref="E2"/>
    </sheetView>
  </sheetViews>
  <sheetFormatPr baseColWidth="10" defaultRowHeight="14.4" x14ac:dyDescent="0.3"/>
  <cols>
    <col min="1" max="1" width="11.44140625" style="16" customWidth="1"/>
    <col min="2" max="2" width="16.33203125" style="16" bestFit="1" customWidth="1"/>
    <col min="3" max="3" width="6.88671875" style="20" customWidth="1"/>
  </cols>
  <sheetData>
    <row r="1" spans="1:3" s="19" customFormat="1" x14ac:dyDescent="0.3">
      <c r="A1" s="15" t="s">
        <v>39</v>
      </c>
      <c r="B1" s="15" t="s">
        <v>40</v>
      </c>
      <c r="C1" s="19" t="s">
        <v>41</v>
      </c>
    </row>
    <row r="2" spans="1:3" ht="34.5" customHeight="1" x14ac:dyDescent="0.3">
      <c r="A2" s="16" t="s">
        <v>42</v>
      </c>
      <c r="B2" s="16" t="str">
        <f t="shared" ref="B2:B9" si="0">"RatingInd"&amp;A2</f>
        <v>RatingIndA</v>
      </c>
    </row>
    <row r="3" spans="1:3" ht="34.5" customHeight="1" x14ac:dyDescent="0.3">
      <c r="A3" s="16" t="s">
        <v>43</v>
      </c>
      <c r="B3" s="16" t="str">
        <f t="shared" si="0"/>
        <v>RatingIndB</v>
      </c>
    </row>
    <row r="4" spans="1:3" ht="34.5" customHeight="1" x14ac:dyDescent="0.3">
      <c r="A4" s="16" t="s">
        <v>44</v>
      </c>
      <c r="B4" s="16" t="str">
        <f t="shared" si="0"/>
        <v>RatingIndC</v>
      </c>
    </row>
    <row r="5" spans="1:3" ht="34.5" customHeight="1" x14ac:dyDescent="0.3">
      <c r="A5" s="16" t="s">
        <v>45</v>
      </c>
      <c r="B5" s="16" t="str">
        <f t="shared" si="0"/>
        <v>RatingIndD</v>
      </c>
    </row>
    <row r="6" spans="1:3" ht="34.5" customHeight="1" x14ac:dyDescent="0.3">
      <c r="A6" s="16" t="s">
        <v>46</v>
      </c>
      <c r="B6" s="16" t="str">
        <f t="shared" si="0"/>
        <v>RatingIndE</v>
      </c>
    </row>
    <row r="7" spans="1:3" ht="34.5" customHeight="1" x14ac:dyDescent="0.3">
      <c r="A7" s="16" t="s">
        <v>47</v>
      </c>
      <c r="B7" s="16" t="str">
        <f t="shared" si="0"/>
        <v>RatingIndF</v>
      </c>
    </row>
    <row r="8" spans="1:3" ht="34.5" customHeight="1" x14ac:dyDescent="0.3">
      <c r="A8" s="16" t="s">
        <v>48</v>
      </c>
      <c r="B8" s="16" t="str">
        <f t="shared" si="0"/>
        <v>RatingIndG</v>
      </c>
    </row>
    <row r="9" spans="1:3" ht="34.5" customHeight="1" x14ac:dyDescent="0.3">
      <c r="A9" s="16" t="s">
        <v>49</v>
      </c>
      <c r="B9" s="16" t="str">
        <f t="shared" si="0"/>
        <v>RatingIndH</v>
      </c>
    </row>
  </sheetData>
  <pageMargins left="0.7" right="0.7" top="0.75" bottom="0.75" header="0.3" footer="0.3"/>
  <pageSetup paperSize="9" orientation="portrait" horizontalDpi="1200" verticalDpi="1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workbookViewId="0">
      <selection activeCell="F2" sqref="F2:F9"/>
    </sheetView>
  </sheetViews>
  <sheetFormatPr baseColWidth="10" defaultRowHeight="14.4" x14ac:dyDescent="0.3"/>
  <cols>
    <col min="1" max="3" width="11.44140625" style="16" customWidth="1"/>
    <col min="4" max="4" width="17" style="18" customWidth="1"/>
    <col min="5" max="5" width="15.88671875" style="18" bestFit="1" customWidth="1"/>
    <col min="6" max="6" width="11.44140625" style="16" customWidth="1"/>
    <col min="9" max="9" width="38.5546875" style="20" customWidth="1"/>
    <col min="11" max="11" width="40.5546875" style="20" customWidth="1"/>
    <col min="13" max="13" width="26.5546875" style="20" customWidth="1"/>
  </cols>
  <sheetData>
    <row r="1" spans="1:9" s="19" customFormat="1" x14ac:dyDescent="0.3">
      <c r="A1" s="15" t="s">
        <v>39</v>
      </c>
      <c r="B1" s="15" t="s">
        <v>76</v>
      </c>
      <c r="C1" s="15" t="s">
        <v>50</v>
      </c>
      <c r="D1" s="17" t="s">
        <v>51</v>
      </c>
      <c r="E1" s="17" t="s">
        <v>52</v>
      </c>
      <c r="F1" s="15"/>
    </row>
    <row r="2" spans="1:9" ht="52.5" customHeight="1" x14ac:dyDescent="0.3">
      <c r="A2" s="16" t="s">
        <v>42</v>
      </c>
      <c r="B2" s="16">
        <v>1</v>
      </c>
      <c r="C2" s="16" t="str">
        <f t="shared" ref="C2:C9" si="0">"Rating"&amp;A2</f>
        <v>RatingA</v>
      </c>
      <c r="D2" s="18">
        <f t="shared" ref="D2:D9" si="1">E2-0.125</f>
        <v>0.875</v>
      </c>
      <c r="E2" s="18">
        <f>100/100</f>
        <v>1</v>
      </c>
      <c r="F2" s="16" t="str">
        <f>IF(AND(Informe!$A$15&gt;Rating!D2,Informe!$A$15&lt;=Rating!E2),ROW()-1,"")</f>
        <v/>
      </c>
      <c r="I2" s="16"/>
    </row>
    <row r="3" spans="1:9" ht="52.5" customHeight="1" x14ac:dyDescent="0.3">
      <c r="A3" s="16" t="s">
        <v>43</v>
      </c>
      <c r="B3" s="16">
        <v>2</v>
      </c>
      <c r="C3" s="16" t="str">
        <f t="shared" si="0"/>
        <v>RatingB</v>
      </c>
      <c r="D3" s="18">
        <f t="shared" si="1"/>
        <v>0.75</v>
      </c>
      <c r="E3" s="18">
        <f t="shared" ref="E3:E9" si="2">D2</f>
        <v>0.875</v>
      </c>
      <c r="F3" s="16" t="str">
        <f>IF(AND(Informe!$A$15&gt;Rating!D3,Informe!$A$15&lt;=Rating!E3),ROW()-1,"")</f>
        <v/>
      </c>
      <c r="I3" s="16"/>
    </row>
    <row r="4" spans="1:9" ht="52.5" customHeight="1" x14ac:dyDescent="0.3">
      <c r="A4" s="16" t="s">
        <v>44</v>
      </c>
      <c r="B4" s="16">
        <v>3</v>
      </c>
      <c r="C4" s="16" t="str">
        <f t="shared" si="0"/>
        <v>RatingC</v>
      </c>
      <c r="D4" s="18">
        <f t="shared" si="1"/>
        <v>0.625</v>
      </c>
      <c r="E4" s="18">
        <f t="shared" si="2"/>
        <v>0.75</v>
      </c>
      <c r="F4" s="16" t="str">
        <f>IF(AND(Informe!$A$15&gt;Rating!D4,Informe!$A$15&lt;=Rating!E4),ROW()-1,"")</f>
        <v/>
      </c>
      <c r="I4" s="16"/>
    </row>
    <row r="5" spans="1:9" ht="52.5" customHeight="1" x14ac:dyDescent="0.3">
      <c r="A5" s="16" t="s">
        <v>45</v>
      </c>
      <c r="B5" s="16">
        <v>4</v>
      </c>
      <c r="C5" s="16" t="str">
        <f t="shared" si="0"/>
        <v>RatingD</v>
      </c>
      <c r="D5" s="18">
        <f t="shared" si="1"/>
        <v>0.5</v>
      </c>
      <c r="E5" s="18">
        <f t="shared" si="2"/>
        <v>0.625</v>
      </c>
      <c r="F5" s="16" t="str">
        <f>IF(AND(Informe!$A$15&gt;Rating!D5,Informe!$A$15&lt;=Rating!E5),ROW()-1,"")</f>
        <v/>
      </c>
      <c r="I5" s="16"/>
    </row>
    <row r="6" spans="1:9" ht="52.5" customHeight="1" x14ac:dyDescent="0.3">
      <c r="A6" s="16" t="s">
        <v>46</v>
      </c>
      <c r="B6" s="16">
        <v>5</v>
      </c>
      <c r="C6" s="16" t="str">
        <f t="shared" si="0"/>
        <v>RatingE</v>
      </c>
      <c r="D6" s="18">
        <f t="shared" si="1"/>
        <v>0.375</v>
      </c>
      <c r="E6" s="18">
        <f t="shared" si="2"/>
        <v>0.5</v>
      </c>
      <c r="F6" s="16" t="str">
        <f>IF(AND(Informe!$A$15&gt;Rating!D6,Informe!$A$15&lt;=Rating!E6),ROW()-1,"")</f>
        <v/>
      </c>
      <c r="I6" s="16"/>
    </row>
    <row r="7" spans="1:9" ht="52.5" customHeight="1" x14ac:dyDescent="0.3">
      <c r="A7" s="16" t="s">
        <v>47</v>
      </c>
      <c r="B7" s="16">
        <v>6</v>
      </c>
      <c r="C7" s="16" t="str">
        <f t="shared" si="0"/>
        <v>RatingF</v>
      </c>
      <c r="D7" s="18">
        <f t="shared" si="1"/>
        <v>0.25</v>
      </c>
      <c r="E7" s="18">
        <f t="shared" si="2"/>
        <v>0.375</v>
      </c>
      <c r="F7" s="16" t="str">
        <f>IF(AND(Informe!$A$15&gt;Rating!D7,Informe!$A$15&lt;=Rating!E7),ROW()-1,"")</f>
        <v/>
      </c>
      <c r="I7" s="16"/>
    </row>
    <row r="8" spans="1:9" ht="52.5" customHeight="1" x14ac:dyDescent="0.3">
      <c r="A8" s="16" t="s">
        <v>48</v>
      </c>
      <c r="B8" s="16">
        <v>7</v>
      </c>
      <c r="C8" s="16" t="str">
        <f t="shared" si="0"/>
        <v>RatingG</v>
      </c>
      <c r="D8" s="18">
        <f t="shared" si="1"/>
        <v>0.125</v>
      </c>
      <c r="E8" s="18">
        <f t="shared" si="2"/>
        <v>0.25</v>
      </c>
      <c r="F8" s="16">
        <f>IF(AND(Informe!$A$15&gt;Rating!D8,Informe!$A$15&lt;=Rating!E8),ROW()-1,"")</f>
        <v>7</v>
      </c>
      <c r="I8" s="16"/>
    </row>
    <row r="9" spans="1:9" ht="52.5" customHeight="1" x14ac:dyDescent="0.3">
      <c r="A9" s="16" t="s">
        <v>49</v>
      </c>
      <c r="B9" s="16">
        <v>8</v>
      </c>
      <c r="C9" s="16" t="str">
        <f t="shared" si="0"/>
        <v>RatingH</v>
      </c>
      <c r="D9" s="18">
        <f t="shared" si="1"/>
        <v>0</v>
      </c>
      <c r="E9" s="18">
        <f t="shared" si="2"/>
        <v>0.125</v>
      </c>
      <c r="F9" s="16" t="str">
        <f>IF(AND(Informe!$A$15&gt;Rating!D9,Informe!$A$15&lt;=Rating!E9),ROW()-1,"")</f>
        <v/>
      </c>
      <c r="I9" s="16"/>
    </row>
    <row r="16" spans="1:9" ht="170.25" customHeight="1" x14ac:dyDescent="0.3"/>
  </sheetData>
  <pageMargins left="0.7" right="0.7" top="0.75" bottom="0.75" header="0.3" footer="0.3"/>
  <pageSetup paperSize="9" orientation="portrait" horizontalDpi="1200" verticalDpi="12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814D-AB88-4D0B-BF66-D23CAF7E4839}">
  <dimension ref="A1:A1061"/>
  <sheetViews>
    <sheetView zoomScale="85" zoomScaleNormal="85" workbookViewId="0">
      <selection activeCell="H9" sqref="H9:H10"/>
    </sheetView>
  </sheetViews>
  <sheetFormatPr baseColWidth="10" defaultRowHeight="14.4" x14ac:dyDescent="0.3"/>
  <sheetData>
    <row r="1" spans="1:1" x14ac:dyDescent="0.3">
      <c r="A1" s="29">
        <v>1</v>
      </c>
    </row>
    <row r="2" spans="1:1" x14ac:dyDescent="0.3">
      <c r="A2" s="29">
        <v>2</v>
      </c>
    </row>
    <row r="3" spans="1:1" x14ac:dyDescent="0.3">
      <c r="A3" s="29">
        <v>3</v>
      </c>
    </row>
    <row r="4" spans="1:1" x14ac:dyDescent="0.3">
      <c r="A4" s="29">
        <v>4</v>
      </c>
    </row>
    <row r="5" spans="1:1" x14ac:dyDescent="0.3">
      <c r="A5" s="29">
        <v>5</v>
      </c>
    </row>
    <row r="6" spans="1:1" x14ac:dyDescent="0.3">
      <c r="A6" s="29">
        <v>6</v>
      </c>
    </row>
    <row r="7" spans="1:1" x14ac:dyDescent="0.3">
      <c r="A7" s="29">
        <v>7</v>
      </c>
    </row>
    <row r="8" spans="1:1" x14ac:dyDescent="0.3">
      <c r="A8" s="29">
        <v>8</v>
      </c>
    </row>
    <row r="9" spans="1:1" x14ac:dyDescent="0.3">
      <c r="A9" s="29">
        <v>9</v>
      </c>
    </row>
    <row r="10" spans="1:1" x14ac:dyDescent="0.3">
      <c r="A10" s="29">
        <v>10</v>
      </c>
    </row>
    <row r="11" spans="1:1" x14ac:dyDescent="0.3">
      <c r="A11" s="29">
        <v>11</v>
      </c>
    </row>
    <row r="12" spans="1:1" x14ac:dyDescent="0.3">
      <c r="A12" s="29">
        <v>12</v>
      </c>
    </row>
    <row r="13" spans="1:1" x14ac:dyDescent="0.3">
      <c r="A13" s="29">
        <v>13</v>
      </c>
    </row>
    <row r="14" spans="1:1" x14ac:dyDescent="0.3">
      <c r="A14" s="29">
        <v>14</v>
      </c>
    </row>
    <row r="15" spans="1:1" x14ac:dyDescent="0.3">
      <c r="A15" s="29">
        <v>15</v>
      </c>
    </row>
    <row r="16" spans="1:1" x14ac:dyDescent="0.3">
      <c r="A16" s="29">
        <v>1500</v>
      </c>
    </row>
    <row r="17" spans="1:1" x14ac:dyDescent="0.3">
      <c r="A17" s="29">
        <v>16</v>
      </c>
    </row>
    <row r="18" spans="1:1" x14ac:dyDescent="0.3">
      <c r="A18" s="29">
        <v>17</v>
      </c>
    </row>
    <row r="19" spans="1:1" x14ac:dyDescent="0.3">
      <c r="A19" s="29">
        <v>18</v>
      </c>
    </row>
    <row r="20" spans="1:1" x14ac:dyDescent="0.3">
      <c r="A20" s="29">
        <v>19</v>
      </c>
    </row>
    <row r="21" spans="1:1" x14ac:dyDescent="0.3">
      <c r="A21" s="29">
        <v>20</v>
      </c>
    </row>
    <row r="22" spans="1:1" x14ac:dyDescent="0.3">
      <c r="A22" s="29">
        <v>21</v>
      </c>
    </row>
    <row r="23" spans="1:1" x14ac:dyDescent="0.3">
      <c r="A23" s="29">
        <v>22</v>
      </c>
    </row>
    <row r="24" spans="1:1" x14ac:dyDescent="0.3">
      <c r="A24" s="29">
        <v>23</v>
      </c>
    </row>
    <row r="25" spans="1:1" x14ac:dyDescent="0.3">
      <c r="A25" s="29">
        <v>24</v>
      </c>
    </row>
    <row r="26" spans="1:1" x14ac:dyDescent="0.3">
      <c r="A26" s="29">
        <v>25</v>
      </c>
    </row>
    <row r="27" spans="1:1" x14ac:dyDescent="0.3">
      <c r="A27" s="29">
        <v>26</v>
      </c>
    </row>
    <row r="28" spans="1:1" x14ac:dyDescent="0.3">
      <c r="A28" s="29">
        <v>27</v>
      </c>
    </row>
    <row r="29" spans="1:1" x14ac:dyDescent="0.3">
      <c r="A29" s="29">
        <v>28</v>
      </c>
    </row>
    <row r="30" spans="1:1" x14ac:dyDescent="0.3">
      <c r="A30" s="29">
        <v>29</v>
      </c>
    </row>
    <row r="31" spans="1:1" x14ac:dyDescent="0.3">
      <c r="A31" s="29">
        <v>30</v>
      </c>
    </row>
    <row r="32" spans="1:1" x14ac:dyDescent="0.3">
      <c r="A32" s="29">
        <v>31</v>
      </c>
    </row>
    <row r="33" spans="1:1" x14ac:dyDescent="0.3">
      <c r="A33" s="29">
        <v>32</v>
      </c>
    </row>
    <row r="34" spans="1:1" x14ac:dyDescent="0.3">
      <c r="A34" s="29">
        <v>33</v>
      </c>
    </row>
    <row r="35" spans="1:1" x14ac:dyDescent="0.3">
      <c r="A35" s="29">
        <v>34</v>
      </c>
    </row>
    <row r="36" spans="1:1" x14ac:dyDescent="0.3">
      <c r="A36" s="29">
        <v>353</v>
      </c>
    </row>
    <row r="37" spans="1:1" x14ac:dyDescent="0.3">
      <c r="A37" s="29">
        <v>36</v>
      </c>
    </row>
    <row r="38" spans="1:1" x14ac:dyDescent="0.3">
      <c r="A38" s="29">
        <v>37</v>
      </c>
    </row>
    <row r="39" spans="1:1" x14ac:dyDescent="0.3">
      <c r="A39" s="29">
        <v>38</v>
      </c>
    </row>
    <row r="40" spans="1:1" x14ac:dyDescent="0.3">
      <c r="A40" s="29">
        <v>339</v>
      </c>
    </row>
    <row r="41" spans="1:1" x14ac:dyDescent="0.3">
      <c r="A41" s="29" t="s">
        <v>77</v>
      </c>
    </row>
    <row r="42" spans="1:1" x14ac:dyDescent="0.3">
      <c r="A42" s="27" t="s">
        <v>77</v>
      </c>
    </row>
    <row r="43" spans="1:1" x14ac:dyDescent="0.3">
      <c r="A43" s="27" t="s">
        <v>77</v>
      </c>
    </row>
    <row r="44" spans="1:1" x14ac:dyDescent="0.3">
      <c r="A44" s="27" t="s">
        <v>77</v>
      </c>
    </row>
    <row r="45" spans="1:1" x14ac:dyDescent="0.3">
      <c r="A45" s="27" t="s">
        <v>77</v>
      </c>
    </row>
    <row r="46" spans="1:1" x14ac:dyDescent="0.3">
      <c r="A46" s="27" t="s">
        <v>77</v>
      </c>
    </row>
    <row r="47" spans="1:1" x14ac:dyDescent="0.3">
      <c r="A47" s="27" t="s">
        <v>77</v>
      </c>
    </row>
    <row r="48" spans="1:1" x14ac:dyDescent="0.3">
      <c r="A48" s="27" t="s">
        <v>77</v>
      </c>
    </row>
    <row r="49" spans="1:1" x14ac:dyDescent="0.3">
      <c r="A49" s="27" t="s">
        <v>77</v>
      </c>
    </row>
    <row r="50" spans="1:1" x14ac:dyDescent="0.3">
      <c r="A50" s="27" t="s">
        <v>77</v>
      </c>
    </row>
    <row r="51" spans="1:1" x14ac:dyDescent="0.3">
      <c r="A51" s="27" t="s">
        <v>77</v>
      </c>
    </row>
    <row r="52" spans="1:1" x14ac:dyDescent="0.3">
      <c r="A52" s="27" t="s">
        <v>77</v>
      </c>
    </row>
    <row r="53" spans="1:1" x14ac:dyDescent="0.3">
      <c r="A53" s="27" t="s">
        <v>77</v>
      </c>
    </row>
    <row r="54" spans="1:1" x14ac:dyDescent="0.3">
      <c r="A54" s="27" t="s">
        <v>77</v>
      </c>
    </row>
    <row r="55" spans="1:1" x14ac:dyDescent="0.3">
      <c r="A55" s="27" t="s">
        <v>77</v>
      </c>
    </row>
    <row r="56" spans="1:1" x14ac:dyDescent="0.3">
      <c r="A56" s="27" t="s">
        <v>77</v>
      </c>
    </row>
    <row r="57" spans="1:1" x14ac:dyDescent="0.3">
      <c r="A57" s="27" t="s">
        <v>77</v>
      </c>
    </row>
    <row r="58" spans="1:1" x14ac:dyDescent="0.3">
      <c r="A58" s="27" t="s">
        <v>77</v>
      </c>
    </row>
    <row r="59" spans="1:1" x14ac:dyDescent="0.3">
      <c r="A59" s="27" t="s">
        <v>77</v>
      </c>
    </row>
    <row r="60" spans="1:1" x14ac:dyDescent="0.3">
      <c r="A60" s="27" t="s">
        <v>77</v>
      </c>
    </row>
    <row r="61" spans="1:1" x14ac:dyDescent="0.3">
      <c r="A61" s="27" t="s">
        <v>77</v>
      </c>
    </row>
    <row r="62" spans="1:1" x14ac:dyDescent="0.3">
      <c r="A62" s="27" t="s">
        <v>77</v>
      </c>
    </row>
    <row r="63" spans="1:1" x14ac:dyDescent="0.3">
      <c r="A63" s="27" t="s">
        <v>77</v>
      </c>
    </row>
    <row r="64" spans="1:1" x14ac:dyDescent="0.3">
      <c r="A64" s="27" t="s">
        <v>77</v>
      </c>
    </row>
    <row r="65" spans="1:1" x14ac:dyDescent="0.3">
      <c r="A65" s="27" t="s">
        <v>77</v>
      </c>
    </row>
    <row r="66" spans="1:1" x14ac:dyDescent="0.3">
      <c r="A66" s="27" t="s">
        <v>77</v>
      </c>
    </row>
    <row r="67" spans="1:1" x14ac:dyDescent="0.3">
      <c r="A67" s="27" t="s">
        <v>77</v>
      </c>
    </row>
    <row r="68" spans="1:1" x14ac:dyDescent="0.3">
      <c r="A68" s="27" t="s">
        <v>77</v>
      </c>
    </row>
    <row r="69" spans="1:1" x14ac:dyDescent="0.3">
      <c r="A69" s="27" t="s">
        <v>77</v>
      </c>
    </row>
    <row r="70" spans="1:1" x14ac:dyDescent="0.3">
      <c r="A70" s="27" t="s">
        <v>77</v>
      </c>
    </row>
    <row r="71" spans="1:1" x14ac:dyDescent="0.3">
      <c r="A71" s="27" t="s">
        <v>77</v>
      </c>
    </row>
    <row r="72" spans="1:1" x14ac:dyDescent="0.3">
      <c r="A72" s="27" t="s">
        <v>77</v>
      </c>
    </row>
    <row r="73" spans="1:1" x14ac:dyDescent="0.3">
      <c r="A73" s="27" t="s">
        <v>77</v>
      </c>
    </row>
    <row r="74" spans="1:1" x14ac:dyDescent="0.3">
      <c r="A74" s="27" t="s">
        <v>77</v>
      </c>
    </row>
    <row r="75" spans="1:1" x14ac:dyDescent="0.3">
      <c r="A75" s="27" t="s">
        <v>77</v>
      </c>
    </row>
    <row r="76" spans="1:1" x14ac:dyDescent="0.3">
      <c r="A76" s="27" t="s">
        <v>77</v>
      </c>
    </row>
    <row r="77" spans="1:1" x14ac:dyDescent="0.3">
      <c r="A77" s="27" t="s">
        <v>77</v>
      </c>
    </row>
    <row r="78" spans="1:1" x14ac:dyDescent="0.3">
      <c r="A78" s="27" t="s">
        <v>77</v>
      </c>
    </row>
    <row r="79" spans="1:1" x14ac:dyDescent="0.3">
      <c r="A79" s="27" t="s">
        <v>77</v>
      </c>
    </row>
    <row r="80" spans="1:1" x14ac:dyDescent="0.3">
      <c r="A80" s="27" t="s">
        <v>77</v>
      </c>
    </row>
    <row r="81" spans="1:1" x14ac:dyDescent="0.3">
      <c r="A81" s="27" t="s">
        <v>77</v>
      </c>
    </row>
    <row r="82" spans="1:1" x14ac:dyDescent="0.3">
      <c r="A82" s="27" t="s">
        <v>77</v>
      </c>
    </row>
    <row r="83" spans="1:1" x14ac:dyDescent="0.3">
      <c r="A83" s="27" t="s">
        <v>77</v>
      </c>
    </row>
    <row r="84" spans="1:1" x14ac:dyDescent="0.3">
      <c r="A84" s="27" t="s">
        <v>77</v>
      </c>
    </row>
    <row r="85" spans="1:1" x14ac:dyDescent="0.3">
      <c r="A85" s="27" t="s">
        <v>77</v>
      </c>
    </row>
    <row r="86" spans="1:1" x14ac:dyDescent="0.3">
      <c r="A86" s="27" t="s">
        <v>77</v>
      </c>
    </row>
    <row r="87" spans="1:1" x14ac:dyDescent="0.3">
      <c r="A87" s="27" t="s">
        <v>77</v>
      </c>
    </row>
    <row r="88" spans="1:1" x14ac:dyDescent="0.3">
      <c r="A88" s="27" t="s">
        <v>77</v>
      </c>
    </row>
    <row r="89" spans="1:1" x14ac:dyDescent="0.3">
      <c r="A89" s="27" t="s">
        <v>77</v>
      </c>
    </row>
    <row r="90" spans="1:1" x14ac:dyDescent="0.3">
      <c r="A90" s="27" t="s">
        <v>77</v>
      </c>
    </row>
    <row r="91" spans="1:1" x14ac:dyDescent="0.3">
      <c r="A91" s="27" t="s">
        <v>77</v>
      </c>
    </row>
    <row r="92" spans="1:1" x14ac:dyDescent="0.3">
      <c r="A92" s="27" t="s">
        <v>77</v>
      </c>
    </row>
    <row r="93" spans="1:1" x14ac:dyDescent="0.3">
      <c r="A93" s="27" t="s">
        <v>77</v>
      </c>
    </row>
    <row r="94" spans="1:1" x14ac:dyDescent="0.3">
      <c r="A94" s="27" t="s">
        <v>77</v>
      </c>
    </row>
    <row r="95" spans="1:1" x14ac:dyDescent="0.3">
      <c r="A95" s="27" t="s">
        <v>77</v>
      </c>
    </row>
    <row r="96" spans="1:1" x14ac:dyDescent="0.3">
      <c r="A96" s="27" t="s">
        <v>77</v>
      </c>
    </row>
    <row r="97" spans="1:1" x14ac:dyDescent="0.3">
      <c r="A97" s="27" t="s">
        <v>77</v>
      </c>
    </row>
    <row r="98" spans="1:1" x14ac:dyDescent="0.3">
      <c r="A98" s="27" t="s">
        <v>77</v>
      </c>
    </row>
    <row r="99" spans="1:1" x14ac:dyDescent="0.3">
      <c r="A99" s="27" t="s">
        <v>77</v>
      </c>
    </row>
    <row r="100" spans="1:1" x14ac:dyDescent="0.3">
      <c r="A100" s="27" t="s">
        <v>77</v>
      </c>
    </row>
    <row r="101" spans="1:1" x14ac:dyDescent="0.3">
      <c r="A101" s="27" t="s">
        <v>77</v>
      </c>
    </row>
    <row r="102" spans="1:1" x14ac:dyDescent="0.3">
      <c r="A102" s="27" t="s">
        <v>77</v>
      </c>
    </row>
    <row r="103" spans="1:1" x14ac:dyDescent="0.3">
      <c r="A103" s="27" t="s">
        <v>77</v>
      </c>
    </row>
    <row r="104" spans="1:1" x14ac:dyDescent="0.3">
      <c r="A104" s="27" t="s">
        <v>77</v>
      </c>
    </row>
    <row r="105" spans="1:1" x14ac:dyDescent="0.3">
      <c r="A105" s="27" t="s">
        <v>77</v>
      </c>
    </row>
    <row r="106" spans="1:1" x14ac:dyDescent="0.3">
      <c r="A106" s="27" t="s">
        <v>77</v>
      </c>
    </row>
    <row r="107" spans="1:1" x14ac:dyDescent="0.3">
      <c r="A107" s="27" t="s">
        <v>77</v>
      </c>
    </row>
    <row r="108" spans="1:1" x14ac:dyDescent="0.3">
      <c r="A108" s="27" t="s">
        <v>77</v>
      </c>
    </row>
    <row r="109" spans="1:1" x14ac:dyDescent="0.3">
      <c r="A109" s="27" t="s">
        <v>77</v>
      </c>
    </row>
    <row r="110" spans="1:1" x14ac:dyDescent="0.3">
      <c r="A110" s="27" t="s">
        <v>77</v>
      </c>
    </row>
    <row r="111" spans="1:1" x14ac:dyDescent="0.3">
      <c r="A111" s="27" t="s">
        <v>77</v>
      </c>
    </row>
    <row r="112" spans="1:1" x14ac:dyDescent="0.3">
      <c r="A112" s="27" t="s">
        <v>77</v>
      </c>
    </row>
    <row r="113" spans="1:1" x14ac:dyDescent="0.3">
      <c r="A113" s="27" t="s">
        <v>77</v>
      </c>
    </row>
    <row r="114" spans="1:1" x14ac:dyDescent="0.3">
      <c r="A114" s="27" t="s">
        <v>77</v>
      </c>
    </row>
    <row r="115" spans="1:1" x14ac:dyDescent="0.3">
      <c r="A115" s="27" t="s">
        <v>77</v>
      </c>
    </row>
    <row r="116" spans="1:1" x14ac:dyDescent="0.3">
      <c r="A116" s="27" t="s">
        <v>77</v>
      </c>
    </row>
    <row r="117" spans="1:1" x14ac:dyDescent="0.3">
      <c r="A117" s="27" t="s">
        <v>77</v>
      </c>
    </row>
    <row r="118" spans="1:1" x14ac:dyDescent="0.3">
      <c r="A118" s="27" t="s">
        <v>77</v>
      </c>
    </row>
    <row r="119" spans="1:1" x14ac:dyDescent="0.3">
      <c r="A119" s="27" t="s">
        <v>77</v>
      </c>
    </row>
    <row r="120" spans="1:1" x14ac:dyDescent="0.3">
      <c r="A120" s="27" t="s">
        <v>77</v>
      </c>
    </row>
    <row r="121" spans="1:1" x14ac:dyDescent="0.3">
      <c r="A121" s="27" t="s">
        <v>77</v>
      </c>
    </row>
    <row r="122" spans="1:1" x14ac:dyDescent="0.3">
      <c r="A122" s="27" t="s">
        <v>77</v>
      </c>
    </row>
    <row r="123" spans="1:1" x14ac:dyDescent="0.3">
      <c r="A123" s="27" t="s">
        <v>77</v>
      </c>
    </row>
    <row r="124" spans="1:1" x14ac:dyDescent="0.3">
      <c r="A124" s="27" t="s">
        <v>77</v>
      </c>
    </row>
    <row r="125" spans="1:1" x14ac:dyDescent="0.3">
      <c r="A125" s="27" t="s">
        <v>77</v>
      </c>
    </row>
    <row r="126" spans="1:1" x14ac:dyDescent="0.3">
      <c r="A126" s="27" t="s">
        <v>77</v>
      </c>
    </row>
    <row r="127" spans="1:1" x14ac:dyDescent="0.3">
      <c r="A127" s="27" t="s">
        <v>77</v>
      </c>
    </row>
    <row r="128" spans="1:1" x14ac:dyDescent="0.3">
      <c r="A128" s="27" t="s">
        <v>77</v>
      </c>
    </row>
    <row r="129" spans="1:1" x14ac:dyDescent="0.3">
      <c r="A129" s="27" t="s">
        <v>77</v>
      </c>
    </row>
    <row r="130" spans="1:1" x14ac:dyDescent="0.3">
      <c r="A130" s="27" t="s">
        <v>77</v>
      </c>
    </row>
    <row r="131" spans="1:1" x14ac:dyDescent="0.3">
      <c r="A131" s="27" t="s">
        <v>77</v>
      </c>
    </row>
    <row r="132" spans="1:1" x14ac:dyDescent="0.3">
      <c r="A132" s="27" t="s">
        <v>77</v>
      </c>
    </row>
    <row r="133" spans="1:1" x14ac:dyDescent="0.3">
      <c r="A133" s="27" t="s">
        <v>77</v>
      </c>
    </row>
    <row r="134" spans="1:1" x14ac:dyDescent="0.3">
      <c r="A134" s="27" t="s">
        <v>77</v>
      </c>
    </row>
    <row r="135" spans="1:1" x14ac:dyDescent="0.3">
      <c r="A135" s="27" t="s">
        <v>77</v>
      </c>
    </row>
    <row r="136" spans="1:1" x14ac:dyDescent="0.3">
      <c r="A136" s="27" t="s">
        <v>77</v>
      </c>
    </row>
    <row r="137" spans="1:1" x14ac:dyDescent="0.3">
      <c r="A137" s="27" t="s">
        <v>77</v>
      </c>
    </row>
    <row r="138" spans="1:1" x14ac:dyDescent="0.3">
      <c r="A138" s="27" t="s">
        <v>77</v>
      </c>
    </row>
    <row r="139" spans="1:1" x14ac:dyDescent="0.3">
      <c r="A139" s="27" t="s">
        <v>77</v>
      </c>
    </row>
    <row r="140" spans="1:1" x14ac:dyDescent="0.3">
      <c r="A140" s="27" t="s">
        <v>77</v>
      </c>
    </row>
    <row r="141" spans="1:1" x14ac:dyDescent="0.3">
      <c r="A141" s="27" t="s">
        <v>77</v>
      </c>
    </row>
    <row r="142" spans="1:1" x14ac:dyDescent="0.3">
      <c r="A142" s="27" t="s">
        <v>77</v>
      </c>
    </row>
    <row r="143" spans="1:1" x14ac:dyDescent="0.3">
      <c r="A143" s="27" t="s">
        <v>77</v>
      </c>
    </row>
    <row r="144" spans="1:1" x14ac:dyDescent="0.3">
      <c r="A144" s="27" t="s">
        <v>77</v>
      </c>
    </row>
    <row r="145" spans="1:1" x14ac:dyDescent="0.3">
      <c r="A145" s="27" t="s">
        <v>77</v>
      </c>
    </row>
    <row r="146" spans="1:1" x14ac:dyDescent="0.3">
      <c r="A146" s="27" t="s">
        <v>77</v>
      </c>
    </row>
    <row r="147" spans="1:1" x14ac:dyDescent="0.3">
      <c r="A147" s="27" t="s">
        <v>77</v>
      </c>
    </row>
    <row r="148" spans="1:1" x14ac:dyDescent="0.3">
      <c r="A148" s="27" t="s">
        <v>77</v>
      </c>
    </row>
    <row r="149" spans="1:1" x14ac:dyDescent="0.3">
      <c r="A149" s="27" t="s">
        <v>77</v>
      </c>
    </row>
    <row r="150" spans="1:1" x14ac:dyDescent="0.3">
      <c r="A150" s="27" t="s">
        <v>77</v>
      </c>
    </row>
    <row r="151" spans="1:1" x14ac:dyDescent="0.3">
      <c r="A151" s="27" t="s">
        <v>77</v>
      </c>
    </row>
    <row r="152" spans="1:1" x14ac:dyDescent="0.3">
      <c r="A152" s="27" t="s">
        <v>77</v>
      </c>
    </row>
    <row r="153" spans="1:1" x14ac:dyDescent="0.3">
      <c r="A153" s="27" t="s">
        <v>77</v>
      </c>
    </row>
    <row r="154" spans="1:1" x14ac:dyDescent="0.3">
      <c r="A154" s="27" t="s">
        <v>77</v>
      </c>
    </row>
    <row r="155" spans="1:1" x14ac:dyDescent="0.3">
      <c r="A155" s="27" t="s">
        <v>77</v>
      </c>
    </row>
    <row r="156" spans="1:1" x14ac:dyDescent="0.3">
      <c r="A156" s="27" t="s">
        <v>77</v>
      </c>
    </row>
    <row r="157" spans="1:1" x14ac:dyDescent="0.3">
      <c r="A157" s="27" t="s">
        <v>77</v>
      </c>
    </row>
    <row r="158" spans="1:1" x14ac:dyDescent="0.3">
      <c r="A158" s="27" t="s">
        <v>77</v>
      </c>
    </row>
    <row r="159" spans="1:1" x14ac:dyDescent="0.3">
      <c r="A159" s="27" t="s">
        <v>77</v>
      </c>
    </row>
    <row r="160" spans="1:1" x14ac:dyDescent="0.3">
      <c r="A160" s="27" t="s">
        <v>77</v>
      </c>
    </row>
    <row r="161" spans="1:1" x14ac:dyDescent="0.3">
      <c r="A161" s="27" t="s">
        <v>77</v>
      </c>
    </row>
    <row r="162" spans="1:1" x14ac:dyDescent="0.3">
      <c r="A162" s="27" t="s">
        <v>77</v>
      </c>
    </row>
    <row r="163" spans="1:1" x14ac:dyDescent="0.3">
      <c r="A163" s="27" t="s">
        <v>77</v>
      </c>
    </row>
    <row r="164" spans="1:1" x14ac:dyDescent="0.3">
      <c r="A164" s="27" t="s">
        <v>77</v>
      </c>
    </row>
    <row r="165" spans="1:1" x14ac:dyDescent="0.3">
      <c r="A165" s="27" t="s">
        <v>77</v>
      </c>
    </row>
    <row r="166" spans="1:1" x14ac:dyDescent="0.3">
      <c r="A166" s="27" t="s">
        <v>77</v>
      </c>
    </row>
    <row r="167" spans="1:1" x14ac:dyDescent="0.3">
      <c r="A167" s="27" t="s">
        <v>77</v>
      </c>
    </row>
    <row r="168" spans="1:1" x14ac:dyDescent="0.3">
      <c r="A168" s="27" t="s">
        <v>77</v>
      </c>
    </row>
    <row r="169" spans="1:1" x14ac:dyDescent="0.3">
      <c r="A169" s="27" t="s">
        <v>77</v>
      </c>
    </row>
    <row r="170" spans="1:1" x14ac:dyDescent="0.3">
      <c r="A170" s="27" t="s">
        <v>77</v>
      </c>
    </row>
    <row r="171" spans="1:1" x14ac:dyDescent="0.3">
      <c r="A171" s="27" t="s">
        <v>77</v>
      </c>
    </row>
    <row r="172" spans="1:1" x14ac:dyDescent="0.3">
      <c r="A172" s="27" t="s">
        <v>77</v>
      </c>
    </row>
    <row r="173" spans="1:1" x14ac:dyDescent="0.3">
      <c r="A173" s="27" t="s">
        <v>77</v>
      </c>
    </row>
    <row r="174" spans="1:1" x14ac:dyDescent="0.3">
      <c r="A174" s="27" t="s">
        <v>77</v>
      </c>
    </row>
    <row r="175" spans="1:1" x14ac:dyDescent="0.3">
      <c r="A175" s="27" t="s">
        <v>77</v>
      </c>
    </row>
    <row r="176" spans="1:1" x14ac:dyDescent="0.3">
      <c r="A176" s="27" t="s">
        <v>77</v>
      </c>
    </row>
    <row r="177" spans="1:1" x14ac:dyDescent="0.3">
      <c r="A177" s="27" t="s">
        <v>77</v>
      </c>
    </row>
    <row r="178" spans="1:1" x14ac:dyDescent="0.3">
      <c r="A178" s="27" t="s">
        <v>77</v>
      </c>
    </row>
    <row r="179" spans="1:1" x14ac:dyDescent="0.3">
      <c r="A179" s="27" t="s">
        <v>77</v>
      </c>
    </row>
    <row r="180" spans="1:1" x14ac:dyDescent="0.3">
      <c r="A180" s="27" t="s">
        <v>77</v>
      </c>
    </row>
    <row r="181" spans="1:1" x14ac:dyDescent="0.3">
      <c r="A181" s="27" t="s">
        <v>77</v>
      </c>
    </row>
    <row r="182" spans="1:1" x14ac:dyDescent="0.3">
      <c r="A182" s="27" t="s">
        <v>77</v>
      </c>
    </row>
    <row r="183" spans="1:1" x14ac:dyDescent="0.3">
      <c r="A183" s="27" t="s">
        <v>77</v>
      </c>
    </row>
    <row r="184" spans="1:1" x14ac:dyDescent="0.3">
      <c r="A184" s="27" t="s">
        <v>77</v>
      </c>
    </row>
    <row r="185" spans="1:1" x14ac:dyDescent="0.3">
      <c r="A185" s="27" t="s">
        <v>77</v>
      </c>
    </row>
    <row r="186" spans="1:1" x14ac:dyDescent="0.3">
      <c r="A186" s="27" t="s">
        <v>77</v>
      </c>
    </row>
    <row r="187" spans="1:1" x14ac:dyDescent="0.3">
      <c r="A187" s="27" t="s">
        <v>77</v>
      </c>
    </row>
    <row r="188" spans="1:1" x14ac:dyDescent="0.3">
      <c r="A188" s="27" t="s">
        <v>77</v>
      </c>
    </row>
    <row r="189" spans="1:1" x14ac:dyDescent="0.3">
      <c r="A189" s="27" t="s">
        <v>77</v>
      </c>
    </row>
    <row r="190" spans="1:1" x14ac:dyDescent="0.3">
      <c r="A190" s="27" t="s">
        <v>77</v>
      </c>
    </row>
    <row r="191" spans="1:1" x14ac:dyDescent="0.3">
      <c r="A191" s="27" t="s">
        <v>77</v>
      </c>
    </row>
    <row r="192" spans="1:1" x14ac:dyDescent="0.3">
      <c r="A192" s="27" t="s">
        <v>77</v>
      </c>
    </row>
    <row r="193" spans="1:1" x14ac:dyDescent="0.3">
      <c r="A193" s="27" t="s">
        <v>77</v>
      </c>
    </row>
    <row r="194" spans="1:1" x14ac:dyDescent="0.3">
      <c r="A194" s="27" t="s">
        <v>77</v>
      </c>
    </row>
    <row r="195" spans="1:1" x14ac:dyDescent="0.3">
      <c r="A195" s="27" t="s">
        <v>77</v>
      </c>
    </row>
    <row r="196" spans="1:1" x14ac:dyDescent="0.3">
      <c r="A196" s="27" t="s">
        <v>77</v>
      </c>
    </row>
    <row r="197" spans="1:1" x14ac:dyDescent="0.3">
      <c r="A197" s="27" t="s">
        <v>77</v>
      </c>
    </row>
    <row r="198" spans="1:1" x14ac:dyDescent="0.3">
      <c r="A198" s="27" t="s">
        <v>77</v>
      </c>
    </row>
    <row r="199" spans="1:1" x14ac:dyDescent="0.3">
      <c r="A199" s="27" t="s">
        <v>77</v>
      </c>
    </row>
    <row r="200" spans="1:1" x14ac:dyDescent="0.3">
      <c r="A200" s="27" t="s">
        <v>77</v>
      </c>
    </row>
    <row r="201" spans="1:1" x14ac:dyDescent="0.3">
      <c r="A201" s="27" t="s">
        <v>77</v>
      </c>
    </row>
    <row r="202" spans="1:1" x14ac:dyDescent="0.3">
      <c r="A202" s="27" t="s">
        <v>77</v>
      </c>
    </row>
    <row r="203" spans="1:1" x14ac:dyDescent="0.3">
      <c r="A203" s="27" t="s">
        <v>77</v>
      </c>
    </row>
    <row r="204" spans="1:1" x14ac:dyDescent="0.3">
      <c r="A204" s="27" t="s">
        <v>77</v>
      </c>
    </row>
    <row r="205" spans="1:1" x14ac:dyDescent="0.3">
      <c r="A205" s="27" t="s">
        <v>77</v>
      </c>
    </row>
    <row r="206" spans="1:1" x14ac:dyDescent="0.3">
      <c r="A206" s="27" t="s">
        <v>77</v>
      </c>
    </row>
    <row r="207" spans="1:1" x14ac:dyDescent="0.3">
      <c r="A207" s="27" t="s">
        <v>77</v>
      </c>
    </row>
    <row r="208" spans="1:1" x14ac:dyDescent="0.3">
      <c r="A208" s="27" t="s">
        <v>77</v>
      </c>
    </row>
    <row r="209" spans="1:1" x14ac:dyDescent="0.3">
      <c r="A209" s="27" t="s">
        <v>77</v>
      </c>
    </row>
    <row r="210" spans="1:1" x14ac:dyDescent="0.3">
      <c r="A210" s="27" t="s">
        <v>77</v>
      </c>
    </row>
    <row r="211" spans="1:1" x14ac:dyDescent="0.3">
      <c r="A211" s="27" t="s">
        <v>77</v>
      </c>
    </row>
    <row r="212" spans="1:1" x14ac:dyDescent="0.3">
      <c r="A212" s="27" t="s">
        <v>77</v>
      </c>
    </row>
    <row r="213" spans="1:1" x14ac:dyDescent="0.3">
      <c r="A213" s="27" t="s">
        <v>77</v>
      </c>
    </row>
    <row r="214" spans="1:1" x14ac:dyDescent="0.3">
      <c r="A214" s="27" t="s">
        <v>77</v>
      </c>
    </row>
    <row r="215" spans="1:1" x14ac:dyDescent="0.3">
      <c r="A215" s="27" t="s">
        <v>77</v>
      </c>
    </row>
    <row r="216" spans="1:1" x14ac:dyDescent="0.3">
      <c r="A216" s="27" t="s">
        <v>77</v>
      </c>
    </row>
    <row r="217" spans="1:1" x14ac:dyDescent="0.3">
      <c r="A217" s="27" t="s">
        <v>77</v>
      </c>
    </row>
    <row r="218" spans="1:1" x14ac:dyDescent="0.3">
      <c r="A218" s="27" t="s">
        <v>77</v>
      </c>
    </row>
    <row r="219" spans="1:1" x14ac:dyDescent="0.3">
      <c r="A219" s="27" t="s">
        <v>77</v>
      </c>
    </row>
    <row r="220" spans="1:1" x14ac:dyDescent="0.3">
      <c r="A220" s="27" t="s">
        <v>77</v>
      </c>
    </row>
    <row r="221" spans="1:1" x14ac:dyDescent="0.3">
      <c r="A221" s="27" t="s">
        <v>77</v>
      </c>
    </row>
    <row r="222" spans="1:1" x14ac:dyDescent="0.3">
      <c r="A222" s="27" t="s">
        <v>77</v>
      </c>
    </row>
    <row r="223" spans="1:1" x14ac:dyDescent="0.3">
      <c r="A223" s="27" t="s">
        <v>77</v>
      </c>
    </row>
    <row r="224" spans="1:1" x14ac:dyDescent="0.3">
      <c r="A224" s="27" t="s">
        <v>77</v>
      </c>
    </row>
    <row r="225" spans="1:1" x14ac:dyDescent="0.3">
      <c r="A225" s="27" t="s">
        <v>77</v>
      </c>
    </row>
    <row r="226" spans="1:1" x14ac:dyDescent="0.3">
      <c r="A226" s="27" t="s">
        <v>77</v>
      </c>
    </row>
    <row r="227" spans="1:1" x14ac:dyDescent="0.3">
      <c r="A227" s="27" t="s">
        <v>77</v>
      </c>
    </row>
    <row r="228" spans="1:1" x14ac:dyDescent="0.3">
      <c r="A228" s="27" t="s">
        <v>77</v>
      </c>
    </row>
    <row r="229" spans="1:1" x14ac:dyDescent="0.3">
      <c r="A229" s="27" t="s">
        <v>77</v>
      </c>
    </row>
    <row r="230" spans="1:1" x14ac:dyDescent="0.3">
      <c r="A230" s="27" t="s">
        <v>77</v>
      </c>
    </row>
    <row r="231" spans="1:1" x14ac:dyDescent="0.3">
      <c r="A231" s="27" t="s">
        <v>77</v>
      </c>
    </row>
    <row r="232" spans="1:1" x14ac:dyDescent="0.3">
      <c r="A232" s="27" t="s">
        <v>77</v>
      </c>
    </row>
    <row r="233" spans="1:1" x14ac:dyDescent="0.3">
      <c r="A233" s="27" t="s">
        <v>77</v>
      </c>
    </row>
    <row r="234" spans="1:1" x14ac:dyDescent="0.3">
      <c r="A234" s="27" t="s">
        <v>77</v>
      </c>
    </row>
    <row r="235" spans="1:1" x14ac:dyDescent="0.3">
      <c r="A235" s="27" t="s">
        <v>77</v>
      </c>
    </row>
    <row r="236" spans="1:1" x14ac:dyDescent="0.3">
      <c r="A236" s="27" t="s">
        <v>77</v>
      </c>
    </row>
    <row r="237" spans="1:1" x14ac:dyDescent="0.3">
      <c r="A237" s="27" t="s">
        <v>77</v>
      </c>
    </row>
    <row r="238" spans="1:1" x14ac:dyDescent="0.3">
      <c r="A238" s="27" t="s">
        <v>77</v>
      </c>
    </row>
    <row r="239" spans="1:1" x14ac:dyDescent="0.3">
      <c r="A239" s="27" t="s">
        <v>77</v>
      </c>
    </row>
    <row r="240" spans="1:1" x14ac:dyDescent="0.3">
      <c r="A240" s="27" t="s">
        <v>77</v>
      </c>
    </row>
    <row r="241" spans="1:1" x14ac:dyDescent="0.3">
      <c r="A241" s="27" t="s">
        <v>77</v>
      </c>
    </row>
    <row r="242" spans="1:1" x14ac:dyDescent="0.3">
      <c r="A242" s="27" t="s">
        <v>77</v>
      </c>
    </row>
    <row r="243" spans="1:1" x14ac:dyDescent="0.3">
      <c r="A243" s="27" t="s">
        <v>77</v>
      </c>
    </row>
    <row r="244" spans="1:1" x14ac:dyDescent="0.3">
      <c r="A244" s="27" t="s">
        <v>77</v>
      </c>
    </row>
    <row r="245" spans="1:1" x14ac:dyDescent="0.3">
      <c r="A245" s="27" t="s">
        <v>77</v>
      </c>
    </row>
    <row r="246" spans="1:1" x14ac:dyDescent="0.3">
      <c r="A246" s="27" t="s">
        <v>77</v>
      </c>
    </row>
    <row r="247" spans="1:1" x14ac:dyDescent="0.3">
      <c r="A247" s="27" t="s">
        <v>77</v>
      </c>
    </row>
    <row r="248" spans="1:1" x14ac:dyDescent="0.3">
      <c r="A248" s="27" t="s">
        <v>77</v>
      </c>
    </row>
    <row r="249" spans="1:1" x14ac:dyDescent="0.3">
      <c r="A249" s="27" t="s">
        <v>77</v>
      </c>
    </row>
    <row r="250" spans="1:1" x14ac:dyDescent="0.3">
      <c r="A250" s="27" t="s">
        <v>77</v>
      </c>
    </row>
    <row r="251" spans="1:1" x14ac:dyDescent="0.3">
      <c r="A251" s="27" t="s">
        <v>77</v>
      </c>
    </row>
    <row r="252" spans="1:1" x14ac:dyDescent="0.3">
      <c r="A252" s="27" t="s">
        <v>77</v>
      </c>
    </row>
    <row r="253" spans="1:1" x14ac:dyDescent="0.3">
      <c r="A253" s="27" t="s">
        <v>77</v>
      </c>
    </row>
    <row r="254" spans="1:1" x14ac:dyDescent="0.3">
      <c r="A254" s="27" t="s">
        <v>77</v>
      </c>
    </row>
    <row r="255" spans="1:1" x14ac:dyDescent="0.3">
      <c r="A255" s="27" t="s">
        <v>77</v>
      </c>
    </row>
    <row r="256" spans="1:1" x14ac:dyDescent="0.3">
      <c r="A256" s="27" t="s">
        <v>77</v>
      </c>
    </row>
    <row r="257" spans="1:1" x14ac:dyDescent="0.3">
      <c r="A257" s="27" t="s">
        <v>77</v>
      </c>
    </row>
    <row r="258" spans="1:1" x14ac:dyDescent="0.3">
      <c r="A258" s="27" t="s">
        <v>77</v>
      </c>
    </row>
    <row r="259" spans="1:1" x14ac:dyDescent="0.3">
      <c r="A259" s="27" t="s">
        <v>77</v>
      </c>
    </row>
    <row r="260" spans="1:1" x14ac:dyDescent="0.3">
      <c r="A260" s="27" t="s">
        <v>77</v>
      </c>
    </row>
    <row r="261" spans="1:1" x14ac:dyDescent="0.3">
      <c r="A261" s="27" t="s">
        <v>77</v>
      </c>
    </row>
    <row r="262" spans="1:1" x14ac:dyDescent="0.3">
      <c r="A262" s="27" t="s">
        <v>77</v>
      </c>
    </row>
    <row r="263" spans="1:1" x14ac:dyDescent="0.3">
      <c r="A263" s="27" t="s">
        <v>77</v>
      </c>
    </row>
    <row r="264" spans="1:1" x14ac:dyDescent="0.3">
      <c r="A264" s="27" t="s">
        <v>77</v>
      </c>
    </row>
    <row r="265" spans="1:1" x14ac:dyDescent="0.3">
      <c r="A265" s="27" t="s">
        <v>77</v>
      </c>
    </row>
    <row r="266" spans="1:1" x14ac:dyDescent="0.3">
      <c r="A266" s="27" t="s">
        <v>77</v>
      </c>
    </row>
    <row r="267" spans="1:1" x14ac:dyDescent="0.3">
      <c r="A267" s="27" t="s">
        <v>77</v>
      </c>
    </row>
    <row r="268" spans="1:1" x14ac:dyDescent="0.3">
      <c r="A268" s="27" t="s">
        <v>77</v>
      </c>
    </row>
    <row r="269" spans="1:1" x14ac:dyDescent="0.3">
      <c r="A269" s="27" t="s">
        <v>77</v>
      </c>
    </row>
    <row r="270" spans="1:1" x14ac:dyDescent="0.3">
      <c r="A270" s="27" t="s">
        <v>77</v>
      </c>
    </row>
    <row r="271" spans="1:1" x14ac:dyDescent="0.3">
      <c r="A271" s="27" t="s">
        <v>77</v>
      </c>
    </row>
    <row r="272" spans="1:1" x14ac:dyDescent="0.3">
      <c r="A272" s="27" t="s">
        <v>77</v>
      </c>
    </row>
    <row r="273" spans="1:1" x14ac:dyDescent="0.3">
      <c r="A273" s="27" t="s">
        <v>77</v>
      </c>
    </row>
    <row r="274" spans="1:1" x14ac:dyDescent="0.3">
      <c r="A274" s="27" t="s">
        <v>77</v>
      </c>
    </row>
    <row r="275" spans="1:1" x14ac:dyDescent="0.3">
      <c r="A275" s="27" t="s">
        <v>77</v>
      </c>
    </row>
    <row r="276" spans="1:1" x14ac:dyDescent="0.3">
      <c r="A276" s="27" t="s">
        <v>77</v>
      </c>
    </row>
    <row r="277" spans="1:1" x14ac:dyDescent="0.3">
      <c r="A277" s="27" t="s">
        <v>77</v>
      </c>
    </row>
    <row r="278" spans="1:1" x14ac:dyDescent="0.3">
      <c r="A278" s="27" t="s">
        <v>77</v>
      </c>
    </row>
    <row r="279" spans="1:1" x14ac:dyDescent="0.3">
      <c r="A279" s="27" t="s">
        <v>77</v>
      </c>
    </row>
    <row r="280" spans="1:1" x14ac:dyDescent="0.3">
      <c r="A280" s="27" t="s">
        <v>77</v>
      </c>
    </row>
    <row r="281" spans="1:1" x14ac:dyDescent="0.3">
      <c r="A281" s="27" t="s">
        <v>77</v>
      </c>
    </row>
    <row r="282" spans="1:1" x14ac:dyDescent="0.3">
      <c r="A282" s="27" t="s">
        <v>77</v>
      </c>
    </row>
    <row r="283" spans="1:1" x14ac:dyDescent="0.3">
      <c r="A283" s="27" t="s">
        <v>77</v>
      </c>
    </row>
    <row r="284" spans="1:1" x14ac:dyDescent="0.3">
      <c r="A284" s="27" t="s">
        <v>77</v>
      </c>
    </row>
    <row r="285" spans="1:1" x14ac:dyDescent="0.3">
      <c r="A285" s="27" t="s">
        <v>77</v>
      </c>
    </row>
    <row r="286" spans="1:1" x14ac:dyDescent="0.3">
      <c r="A286" s="27" t="s">
        <v>77</v>
      </c>
    </row>
    <row r="287" spans="1:1" x14ac:dyDescent="0.3">
      <c r="A287" s="27" t="s">
        <v>77</v>
      </c>
    </row>
    <row r="288" spans="1:1" x14ac:dyDescent="0.3">
      <c r="A288" s="27" t="s">
        <v>77</v>
      </c>
    </row>
    <row r="289" spans="1:1" x14ac:dyDescent="0.3">
      <c r="A289" s="27" t="s">
        <v>77</v>
      </c>
    </row>
    <row r="290" spans="1:1" x14ac:dyDescent="0.3">
      <c r="A290" s="27" t="s">
        <v>77</v>
      </c>
    </row>
    <row r="291" spans="1:1" x14ac:dyDescent="0.3">
      <c r="A291" s="27" t="s">
        <v>77</v>
      </c>
    </row>
    <row r="292" spans="1:1" x14ac:dyDescent="0.3">
      <c r="A292" s="27" t="s">
        <v>77</v>
      </c>
    </row>
    <row r="293" spans="1:1" x14ac:dyDescent="0.3">
      <c r="A293" s="27" t="s">
        <v>77</v>
      </c>
    </row>
    <row r="294" spans="1:1" x14ac:dyDescent="0.3">
      <c r="A294" s="27" t="s">
        <v>77</v>
      </c>
    </row>
    <row r="295" spans="1:1" x14ac:dyDescent="0.3">
      <c r="A295" s="27" t="s">
        <v>77</v>
      </c>
    </row>
    <row r="296" spans="1:1" x14ac:dyDescent="0.3">
      <c r="A296" s="27" t="s">
        <v>77</v>
      </c>
    </row>
    <row r="297" spans="1:1" x14ac:dyDescent="0.3">
      <c r="A297" s="27" t="s">
        <v>77</v>
      </c>
    </row>
    <row r="298" spans="1:1" x14ac:dyDescent="0.3">
      <c r="A298" s="27" t="s">
        <v>77</v>
      </c>
    </row>
    <row r="299" spans="1:1" x14ac:dyDescent="0.3">
      <c r="A299" s="27" t="s">
        <v>77</v>
      </c>
    </row>
    <row r="300" spans="1:1" x14ac:dyDescent="0.3">
      <c r="A300" s="27" t="s">
        <v>77</v>
      </c>
    </row>
    <row r="301" spans="1:1" x14ac:dyDescent="0.3">
      <c r="A301" s="27" t="s">
        <v>77</v>
      </c>
    </row>
    <row r="302" spans="1:1" x14ac:dyDescent="0.3">
      <c r="A302" s="27" t="s">
        <v>77</v>
      </c>
    </row>
    <row r="303" spans="1:1" x14ac:dyDescent="0.3">
      <c r="A303" s="27" t="s">
        <v>77</v>
      </c>
    </row>
    <row r="304" spans="1:1" x14ac:dyDescent="0.3">
      <c r="A304" s="27" t="s">
        <v>77</v>
      </c>
    </row>
    <row r="305" spans="1:1" x14ac:dyDescent="0.3">
      <c r="A305" s="27" t="s">
        <v>77</v>
      </c>
    </row>
    <row r="306" spans="1:1" x14ac:dyDescent="0.3">
      <c r="A306" s="27" t="s">
        <v>77</v>
      </c>
    </row>
    <row r="307" spans="1:1" x14ac:dyDescent="0.3">
      <c r="A307" s="27" t="s">
        <v>77</v>
      </c>
    </row>
    <row r="308" spans="1:1" x14ac:dyDescent="0.3">
      <c r="A308" s="27" t="s">
        <v>77</v>
      </c>
    </row>
    <row r="309" spans="1:1" x14ac:dyDescent="0.3">
      <c r="A309" s="27" t="s">
        <v>77</v>
      </c>
    </row>
    <row r="310" spans="1:1" x14ac:dyDescent="0.3">
      <c r="A310" s="27" t="s">
        <v>77</v>
      </c>
    </row>
    <row r="311" spans="1:1" x14ac:dyDescent="0.3">
      <c r="A311" s="27" t="s">
        <v>77</v>
      </c>
    </row>
    <row r="312" spans="1:1" x14ac:dyDescent="0.3">
      <c r="A312" s="27" t="s">
        <v>77</v>
      </c>
    </row>
    <row r="313" spans="1:1" x14ac:dyDescent="0.3">
      <c r="A313" s="27" t="s">
        <v>77</v>
      </c>
    </row>
    <row r="314" spans="1:1" x14ac:dyDescent="0.3">
      <c r="A314" s="27" t="s">
        <v>77</v>
      </c>
    </row>
    <row r="315" spans="1:1" x14ac:dyDescent="0.3">
      <c r="A315" s="27" t="s">
        <v>77</v>
      </c>
    </row>
    <row r="316" spans="1:1" x14ac:dyDescent="0.3">
      <c r="A316" s="27" t="s">
        <v>77</v>
      </c>
    </row>
    <row r="317" spans="1:1" x14ac:dyDescent="0.3">
      <c r="A317" s="27" t="s">
        <v>77</v>
      </c>
    </row>
    <row r="318" spans="1:1" x14ac:dyDescent="0.3">
      <c r="A318" s="27" t="s">
        <v>77</v>
      </c>
    </row>
    <row r="319" spans="1:1" x14ac:dyDescent="0.3">
      <c r="A319" s="27" t="s">
        <v>77</v>
      </c>
    </row>
    <row r="320" spans="1:1" x14ac:dyDescent="0.3">
      <c r="A320" s="27" t="s">
        <v>77</v>
      </c>
    </row>
    <row r="321" spans="1:1" x14ac:dyDescent="0.3">
      <c r="A321" s="27" t="s">
        <v>77</v>
      </c>
    </row>
    <row r="322" spans="1:1" x14ac:dyDescent="0.3">
      <c r="A322" s="27" t="s">
        <v>77</v>
      </c>
    </row>
    <row r="323" spans="1:1" x14ac:dyDescent="0.3">
      <c r="A323" s="27" t="s">
        <v>77</v>
      </c>
    </row>
    <row r="324" spans="1:1" x14ac:dyDescent="0.3">
      <c r="A324" s="27" t="s">
        <v>77</v>
      </c>
    </row>
    <row r="325" spans="1:1" x14ac:dyDescent="0.3">
      <c r="A325" s="27" t="s">
        <v>77</v>
      </c>
    </row>
    <row r="326" spans="1:1" x14ac:dyDescent="0.3">
      <c r="A326" s="27" t="s">
        <v>77</v>
      </c>
    </row>
    <row r="327" spans="1:1" x14ac:dyDescent="0.3">
      <c r="A327" s="27" t="s">
        <v>77</v>
      </c>
    </row>
    <row r="328" spans="1:1" x14ac:dyDescent="0.3">
      <c r="A328" s="27" t="s">
        <v>77</v>
      </c>
    </row>
    <row r="329" spans="1:1" x14ac:dyDescent="0.3">
      <c r="A329" s="27" t="s">
        <v>77</v>
      </c>
    </row>
    <row r="330" spans="1:1" x14ac:dyDescent="0.3">
      <c r="A330" s="27" t="s">
        <v>77</v>
      </c>
    </row>
    <row r="331" spans="1:1" x14ac:dyDescent="0.3">
      <c r="A331" s="27" t="s">
        <v>77</v>
      </c>
    </row>
    <row r="332" spans="1:1" x14ac:dyDescent="0.3">
      <c r="A332" s="27" t="s">
        <v>77</v>
      </c>
    </row>
    <row r="333" spans="1:1" x14ac:dyDescent="0.3">
      <c r="A333" s="27" t="s">
        <v>77</v>
      </c>
    </row>
    <row r="334" spans="1:1" x14ac:dyDescent="0.3">
      <c r="A334" s="27" t="s">
        <v>77</v>
      </c>
    </row>
    <row r="335" spans="1:1" x14ac:dyDescent="0.3">
      <c r="A335" s="27" t="s">
        <v>77</v>
      </c>
    </row>
    <row r="336" spans="1:1" x14ac:dyDescent="0.3">
      <c r="A336" s="27" t="s">
        <v>77</v>
      </c>
    </row>
    <row r="337" spans="1:1" x14ac:dyDescent="0.3">
      <c r="A337" s="27" t="s">
        <v>77</v>
      </c>
    </row>
    <row r="338" spans="1:1" x14ac:dyDescent="0.3">
      <c r="A338" s="27" t="s">
        <v>77</v>
      </c>
    </row>
    <row r="339" spans="1:1" x14ac:dyDescent="0.3">
      <c r="A339" s="27" t="s">
        <v>77</v>
      </c>
    </row>
    <row r="340" spans="1:1" x14ac:dyDescent="0.3">
      <c r="A340" s="27" t="s">
        <v>77</v>
      </c>
    </row>
    <row r="341" spans="1:1" x14ac:dyDescent="0.3">
      <c r="A341" s="27" t="s">
        <v>77</v>
      </c>
    </row>
    <row r="342" spans="1:1" x14ac:dyDescent="0.3">
      <c r="A342" s="27" t="s">
        <v>77</v>
      </c>
    </row>
    <row r="343" spans="1:1" x14ac:dyDescent="0.3">
      <c r="A343" s="27" t="s">
        <v>77</v>
      </c>
    </row>
    <row r="344" spans="1:1" x14ac:dyDescent="0.3">
      <c r="A344" s="27" t="s">
        <v>77</v>
      </c>
    </row>
    <row r="345" spans="1:1" x14ac:dyDescent="0.3">
      <c r="A345" s="27" t="s">
        <v>77</v>
      </c>
    </row>
    <row r="346" spans="1:1" x14ac:dyDescent="0.3">
      <c r="A346" s="27" t="s">
        <v>77</v>
      </c>
    </row>
    <row r="347" spans="1:1" x14ac:dyDescent="0.3">
      <c r="A347" s="27" t="s">
        <v>77</v>
      </c>
    </row>
    <row r="348" spans="1:1" x14ac:dyDescent="0.3">
      <c r="A348" s="27" t="s">
        <v>77</v>
      </c>
    </row>
    <row r="349" spans="1:1" x14ac:dyDescent="0.3">
      <c r="A349" s="27" t="s">
        <v>77</v>
      </c>
    </row>
    <row r="350" spans="1:1" x14ac:dyDescent="0.3">
      <c r="A350" s="27" t="s">
        <v>77</v>
      </c>
    </row>
    <row r="351" spans="1:1" x14ac:dyDescent="0.3">
      <c r="A351" s="27" t="s">
        <v>77</v>
      </c>
    </row>
    <row r="352" spans="1:1" x14ac:dyDescent="0.3">
      <c r="A352" s="27" t="s">
        <v>77</v>
      </c>
    </row>
    <row r="353" spans="1:1" x14ac:dyDescent="0.3">
      <c r="A353" s="27" t="s">
        <v>77</v>
      </c>
    </row>
    <row r="354" spans="1:1" x14ac:dyDescent="0.3">
      <c r="A354" s="27" t="s">
        <v>77</v>
      </c>
    </row>
    <row r="355" spans="1:1" x14ac:dyDescent="0.3">
      <c r="A355" s="27" t="s">
        <v>77</v>
      </c>
    </row>
    <row r="356" spans="1:1" x14ac:dyDescent="0.3">
      <c r="A356" s="27" t="s">
        <v>77</v>
      </c>
    </row>
    <row r="357" spans="1:1" x14ac:dyDescent="0.3">
      <c r="A357" s="27" t="s">
        <v>77</v>
      </c>
    </row>
    <row r="358" spans="1:1" x14ac:dyDescent="0.3">
      <c r="A358" s="27" t="s">
        <v>77</v>
      </c>
    </row>
    <row r="359" spans="1:1" x14ac:dyDescent="0.3">
      <c r="A359" s="27" t="s">
        <v>77</v>
      </c>
    </row>
    <row r="360" spans="1:1" x14ac:dyDescent="0.3">
      <c r="A360" s="27" t="s">
        <v>77</v>
      </c>
    </row>
    <row r="361" spans="1:1" x14ac:dyDescent="0.3">
      <c r="A361" s="27" t="s">
        <v>77</v>
      </c>
    </row>
    <row r="362" spans="1:1" x14ac:dyDescent="0.3">
      <c r="A362" s="27" t="s">
        <v>77</v>
      </c>
    </row>
    <row r="363" spans="1:1" x14ac:dyDescent="0.3">
      <c r="A363" s="27" t="s">
        <v>77</v>
      </c>
    </row>
    <row r="364" spans="1:1" x14ac:dyDescent="0.3">
      <c r="A364" s="27" t="s">
        <v>77</v>
      </c>
    </row>
    <row r="365" spans="1:1" x14ac:dyDescent="0.3">
      <c r="A365" s="27" t="s">
        <v>77</v>
      </c>
    </row>
    <row r="366" spans="1:1" x14ac:dyDescent="0.3">
      <c r="A366" s="27" t="s">
        <v>77</v>
      </c>
    </row>
    <row r="367" spans="1:1" x14ac:dyDescent="0.3">
      <c r="A367" s="27" t="s">
        <v>77</v>
      </c>
    </row>
    <row r="368" spans="1:1" x14ac:dyDescent="0.3">
      <c r="A368" s="27" t="s">
        <v>77</v>
      </c>
    </row>
    <row r="369" spans="1:1" x14ac:dyDescent="0.3">
      <c r="A369" s="27" t="s">
        <v>77</v>
      </c>
    </row>
    <row r="370" spans="1:1" x14ac:dyDescent="0.3">
      <c r="A370" s="27" t="s">
        <v>77</v>
      </c>
    </row>
    <row r="371" spans="1:1" x14ac:dyDescent="0.3">
      <c r="A371" s="27" t="s">
        <v>77</v>
      </c>
    </row>
    <row r="372" spans="1:1" x14ac:dyDescent="0.3">
      <c r="A372" s="27" t="s">
        <v>77</v>
      </c>
    </row>
    <row r="373" spans="1:1" x14ac:dyDescent="0.3">
      <c r="A373" s="27" t="s">
        <v>77</v>
      </c>
    </row>
    <row r="374" spans="1:1" x14ac:dyDescent="0.3">
      <c r="A374" s="27" t="s">
        <v>77</v>
      </c>
    </row>
    <row r="375" spans="1:1" x14ac:dyDescent="0.3">
      <c r="A375" s="27" t="s">
        <v>77</v>
      </c>
    </row>
    <row r="376" spans="1:1" x14ac:dyDescent="0.3">
      <c r="A376" s="27" t="s">
        <v>77</v>
      </c>
    </row>
    <row r="377" spans="1:1" x14ac:dyDescent="0.3">
      <c r="A377" s="27" t="s">
        <v>77</v>
      </c>
    </row>
    <row r="378" spans="1:1" x14ac:dyDescent="0.3">
      <c r="A378" s="27" t="s">
        <v>77</v>
      </c>
    </row>
    <row r="379" spans="1:1" x14ac:dyDescent="0.3">
      <c r="A379" s="27" t="s">
        <v>77</v>
      </c>
    </row>
    <row r="380" spans="1:1" x14ac:dyDescent="0.3">
      <c r="A380" s="27" t="s">
        <v>77</v>
      </c>
    </row>
    <row r="381" spans="1:1" x14ac:dyDescent="0.3">
      <c r="A381" s="27" t="s">
        <v>77</v>
      </c>
    </row>
    <row r="382" spans="1:1" x14ac:dyDescent="0.3">
      <c r="A382" s="27" t="s">
        <v>77</v>
      </c>
    </row>
    <row r="383" spans="1:1" x14ac:dyDescent="0.3">
      <c r="A383" s="27" t="s">
        <v>77</v>
      </c>
    </row>
    <row r="384" spans="1:1" x14ac:dyDescent="0.3">
      <c r="A384" s="27" t="s">
        <v>77</v>
      </c>
    </row>
    <row r="385" spans="1:1" x14ac:dyDescent="0.3">
      <c r="A385" s="27" t="s">
        <v>77</v>
      </c>
    </row>
    <row r="386" spans="1:1" x14ac:dyDescent="0.3">
      <c r="A386" s="27" t="s">
        <v>77</v>
      </c>
    </row>
    <row r="387" spans="1:1" x14ac:dyDescent="0.3">
      <c r="A387" s="27" t="s">
        <v>77</v>
      </c>
    </row>
    <row r="388" spans="1:1" x14ac:dyDescent="0.3">
      <c r="A388" s="27" t="s">
        <v>77</v>
      </c>
    </row>
    <row r="389" spans="1:1" x14ac:dyDescent="0.3">
      <c r="A389" s="27" t="s">
        <v>77</v>
      </c>
    </row>
    <row r="390" spans="1:1" x14ac:dyDescent="0.3">
      <c r="A390" s="27" t="s">
        <v>77</v>
      </c>
    </row>
    <row r="391" spans="1:1" x14ac:dyDescent="0.3">
      <c r="A391" s="27" t="s">
        <v>77</v>
      </c>
    </row>
    <row r="392" spans="1:1" x14ac:dyDescent="0.3">
      <c r="A392" s="27" t="s">
        <v>77</v>
      </c>
    </row>
    <row r="393" spans="1:1" x14ac:dyDescent="0.3">
      <c r="A393" s="27" t="s">
        <v>77</v>
      </c>
    </row>
    <row r="394" spans="1:1" x14ac:dyDescent="0.3">
      <c r="A394" s="27" t="s">
        <v>77</v>
      </c>
    </row>
    <row r="395" spans="1:1" x14ac:dyDescent="0.3">
      <c r="A395" s="27" t="s">
        <v>77</v>
      </c>
    </row>
    <row r="396" spans="1:1" x14ac:dyDescent="0.3">
      <c r="A396" s="27" t="s">
        <v>77</v>
      </c>
    </row>
    <row r="397" spans="1:1" x14ac:dyDescent="0.3">
      <c r="A397" s="27" t="s">
        <v>77</v>
      </c>
    </row>
    <row r="398" spans="1:1" x14ac:dyDescent="0.3">
      <c r="A398" s="27" t="s">
        <v>77</v>
      </c>
    </row>
    <row r="399" spans="1:1" x14ac:dyDescent="0.3">
      <c r="A399" s="27" t="s">
        <v>77</v>
      </c>
    </row>
    <row r="400" spans="1:1" x14ac:dyDescent="0.3">
      <c r="A400" s="27" t="s">
        <v>77</v>
      </c>
    </row>
    <row r="401" spans="1:1" x14ac:dyDescent="0.3">
      <c r="A401" s="27" t="s">
        <v>77</v>
      </c>
    </row>
    <row r="402" spans="1:1" x14ac:dyDescent="0.3">
      <c r="A402" s="27" t="s">
        <v>77</v>
      </c>
    </row>
    <row r="403" spans="1:1" x14ac:dyDescent="0.3">
      <c r="A403" s="27" t="s">
        <v>77</v>
      </c>
    </row>
    <row r="404" spans="1:1" x14ac:dyDescent="0.3">
      <c r="A404" s="27" t="s">
        <v>77</v>
      </c>
    </row>
    <row r="405" spans="1:1" x14ac:dyDescent="0.3">
      <c r="A405" s="27" t="s">
        <v>77</v>
      </c>
    </row>
    <row r="406" spans="1:1" x14ac:dyDescent="0.3">
      <c r="A406" s="27" t="s">
        <v>77</v>
      </c>
    </row>
    <row r="407" spans="1:1" x14ac:dyDescent="0.3">
      <c r="A407" s="27" t="s">
        <v>77</v>
      </c>
    </row>
    <row r="408" spans="1:1" x14ac:dyDescent="0.3">
      <c r="A408" s="27" t="s">
        <v>77</v>
      </c>
    </row>
    <row r="409" spans="1:1" x14ac:dyDescent="0.3">
      <c r="A409" s="27" t="s">
        <v>77</v>
      </c>
    </row>
    <row r="410" spans="1:1" x14ac:dyDescent="0.3">
      <c r="A410" s="27" t="s">
        <v>77</v>
      </c>
    </row>
    <row r="411" spans="1:1" x14ac:dyDescent="0.3">
      <c r="A411" s="27" t="s">
        <v>77</v>
      </c>
    </row>
    <row r="412" spans="1:1" x14ac:dyDescent="0.3">
      <c r="A412" s="27" t="s">
        <v>77</v>
      </c>
    </row>
    <row r="413" spans="1:1" x14ac:dyDescent="0.3">
      <c r="A413" s="27" t="s">
        <v>77</v>
      </c>
    </row>
    <row r="414" spans="1:1" x14ac:dyDescent="0.3">
      <c r="A414" s="27" t="s">
        <v>77</v>
      </c>
    </row>
    <row r="415" spans="1:1" x14ac:dyDescent="0.3">
      <c r="A415" s="27" t="s">
        <v>77</v>
      </c>
    </row>
    <row r="416" spans="1:1" x14ac:dyDescent="0.3">
      <c r="A416" s="27" t="s">
        <v>77</v>
      </c>
    </row>
    <row r="417" spans="1:1" x14ac:dyDescent="0.3">
      <c r="A417" s="27" t="s">
        <v>77</v>
      </c>
    </row>
    <row r="418" spans="1:1" x14ac:dyDescent="0.3">
      <c r="A418" s="27" t="s">
        <v>77</v>
      </c>
    </row>
    <row r="419" spans="1:1" x14ac:dyDescent="0.3">
      <c r="A419" s="27" t="s">
        <v>77</v>
      </c>
    </row>
    <row r="420" spans="1:1" x14ac:dyDescent="0.3">
      <c r="A420" s="27" t="s">
        <v>77</v>
      </c>
    </row>
    <row r="421" spans="1:1" x14ac:dyDescent="0.3">
      <c r="A421" s="27" t="s">
        <v>77</v>
      </c>
    </row>
    <row r="422" spans="1:1" x14ac:dyDescent="0.3">
      <c r="A422" s="27" t="s">
        <v>77</v>
      </c>
    </row>
    <row r="423" spans="1:1" x14ac:dyDescent="0.3">
      <c r="A423" s="27" t="s">
        <v>77</v>
      </c>
    </row>
    <row r="424" spans="1:1" x14ac:dyDescent="0.3">
      <c r="A424" s="27" t="s">
        <v>77</v>
      </c>
    </row>
    <row r="425" spans="1:1" x14ac:dyDescent="0.3">
      <c r="A425" s="27" t="s">
        <v>77</v>
      </c>
    </row>
    <row r="426" spans="1:1" x14ac:dyDescent="0.3">
      <c r="A426" s="27" t="s">
        <v>77</v>
      </c>
    </row>
    <row r="427" spans="1:1" x14ac:dyDescent="0.3">
      <c r="A427" s="27" t="s">
        <v>77</v>
      </c>
    </row>
    <row r="428" spans="1:1" x14ac:dyDescent="0.3">
      <c r="A428" s="27" t="s">
        <v>77</v>
      </c>
    </row>
    <row r="429" spans="1:1" x14ac:dyDescent="0.3">
      <c r="A429" s="27" t="s">
        <v>77</v>
      </c>
    </row>
    <row r="430" spans="1:1" x14ac:dyDescent="0.3">
      <c r="A430" s="27" t="s">
        <v>77</v>
      </c>
    </row>
    <row r="431" spans="1:1" x14ac:dyDescent="0.3">
      <c r="A431" s="27" t="s">
        <v>77</v>
      </c>
    </row>
    <row r="432" spans="1:1" x14ac:dyDescent="0.3">
      <c r="A432" s="27" t="s">
        <v>77</v>
      </c>
    </row>
    <row r="433" spans="1:1" x14ac:dyDescent="0.3">
      <c r="A433" s="27" t="s">
        <v>77</v>
      </c>
    </row>
    <row r="434" spans="1:1" x14ac:dyDescent="0.3">
      <c r="A434" s="27" t="s">
        <v>77</v>
      </c>
    </row>
    <row r="435" spans="1:1" x14ac:dyDescent="0.3">
      <c r="A435" s="27" t="s">
        <v>77</v>
      </c>
    </row>
    <row r="436" spans="1:1" x14ac:dyDescent="0.3">
      <c r="A436" s="27" t="s">
        <v>77</v>
      </c>
    </row>
    <row r="437" spans="1:1" x14ac:dyDescent="0.3">
      <c r="A437" s="27" t="s">
        <v>77</v>
      </c>
    </row>
    <row r="438" spans="1:1" x14ac:dyDescent="0.3">
      <c r="A438" s="27" t="s">
        <v>77</v>
      </c>
    </row>
    <row r="439" spans="1:1" x14ac:dyDescent="0.3">
      <c r="A439" s="27" t="s">
        <v>77</v>
      </c>
    </row>
    <row r="440" spans="1:1" x14ac:dyDescent="0.3">
      <c r="A440" s="27" t="s">
        <v>77</v>
      </c>
    </row>
    <row r="441" spans="1:1" x14ac:dyDescent="0.3">
      <c r="A441" s="27" t="s">
        <v>77</v>
      </c>
    </row>
    <row r="442" spans="1:1" x14ac:dyDescent="0.3">
      <c r="A442" s="27" t="s">
        <v>77</v>
      </c>
    </row>
    <row r="443" spans="1:1" x14ac:dyDescent="0.3">
      <c r="A443" s="27" t="s">
        <v>77</v>
      </c>
    </row>
    <row r="444" spans="1:1" x14ac:dyDescent="0.3">
      <c r="A444" s="27" t="s">
        <v>77</v>
      </c>
    </row>
    <row r="445" spans="1:1" x14ac:dyDescent="0.3">
      <c r="A445" s="27" t="s">
        <v>77</v>
      </c>
    </row>
    <row r="446" spans="1:1" x14ac:dyDescent="0.3">
      <c r="A446" s="27" t="s">
        <v>77</v>
      </c>
    </row>
    <row r="447" spans="1:1" x14ac:dyDescent="0.3">
      <c r="A447" s="27" t="s">
        <v>77</v>
      </c>
    </row>
    <row r="448" spans="1:1" x14ac:dyDescent="0.3">
      <c r="A448" s="27" t="s">
        <v>77</v>
      </c>
    </row>
    <row r="449" spans="1:1" x14ac:dyDescent="0.3">
      <c r="A449" s="27" t="s">
        <v>77</v>
      </c>
    </row>
    <row r="450" spans="1:1" x14ac:dyDescent="0.3">
      <c r="A450" s="27" t="s">
        <v>77</v>
      </c>
    </row>
    <row r="451" spans="1:1" x14ac:dyDescent="0.3">
      <c r="A451" s="27" t="s">
        <v>77</v>
      </c>
    </row>
    <row r="452" spans="1:1" x14ac:dyDescent="0.3">
      <c r="A452" s="27" t="s">
        <v>77</v>
      </c>
    </row>
    <row r="453" spans="1:1" x14ac:dyDescent="0.3">
      <c r="A453" s="27" t="s">
        <v>77</v>
      </c>
    </row>
    <row r="454" spans="1:1" x14ac:dyDescent="0.3">
      <c r="A454" s="27" t="s">
        <v>77</v>
      </c>
    </row>
    <row r="455" spans="1:1" x14ac:dyDescent="0.3">
      <c r="A455" s="27" t="s">
        <v>77</v>
      </c>
    </row>
    <row r="456" spans="1:1" x14ac:dyDescent="0.3">
      <c r="A456" s="27" t="s">
        <v>77</v>
      </c>
    </row>
    <row r="457" spans="1:1" x14ac:dyDescent="0.3">
      <c r="A457" s="27" t="s">
        <v>77</v>
      </c>
    </row>
    <row r="458" spans="1:1" x14ac:dyDescent="0.3">
      <c r="A458" s="27" t="s">
        <v>77</v>
      </c>
    </row>
    <row r="459" spans="1:1" x14ac:dyDescent="0.3">
      <c r="A459" s="27" t="s">
        <v>77</v>
      </c>
    </row>
    <row r="460" spans="1:1" x14ac:dyDescent="0.3">
      <c r="A460" s="27" t="s">
        <v>77</v>
      </c>
    </row>
    <row r="461" spans="1:1" x14ac:dyDescent="0.3">
      <c r="A461" s="27" t="s">
        <v>77</v>
      </c>
    </row>
    <row r="462" spans="1:1" x14ac:dyDescent="0.3">
      <c r="A462" s="27" t="s">
        <v>77</v>
      </c>
    </row>
    <row r="463" spans="1:1" x14ac:dyDescent="0.3">
      <c r="A463" s="27" t="s">
        <v>77</v>
      </c>
    </row>
    <row r="464" spans="1:1" x14ac:dyDescent="0.3">
      <c r="A464" s="27" t="s">
        <v>77</v>
      </c>
    </row>
    <row r="465" spans="1:1" x14ac:dyDescent="0.3">
      <c r="A465" s="27" t="s">
        <v>77</v>
      </c>
    </row>
    <row r="466" spans="1:1" x14ac:dyDescent="0.3">
      <c r="A466" s="27" t="s">
        <v>77</v>
      </c>
    </row>
    <row r="467" spans="1:1" x14ac:dyDescent="0.3">
      <c r="A467" s="27" t="s">
        <v>77</v>
      </c>
    </row>
    <row r="468" spans="1:1" x14ac:dyDescent="0.3">
      <c r="A468" s="27" t="s">
        <v>77</v>
      </c>
    </row>
    <row r="469" spans="1:1" x14ac:dyDescent="0.3">
      <c r="A469" s="27" t="s">
        <v>77</v>
      </c>
    </row>
    <row r="470" spans="1:1" x14ac:dyDescent="0.3">
      <c r="A470" s="27" t="s">
        <v>77</v>
      </c>
    </row>
    <row r="471" spans="1:1" x14ac:dyDescent="0.3">
      <c r="A471" s="27" t="s">
        <v>77</v>
      </c>
    </row>
    <row r="472" spans="1:1" x14ac:dyDescent="0.3">
      <c r="A472" s="27" t="s">
        <v>77</v>
      </c>
    </row>
    <row r="473" spans="1:1" x14ac:dyDescent="0.3">
      <c r="A473" s="27" t="s">
        <v>77</v>
      </c>
    </row>
    <row r="474" spans="1:1" x14ac:dyDescent="0.3">
      <c r="A474" s="27" t="s">
        <v>77</v>
      </c>
    </row>
    <row r="475" spans="1:1" x14ac:dyDescent="0.3">
      <c r="A475" s="27" t="s">
        <v>77</v>
      </c>
    </row>
    <row r="476" spans="1:1" x14ac:dyDescent="0.3">
      <c r="A476" s="27" t="s">
        <v>77</v>
      </c>
    </row>
    <row r="477" spans="1:1" x14ac:dyDescent="0.3">
      <c r="A477" s="27" t="s">
        <v>77</v>
      </c>
    </row>
    <row r="478" spans="1:1" x14ac:dyDescent="0.3">
      <c r="A478" s="27" t="s">
        <v>77</v>
      </c>
    </row>
    <row r="479" spans="1:1" x14ac:dyDescent="0.3">
      <c r="A479" s="27" t="s">
        <v>77</v>
      </c>
    </row>
    <row r="480" spans="1:1" x14ac:dyDescent="0.3">
      <c r="A480" s="27" t="s">
        <v>77</v>
      </c>
    </row>
    <row r="481" spans="1:1" x14ac:dyDescent="0.3">
      <c r="A481" s="27" t="s">
        <v>77</v>
      </c>
    </row>
    <row r="482" spans="1:1" x14ac:dyDescent="0.3">
      <c r="A482" s="27" t="s">
        <v>77</v>
      </c>
    </row>
    <row r="483" spans="1:1" x14ac:dyDescent="0.3">
      <c r="A483" s="27" t="s">
        <v>77</v>
      </c>
    </row>
    <row r="484" spans="1:1" x14ac:dyDescent="0.3">
      <c r="A484" s="27" t="s">
        <v>77</v>
      </c>
    </row>
    <row r="485" spans="1:1" x14ac:dyDescent="0.3">
      <c r="A485" s="27" t="s">
        <v>77</v>
      </c>
    </row>
    <row r="486" spans="1:1" x14ac:dyDescent="0.3">
      <c r="A486" s="27" t="s">
        <v>77</v>
      </c>
    </row>
    <row r="487" spans="1:1" x14ac:dyDescent="0.3">
      <c r="A487" s="27" t="s">
        <v>77</v>
      </c>
    </row>
    <row r="488" spans="1:1" x14ac:dyDescent="0.3">
      <c r="A488" s="27" t="s">
        <v>77</v>
      </c>
    </row>
    <row r="489" spans="1:1" x14ac:dyDescent="0.3">
      <c r="A489" s="27" t="s">
        <v>77</v>
      </c>
    </row>
    <row r="490" spans="1:1" x14ac:dyDescent="0.3">
      <c r="A490" s="27" t="s">
        <v>77</v>
      </c>
    </row>
    <row r="491" spans="1:1" x14ac:dyDescent="0.3">
      <c r="A491" s="27" t="s">
        <v>77</v>
      </c>
    </row>
    <row r="492" spans="1:1" x14ac:dyDescent="0.3">
      <c r="A492" s="27" t="s">
        <v>77</v>
      </c>
    </row>
    <row r="493" spans="1:1" x14ac:dyDescent="0.3">
      <c r="A493" s="27" t="s">
        <v>77</v>
      </c>
    </row>
    <row r="494" spans="1:1" x14ac:dyDescent="0.3">
      <c r="A494" s="27" t="s">
        <v>77</v>
      </c>
    </row>
    <row r="495" spans="1:1" x14ac:dyDescent="0.3">
      <c r="A495" s="27" t="s">
        <v>77</v>
      </c>
    </row>
    <row r="496" spans="1:1" x14ac:dyDescent="0.3">
      <c r="A496" s="27" t="s">
        <v>77</v>
      </c>
    </row>
    <row r="497" spans="1:1" x14ac:dyDescent="0.3">
      <c r="A497" s="27" t="s">
        <v>77</v>
      </c>
    </row>
    <row r="498" spans="1:1" x14ac:dyDescent="0.3">
      <c r="A498" s="27" t="s">
        <v>77</v>
      </c>
    </row>
    <row r="499" spans="1:1" x14ac:dyDescent="0.3">
      <c r="A499" s="27" t="s">
        <v>77</v>
      </c>
    </row>
    <row r="500" spans="1:1" x14ac:dyDescent="0.3">
      <c r="A500" s="27" t="s">
        <v>77</v>
      </c>
    </row>
    <row r="501" spans="1:1" x14ac:dyDescent="0.3">
      <c r="A501" s="27" t="s">
        <v>77</v>
      </c>
    </row>
    <row r="502" spans="1:1" x14ac:dyDescent="0.3">
      <c r="A502" s="27" t="s">
        <v>77</v>
      </c>
    </row>
    <row r="503" spans="1:1" x14ac:dyDescent="0.3">
      <c r="A503" s="27" t="s">
        <v>77</v>
      </c>
    </row>
    <row r="504" spans="1:1" x14ac:dyDescent="0.3">
      <c r="A504" s="27" t="s">
        <v>77</v>
      </c>
    </row>
    <row r="505" spans="1:1" x14ac:dyDescent="0.3">
      <c r="A505" s="27" t="s">
        <v>77</v>
      </c>
    </row>
    <row r="506" spans="1:1" x14ac:dyDescent="0.3">
      <c r="A506" s="27" t="s">
        <v>77</v>
      </c>
    </row>
    <row r="507" spans="1:1" x14ac:dyDescent="0.3">
      <c r="A507" s="27" t="s">
        <v>77</v>
      </c>
    </row>
    <row r="508" spans="1:1" x14ac:dyDescent="0.3">
      <c r="A508" s="27" t="s">
        <v>77</v>
      </c>
    </row>
    <row r="509" spans="1:1" x14ac:dyDescent="0.3">
      <c r="A509" s="27" t="s">
        <v>77</v>
      </c>
    </row>
    <row r="510" spans="1:1" x14ac:dyDescent="0.3">
      <c r="A510" s="27" t="s">
        <v>77</v>
      </c>
    </row>
    <row r="511" spans="1:1" x14ac:dyDescent="0.3">
      <c r="A511" s="27" t="s">
        <v>77</v>
      </c>
    </row>
    <row r="512" spans="1:1" x14ac:dyDescent="0.3">
      <c r="A512" s="27" t="s">
        <v>77</v>
      </c>
    </row>
    <row r="513" spans="1:1" x14ac:dyDescent="0.3">
      <c r="A513" s="27" t="s">
        <v>77</v>
      </c>
    </row>
    <row r="514" spans="1:1" x14ac:dyDescent="0.3">
      <c r="A514" s="27" t="s">
        <v>77</v>
      </c>
    </row>
    <row r="515" spans="1:1" x14ac:dyDescent="0.3">
      <c r="A515" s="27" t="s">
        <v>77</v>
      </c>
    </row>
    <row r="516" spans="1:1" x14ac:dyDescent="0.3">
      <c r="A516" s="27" t="s">
        <v>77</v>
      </c>
    </row>
    <row r="517" spans="1:1" x14ac:dyDescent="0.3">
      <c r="A517" s="27" t="s">
        <v>77</v>
      </c>
    </row>
    <row r="518" spans="1:1" x14ac:dyDescent="0.3">
      <c r="A518" s="27" t="s">
        <v>77</v>
      </c>
    </row>
    <row r="519" spans="1:1" x14ac:dyDescent="0.3">
      <c r="A519" s="27" t="s">
        <v>77</v>
      </c>
    </row>
    <row r="520" spans="1:1" x14ac:dyDescent="0.3">
      <c r="A520" s="27" t="s">
        <v>77</v>
      </c>
    </row>
    <row r="521" spans="1:1" x14ac:dyDescent="0.3">
      <c r="A521" s="27" t="s">
        <v>77</v>
      </c>
    </row>
    <row r="522" spans="1:1" x14ac:dyDescent="0.3">
      <c r="A522" s="27" t="s">
        <v>77</v>
      </c>
    </row>
    <row r="523" spans="1:1" x14ac:dyDescent="0.3">
      <c r="A523" s="27" t="s">
        <v>77</v>
      </c>
    </row>
    <row r="524" spans="1:1" x14ac:dyDescent="0.3">
      <c r="A524" s="27" t="s">
        <v>77</v>
      </c>
    </row>
    <row r="525" spans="1:1" x14ac:dyDescent="0.3">
      <c r="A525" s="27" t="s">
        <v>77</v>
      </c>
    </row>
    <row r="526" spans="1:1" x14ac:dyDescent="0.3">
      <c r="A526" s="27" t="s">
        <v>77</v>
      </c>
    </row>
    <row r="527" spans="1:1" x14ac:dyDescent="0.3">
      <c r="A527" s="27" t="s">
        <v>77</v>
      </c>
    </row>
    <row r="528" spans="1:1" x14ac:dyDescent="0.3">
      <c r="A528" s="27" t="s">
        <v>77</v>
      </c>
    </row>
    <row r="529" spans="1:1" x14ac:dyDescent="0.3">
      <c r="A529" s="27" t="s">
        <v>77</v>
      </c>
    </row>
    <row r="530" spans="1:1" x14ac:dyDescent="0.3">
      <c r="A530" s="27" t="s">
        <v>77</v>
      </c>
    </row>
    <row r="531" spans="1:1" x14ac:dyDescent="0.3">
      <c r="A531" s="27" t="s">
        <v>77</v>
      </c>
    </row>
    <row r="532" spans="1:1" x14ac:dyDescent="0.3">
      <c r="A532" s="27" t="s">
        <v>77</v>
      </c>
    </row>
    <row r="533" spans="1:1" x14ac:dyDescent="0.3">
      <c r="A533" s="27" t="s">
        <v>77</v>
      </c>
    </row>
    <row r="534" spans="1:1" x14ac:dyDescent="0.3">
      <c r="A534" s="27" t="s">
        <v>77</v>
      </c>
    </row>
    <row r="535" spans="1:1" x14ac:dyDescent="0.3">
      <c r="A535" s="27" t="s">
        <v>77</v>
      </c>
    </row>
    <row r="536" spans="1:1" x14ac:dyDescent="0.3">
      <c r="A536" s="27" t="s">
        <v>77</v>
      </c>
    </row>
    <row r="537" spans="1:1" x14ac:dyDescent="0.3">
      <c r="A537" s="27" t="s">
        <v>77</v>
      </c>
    </row>
    <row r="538" spans="1:1" x14ac:dyDescent="0.3">
      <c r="A538" s="27" t="s">
        <v>77</v>
      </c>
    </row>
    <row r="539" spans="1:1" x14ac:dyDescent="0.3">
      <c r="A539" s="27" t="s">
        <v>77</v>
      </c>
    </row>
    <row r="540" spans="1:1" x14ac:dyDescent="0.3">
      <c r="A540" s="27" t="s">
        <v>77</v>
      </c>
    </row>
    <row r="541" spans="1:1" x14ac:dyDescent="0.3">
      <c r="A541" s="27" t="s">
        <v>77</v>
      </c>
    </row>
    <row r="542" spans="1:1" x14ac:dyDescent="0.3">
      <c r="A542" s="27" t="s">
        <v>77</v>
      </c>
    </row>
    <row r="543" spans="1:1" x14ac:dyDescent="0.3">
      <c r="A543" s="27" t="s">
        <v>77</v>
      </c>
    </row>
    <row r="544" spans="1:1" x14ac:dyDescent="0.3">
      <c r="A544" s="27" t="s">
        <v>77</v>
      </c>
    </row>
    <row r="545" spans="1:1" x14ac:dyDescent="0.3">
      <c r="A545" s="27" t="s">
        <v>77</v>
      </c>
    </row>
    <row r="546" spans="1:1" x14ac:dyDescent="0.3">
      <c r="A546" s="27" t="s">
        <v>77</v>
      </c>
    </row>
    <row r="547" spans="1:1" x14ac:dyDescent="0.3">
      <c r="A547" s="27" t="s">
        <v>77</v>
      </c>
    </row>
    <row r="548" spans="1:1" x14ac:dyDescent="0.3">
      <c r="A548" s="27" t="s">
        <v>77</v>
      </c>
    </row>
    <row r="549" spans="1:1" x14ac:dyDescent="0.3">
      <c r="A549" s="27" t="s">
        <v>77</v>
      </c>
    </row>
    <row r="550" spans="1:1" x14ac:dyDescent="0.3">
      <c r="A550" s="27" t="s">
        <v>77</v>
      </c>
    </row>
    <row r="551" spans="1:1" x14ac:dyDescent="0.3">
      <c r="A551" s="27" t="s">
        <v>77</v>
      </c>
    </row>
    <row r="552" spans="1:1" x14ac:dyDescent="0.3">
      <c r="A552" s="27" t="s">
        <v>77</v>
      </c>
    </row>
    <row r="553" spans="1:1" x14ac:dyDescent="0.3">
      <c r="A553" s="27" t="s">
        <v>77</v>
      </c>
    </row>
    <row r="554" spans="1:1" x14ac:dyDescent="0.3">
      <c r="A554" s="27" t="s">
        <v>77</v>
      </c>
    </row>
    <row r="555" spans="1:1" x14ac:dyDescent="0.3">
      <c r="A555" s="27" t="s">
        <v>77</v>
      </c>
    </row>
    <row r="556" spans="1:1" x14ac:dyDescent="0.3">
      <c r="A556" s="27" t="s">
        <v>77</v>
      </c>
    </row>
    <row r="557" spans="1:1" x14ac:dyDescent="0.3">
      <c r="A557" s="27" t="s">
        <v>77</v>
      </c>
    </row>
    <row r="558" spans="1:1" x14ac:dyDescent="0.3">
      <c r="A558" s="27" t="s">
        <v>77</v>
      </c>
    </row>
    <row r="559" spans="1:1" x14ac:dyDescent="0.3">
      <c r="A559" s="27" t="s">
        <v>77</v>
      </c>
    </row>
    <row r="560" spans="1:1" x14ac:dyDescent="0.3">
      <c r="A560" s="27" t="s">
        <v>77</v>
      </c>
    </row>
    <row r="561" spans="1:1" x14ac:dyDescent="0.3">
      <c r="A561" s="27" t="s">
        <v>77</v>
      </c>
    </row>
    <row r="562" spans="1:1" x14ac:dyDescent="0.3">
      <c r="A562" s="27" t="s">
        <v>77</v>
      </c>
    </row>
    <row r="563" spans="1:1" x14ac:dyDescent="0.3">
      <c r="A563" s="27" t="s">
        <v>77</v>
      </c>
    </row>
    <row r="564" spans="1:1" x14ac:dyDescent="0.3">
      <c r="A564" s="27" t="s">
        <v>77</v>
      </c>
    </row>
    <row r="565" spans="1:1" x14ac:dyDescent="0.3">
      <c r="A565" s="27" t="s">
        <v>77</v>
      </c>
    </row>
    <row r="566" spans="1:1" x14ac:dyDescent="0.3">
      <c r="A566" s="27" t="s">
        <v>77</v>
      </c>
    </row>
    <row r="567" spans="1:1" x14ac:dyDescent="0.3">
      <c r="A567" s="27" t="s">
        <v>77</v>
      </c>
    </row>
    <row r="568" spans="1:1" x14ac:dyDescent="0.3">
      <c r="A568" s="27" t="s">
        <v>77</v>
      </c>
    </row>
    <row r="569" spans="1:1" x14ac:dyDescent="0.3">
      <c r="A569" s="27" t="s">
        <v>77</v>
      </c>
    </row>
    <row r="570" spans="1:1" x14ac:dyDescent="0.3">
      <c r="A570" s="27" t="s">
        <v>77</v>
      </c>
    </row>
    <row r="571" spans="1:1" x14ac:dyDescent="0.3">
      <c r="A571" s="27" t="s">
        <v>77</v>
      </c>
    </row>
    <row r="572" spans="1:1" x14ac:dyDescent="0.3">
      <c r="A572" s="27" t="s">
        <v>77</v>
      </c>
    </row>
    <row r="573" spans="1:1" x14ac:dyDescent="0.3">
      <c r="A573" s="27" t="s">
        <v>77</v>
      </c>
    </row>
    <row r="574" spans="1:1" x14ac:dyDescent="0.3">
      <c r="A574" s="27" t="s">
        <v>77</v>
      </c>
    </row>
    <row r="575" spans="1:1" x14ac:dyDescent="0.3">
      <c r="A575" s="27" t="s">
        <v>77</v>
      </c>
    </row>
    <row r="576" spans="1:1" x14ac:dyDescent="0.3">
      <c r="A576" s="27" t="s">
        <v>77</v>
      </c>
    </row>
    <row r="577" spans="1:1" x14ac:dyDescent="0.3">
      <c r="A577" s="27" t="s">
        <v>77</v>
      </c>
    </row>
    <row r="578" spans="1:1" x14ac:dyDescent="0.3">
      <c r="A578" s="27" t="s">
        <v>77</v>
      </c>
    </row>
    <row r="579" spans="1:1" x14ac:dyDescent="0.3">
      <c r="A579" s="27" t="s">
        <v>77</v>
      </c>
    </row>
    <row r="580" spans="1:1" x14ac:dyDescent="0.3">
      <c r="A580" s="27" t="s">
        <v>77</v>
      </c>
    </row>
    <row r="581" spans="1:1" x14ac:dyDescent="0.3">
      <c r="A581" s="27" t="s">
        <v>77</v>
      </c>
    </row>
    <row r="582" spans="1:1" x14ac:dyDescent="0.3">
      <c r="A582" s="27" t="s">
        <v>77</v>
      </c>
    </row>
    <row r="583" spans="1:1" x14ac:dyDescent="0.3">
      <c r="A583" s="27" t="s">
        <v>77</v>
      </c>
    </row>
    <row r="584" spans="1:1" x14ac:dyDescent="0.3">
      <c r="A584" s="27" t="s">
        <v>77</v>
      </c>
    </row>
    <row r="585" spans="1:1" x14ac:dyDescent="0.3">
      <c r="A585" s="27" t="s">
        <v>77</v>
      </c>
    </row>
    <row r="586" spans="1:1" x14ac:dyDescent="0.3">
      <c r="A586" s="27" t="s">
        <v>77</v>
      </c>
    </row>
    <row r="587" spans="1:1" x14ac:dyDescent="0.3">
      <c r="A587" s="27" t="s">
        <v>77</v>
      </c>
    </row>
    <row r="588" spans="1:1" x14ac:dyDescent="0.3">
      <c r="A588" s="27" t="s">
        <v>77</v>
      </c>
    </row>
    <row r="589" spans="1:1" x14ac:dyDescent="0.3">
      <c r="A589" s="27" t="s">
        <v>77</v>
      </c>
    </row>
    <row r="590" spans="1:1" x14ac:dyDescent="0.3">
      <c r="A590" s="27" t="s">
        <v>77</v>
      </c>
    </row>
    <row r="591" spans="1:1" x14ac:dyDescent="0.3">
      <c r="A591" s="27" t="s">
        <v>77</v>
      </c>
    </row>
    <row r="592" spans="1:1" x14ac:dyDescent="0.3">
      <c r="A592" s="27" t="s">
        <v>77</v>
      </c>
    </row>
    <row r="593" spans="1:1" x14ac:dyDescent="0.3">
      <c r="A593" s="27" t="s">
        <v>77</v>
      </c>
    </row>
    <row r="594" spans="1:1" x14ac:dyDescent="0.3">
      <c r="A594" s="27" t="s">
        <v>77</v>
      </c>
    </row>
    <row r="595" spans="1:1" x14ac:dyDescent="0.3">
      <c r="A595" s="27" t="s">
        <v>77</v>
      </c>
    </row>
    <row r="596" spans="1:1" x14ac:dyDescent="0.3">
      <c r="A596" s="27" t="s">
        <v>77</v>
      </c>
    </row>
    <row r="597" spans="1:1" x14ac:dyDescent="0.3">
      <c r="A597" s="27" t="s">
        <v>77</v>
      </c>
    </row>
    <row r="598" spans="1:1" x14ac:dyDescent="0.3">
      <c r="A598" s="27" t="s">
        <v>77</v>
      </c>
    </row>
    <row r="599" spans="1:1" x14ac:dyDescent="0.3">
      <c r="A599" s="27" t="s">
        <v>77</v>
      </c>
    </row>
    <row r="600" spans="1:1" x14ac:dyDescent="0.3">
      <c r="A600" s="27" t="s">
        <v>77</v>
      </c>
    </row>
    <row r="601" spans="1:1" x14ac:dyDescent="0.3">
      <c r="A601" s="27" t="s">
        <v>77</v>
      </c>
    </row>
    <row r="602" spans="1:1" x14ac:dyDescent="0.3">
      <c r="A602" s="27" t="s">
        <v>77</v>
      </c>
    </row>
    <row r="603" spans="1:1" x14ac:dyDescent="0.3">
      <c r="A603" s="27" t="s">
        <v>77</v>
      </c>
    </row>
    <row r="604" spans="1:1" x14ac:dyDescent="0.3">
      <c r="A604" s="27" t="s">
        <v>77</v>
      </c>
    </row>
    <row r="605" spans="1:1" x14ac:dyDescent="0.3">
      <c r="A605" s="27" t="s">
        <v>77</v>
      </c>
    </row>
    <row r="606" spans="1:1" x14ac:dyDescent="0.3">
      <c r="A606" s="27" t="s">
        <v>77</v>
      </c>
    </row>
    <row r="607" spans="1:1" x14ac:dyDescent="0.3">
      <c r="A607" s="27" t="s">
        <v>77</v>
      </c>
    </row>
    <row r="608" spans="1:1" x14ac:dyDescent="0.3">
      <c r="A608" s="27" t="s">
        <v>77</v>
      </c>
    </row>
    <row r="609" spans="1:1" x14ac:dyDescent="0.3">
      <c r="A609" s="27" t="s">
        <v>77</v>
      </c>
    </row>
    <row r="610" spans="1:1" x14ac:dyDescent="0.3">
      <c r="A610" s="27" t="s">
        <v>77</v>
      </c>
    </row>
    <row r="611" spans="1:1" x14ac:dyDescent="0.3">
      <c r="A611" s="27" t="s">
        <v>77</v>
      </c>
    </row>
    <row r="612" spans="1:1" x14ac:dyDescent="0.3">
      <c r="A612" s="27" t="s">
        <v>77</v>
      </c>
    </row>
    <row r="613" spans="1:1" x14ac:dyDescent="0.3">
      <c r="A613" s="27" t="s">
        <v>77</v>
      </c>
    </row>
    <row r="614" spans="1:1" x14ac:dyDescent="0.3">
      <c r="A614" s="27" t="s">
        <v>77</v>
      </c>
    </row>
    <row r="615" spans="1:1" x14ac:dyDescent="0.3">
      <c r="A615" s="27" t="s">
        <v>77</v>
      </c>
    </row>
    <row r="616" spans="1:1" x14ac:dyDescent="0.3">
      <c r="A616" s="27" t="s">
        <v>77</v>
      </c>
    </row>
    <row r="617" spans="1:1" x14ac:dyDescent="0.3">
      <c r="A617" s="27" t="s">
        <v>77</v>
      </c>
    </row>
    <row r="618" spans="1:1" x14ac:dyDescent="0.3">
      <c r="A618" s="27" t="s">
        <v>77</v>
      </c>
    </row>
    <row r="619" spans="1:1" x14ac:dyDescent="0.3">
      <c r="A619" s="27" t="s">
        <v>77</v>
      </c>
    </row>
    <row r="620" spans="1:1" x14ac:dyDescent="0.3">
      <c r="A620" s="27" t="s">
        <v>77</v>
      </c>
    </row>
    <row r="621" spans="1:1" x14ac:dyDescent="0.3">
      <c r="A621" s="27" t="s">
        <v>77</v>
      </c>
    </row>
    <row r="622" spans="1:1" x14ac:dyDescent="0.3">
      <c r="A622" s="27" t="s">
        <v>77</v>
      </c>
    </row>
    <row r="623" spans="1:1" x14ac:dyDescent="0.3">
      <c r="A623" s="27" t="s">
        <v>77</v>
      </c>
    </row>
    <row r="624" spans="1:1" x14ac:dyDescent="0.3">
      <c r="A624" s="27" t="s">
        <v>77</v>
      </c>
    </row>
    <row r="625" spans="1:1" x14ac:dyDescent="0.3">
      <c r="A625" s="27" t="s">
        <v>77</v>
      </c>
    </row>
    <row r="626" spans="1:1" x14ac:dyDescent="0.3">
      <c r="A626" s="27" t="s">
        <v>77</v>
      </c>
    </row>
    <row r="627" spans="1:1" x14ac:dyDescent="0.3">
      <c r="A627" s="27" t="s">
        <v>77</v>
      </c>
    </row>
    <row r="628" spans="1:1" x14ac:dyDescent="0.3">
      <c r="A628" s="27" t="s">
        <v>77</v>
      </c>
    </row>
    <row r="629" spans="1:1" x14ac:dyDescent="0.3">
      <c r="A629" s="27" t="s">
        <v>77</v>
      </c>
    </row>
    <row r="630" spans="1:1" x14ac:dyDescent="0.3">
      <c r="A630" s="27" t="s">
        <v>77</v>
      </c>
    </row>
    <row r="631" spans="1:1" x14ac:dyDescent="0.3">
      <c r="A631" s="27" t="s">
        <v>77</v>
      </c>
    </row>
    <row r="632" spans="1:1" x14ac:dyDescent="0.3">
      <c r="A632" s="27" t="s">
        <v>77</v>
      </c>
    </row>
    <row r="633" spans="1:1" x14ac:dyDescent="0.3">
      <c r="A633" s="27" t="s">
        <v>77</v>
      </c>
    </row>
    <row r="634" spans="1:1" x14ac:dyDescent="0.3">
      <c r="A634" s="27" t="s">
        <v>77</v>
      </c>
    </row>
    <row r="635" spans="1:1" x14ac:dyDescent="0.3">
      <c r="A635" s="27" t="s">
        <v>77</v>
      </c>
    </row>
    <row r="636" spans="1:1" x14ac:dyDescent="0.3">
      <c r="A636" s="27" t="s">
        <v>77</v>
      </c>
    </row>
    <row r="637" spans="1:1" x14ac:dyDescent="0.3">
      <c r="A637" s="27" t="s">
        <v>77</v>
      </c>
    </row>
    <row r="638" spans="1:1" x14ac:dyDescent="0.3">
      <c r="A638" s="27" t="s">
        <v>77</v>
      </c>
    </row>
    <row r="639" spans="1:1" x14ac:dyDescent="0.3">
      <c r="A639" s="27" t="s">
        <v>77</v>
      </c>
    </row>
    <row r="640" spans="1:1" x14ac:dyDescent="0.3">
      <c r="A640" s="27" t="s">
        <v>77</v>
      </c>
    </row>
    <row r="641" spans="1:1" x14ac:dyDescent="0.3">
      <c r="A641" s="27" t="s">
        <v>77</v>
      </c>
    </row>
    <row r="642" spans="1:1" x14ac:dyDescent="0.3">
      <c r="A642" s="27" t="s">
        <v>77</v>
      </c>
    </row>
    <row r="643" spans="1:1" x14ac:dyDescent="0.3">
      <c r="A643" s="27" t="s">
        <v>77</v>
      </c>
    </row>
    <row r="644" spans="1:1" x14ac:dyDescent="0.3">
      <c r="A644" s="27" t="s">
        <v>77</v>
      </c>
    </row>
    <row r="645" spans="1:1" x14ac:dyDescent="0.3">
      <c r="A645" s="27" t="s">
        <v>77</v>
      </c>
    </row>
    <row r="646" spans="1:1" x14ac:dyDescent="0.3">
      <c r="A646" s="27" t="s">
        <v>77</v>
      </c>
    </row>
    <row r="647" spans="1:1" x14ac:dyDescent="0.3">
      <c r="A647" s="27" t="s">
        <v>77</v>
      </c>
    </row>
    <row r="648" spans="1:1" x14ac:dyDescent="0.3">
      <c r="A648" s="27" t="s">
        <v>77</v>
      </c>
    </row>
    <row r="649" spans="1:1" x14ac:dyDescent="0.3">
      <c r="A649" s="27" t="s">
        <v>77</v>
      </c>
    </row>
    <row r="650" spans="1:1" x14ac:dyDescent="0.3">
      <c r="A650" s="27" t="s">
        <v>77</v>
      </c>
    </row>
    <row r="651" spans="1:1" x14ac:dyDescent="0.3">
      <c r="A651" s="27" t="s">
        <v>77</v>
      </c>
    </row>
    <row r="652" spans="1:1" x14ac:dyDescent="0.3">
      <c r="A652" s="27" t="s">
        <v>77</v>
      </c>
    </row>
    <row r="653" spans="1:1" x14ac:dyDescent="0.3">
      <c r="A653" s="27" t="s">
        <v>77</v>
      </c>
    </row>
    <row r="654" spans="1:1" x14ac:dyDescent="0.3">
      <c r="A654" s="27" t="s">
        <v>77</v>
      </c>
    </row>
    <row r="655" spans="1:1" x14ac:dyDescent="0.3">
      <c r="A655" s="27" t="s">
        <v>77</v>
      </c>
    </row>
    <row r="656" spans="1:1" x14ac:dyDescent="0.3">
      <c r="A656" s="27" t="s">
        <v>77</v>
      </c>
    </row>
    <row r="657" spans="1:1" x14ac:dyDescent="0.3">
      <c r="A657" s="27" t="s">
        <v>77</v>
      </c>
    </row>
    <row r="658" spans="1:1" x14ac:dyDescent="0.3">
      <c r="A658" s="27" t="s">
        <v>77</v>
      </c>
    </row>
    <row r="659" spans="1:1" x14ac:dyDescent="0.3">
      <c r="A659" s="27" t="s">
        <v>77</v>
      </c>
    </row>
    <row r="660" spans="1:1" x14ac:dyDescent="0.3">
      <c r="A660" s="27" t="s">
        <v>77</v>
      </c>
    </row>
    <row r="661" spans="1:1" x14ac:dyDescent="0.3">
      <c r="A661" s="27" t="s">
        <v>77</v>
      </c>
    </row>
    <row r="662" spans="1:1" x14ac:dyDescent="0.3">
      <c r="A662" s="27" t="s">
        <v>77</v>
      </c>
    </row>
    <row r="663" spans="1:1" x14ac:dyDescent="0.3">
      <c r="A663" s="27" t="s">
        <v>77</v>
      </c>
    </row>
    <row r="664" spans="1:1" x14ac:dyDescent="0.3">
      <c r="A664" s="27" t="s">
        <v>77</v>
      </c>
    </row>
    <row r="665" spans="1:1" x14ac:dyDescent="0.3">
      <c r="A665" s="27" t="s">
        <v>77</v>
      </c>
    </row>
    <row r="666" spans="1:1" x14ac:dyDescent="0.3">
      <c r="A666" s="27" t="s">
        <v>77</v>
      </c>
    </row>
    <row r="667" spans="1:1" x14ac:dyDescent="0.3">
      <c r="A667" s="27" t="s">
        <v>77</v>
      </c>
    </row>
    <row r="668" spans="1:1" x14ac:dyDescent="0.3">
      <c r="A668" s="27" t="s">
        <v>77</v>
      </c>
    </row>
    <row r="669" spans="1:1" x14ac:dyDescent="0.3">
      <c r="A669" s="27" t="s">
        <v>77</v>
      </c>
    </row>
    <row r="670" spans="1:1" x14ac:dyDescent="0.3">
      <c r="A670" s="27" t="s">
        <v>77</v>
      </c>
    </row>
    <row r="671" spans="1:1" x14ac:dyDescent="0.3">
      <c r="A671" s="27" t="s">
        <v>77</v>
      </c>
    </row>
    <row r="672" spans="1:1" x14ac:dyDescent="0.3">
      <c r="A672" s="27" t="s">
        <v>77</v>
      </c>
    </row>
    <row r="673" spans="1:1" x14ac:dyDescent="0.3">
      <c r="A673" s="27" t="s">
        <v>77</v>
      </c>
    </row>
    <row r="674" spans="1:1" x14ac:dyDescent="0.3">
      <c r="A674" s="27" t="s">
        <v>77</v>
      </c>
    </row>
    <row r="675" spans="1:1" x14ac:dyDescent="0.3">
      <c r="A675" s="27" t="s">
        <v>77</v>
      </c>
    </row>
    <row r="676" spans="1:1" x14ac:dyDescent="0.3">
      <c r="A676" s="27" t="s">
        <v>77</v>
      </c>
    </row>
    <row r="677" spans="1:1" x14ac:dyDescent="0.3">
      <c r="A677" s="27" t="s">
        <v>77</v>
      </c>
    </row>
    <row r="678" spans="1:1" x14ac:dyDescent="0.3">
      <c r="A678" s="27" t="s">
        <v>77</v>
      </c>
    </row>
    <row r="679" spans="1:1" x14ac:dyDescent="0.3">
      <c r="A679" s="27" t="s">
        <v>77</v>
      </c>
    </row>
    <row r="680" spans="1:1" x14ac:dyDescent="0.3">
      <c r="A680" s="27" t="s">
        <v>77</v>
      </c>
    </row>
    <row r="681" spans="1:1" x14ac:dyDescent="0.3">
      <c r="A681" s="27" t="s">
        <v>77</v>
      </c>
    </row>
    <row r="682" spans="1:1" x14ac:dyDescent="0.3">
      <c r="A682" s="27" t="s">
        <v>77</v>
      </c>
    </row>
    <row r="683" spans="1:1" x14ac:dyDescent="0.3">
      <c r="A683" s="27" t="s">
        <v>77</v>
      </c>
    </row>
    <row r="684" spans="1:1" x14ac:dyDescent="0.3">
      <c r="A684" s="27" t="s">
        <v>77</v>
      </c>
    </row>
    <row r="685" spans="1:1" x14ac:dyDescent="0.3">
      <c r="A685" s="27" t="s">
        <v>77</v>
      </c>
    </row>
    <row r="686" spans="1:1" x14ac:dyDescent="0.3">
      <c r="A686" s="27" t="s">
        <v>77</v>
      </c>
    </row>
    <row r="687" spans="1:1" x14ac:dyDescent="0.3">
      <c r="A687" s="27" t="s">
        <v>77</v>
      </c>
    </row>
    <row r="688" spans="1:1" x14ac:dyDescent="0.3">
      <c r="A688" s="27" t="s">
        <v>77</v>
      </c>
    </row>
    <row r="689" spans="1:1" x14ac:dyDescent="0.3">
      <c r="A689" s="27" t="s">
        <v>77</v>
      </c>
    </row>
    <row r="690" spans="1:1" x14ac:dyDescent="0.3">
      <c r="A690" s="27" t="s">
        <v>77</v>
      </c>
    </row>
    <row r="691" spans="1:1" x14ac:dyDescent="0.3">
      <c r="A691" s="27" t="s">
        <v>77</v>
      </c>
    </row>
    <row r="692" spans="1:1" x14ac:dyDescent="0.3">
      <c r="A692" s="27" t="s">
        <v>77</v>
      </c>
    </row>
    <row r="693" spans="1:1" x14ac:dyDescent="0.3">
      <c r="A693" s="27" t="s">
        <v>77</v>
      </c>
    </row>
    <row r="694" spans="1:1" x14ac:dyDescent="0.3">
      <c r="A694" s="27" t="s">
        <v>77</v>
      </c>
    </row>
    <row r="695" spans="1:1" x14ac:dyDescent="0.3">
      <c r="A695" s="27" t="s">
        <v>77</v>
      </c>
    </row>
    <row r="696" spans="1:1" x14ac:dyDescent="0.3">
      <c r="A696" s="27" t="s">
        <v>77</v>
      </c>
    </row>
    <row r="697" spans="1:1" x14ac:dyDescent="0.3">
      <c r="A697" s="27" t="s">
        <v>77</v>
      </c>
    </row>
    <row r="698" spans="1:1" x14ac:dyDescent="0.3">
      <c r="A698" s="27" t="s">
        <v>77</v>
      </c>
    </row>
    <row r="699" spans="1:1" x14ac:dyDescent="0.3">
      <c r="A699" s="27" t="s">
        <v>77</v>
      </c>
    </row>
    <row r="700" spans="1:1" x14ac:dyDescent="0.3">
      <c r="A700" s="27" t="s">
        <v>77</v>
      </c>
    </row>
    <row r="701" spans="1:1" x14ac:dyDescent="0.3">
      <c r="A701" s="27" t="s">
        <v>77</v>
      </c>
    </row>
    <row r="702" spans="1:1" x14ac:dyDescent="0.3">
      <c r="A702" s="27" t="s">
        <v>77</v>
      </c>
    </row>
    <row r="703" spans="1:1" x14ac:dyDescent="0.3">
      <c r="A703" s="27" t="s">
        <v>77</v>
      </c>
    </row>
    <row r="704" spans="1:1" x14ac:dyDescent="0.3">
      <c r="A704" s="27" t="s">
        <v>77</v>
      </c>
    </row>
    <row r="705" spans="1:1" x14ac:dyDescent="0.3">
      <c r="A705" s="27" t="s">
        <v>77</v>
      </c>
    </row>
    <row r="706" spans="1:1" x14ac:dyDescent="0.3">
      <c r="A706" s="27" t="s">
        <v>77</v>
      </c>
    </row>
    <row r="707" spans="1:1" x14ac:dyDescent="0.3">
      <c r="A707" s="27" t="s">
        <v>77</v>
      </c>
    </row>
    <row r="708" spans="1:1" x14ac:dyDescent="0.3">
      <c r="A708" s="27" t="s">
        <v>77</v>
      </c>
    </row>
    <row r="709" spans="1:1" x14ac:dyDescent="0.3">
      <c r="A709" s="27" t="s">
        <v>77</v>
      </c>
    </row>
    <row r="710" spans="1:1" x14ac:dyDescent="0.3">
      <c r="A710" s="27" t="s">
        <v>77</v>
      </c>
    </row>
    <row r="711" spans="1:1" x14ac:dyDescent="0.3">
      <c r="A711" s="27" t="s">
        <v>77</v>
      </c>
    </row>
    <row r="712" spans="1:1" x14ac:dyDescent="0.3">
      <c r="A712" s="27" t="s">
        <v>77</v>
      </c>
    </row>
    <row r="713" spans="1:1" x14ac:dyDescent="0.3">
      <c r="A713" s="27" t="s">
        <v>77</v>
      </c>
    </row>
    <row r="714" spans="1:1" x14ac:dyDescent="0.3">
      <c r="A714" s="27" t="s">
        <v>77</v>
      </c>
    </row>
    <row r="715" spans="1:1" x14ac:dyDescent="0.3">
      <c r="A715" s="27" t="s">
        <v>77</v>
      </c>
    </row>
    <row r="716" spans="1:1" x14ac:dyDescent="0.3">
      <c r="A716" s="27" t="s">
        <v>77</v>
      </c>
    </row>
    <row r="717" spans="1:1" x14ac:dyDescent="0.3">
      <c r="A717" s="27" t="s">
        <v>77</v>
      </c>
    </row>
    <row r="718" spans="1:1" x14ac:dyDescent="0.3">
      <c r="A718" s="27" t="s">
        <v>77</v>
      </c>
    </row>
    <row r="719" spans="1:1" x14ac:dyDescent="0.3">
      <c r="A719" s="27" t="s">
        <v>77</v>
      </c>
    </row>
    <row r="720" spans="1:1" x14ac:dyDescent="0.3">
      <c r="A720" s="27" t="s">
        <v>77</v>
      </c>
    </row>
    <row r="721" spans="1:1" x14ac:dyDescent="0.3">
      <c r="A721" s="27" t="s">
        <v>77</v>
      </c>
    </row>
    <row r="722" spans="1:1" x14ac:dyDescent="0.3">
      <c r="A722" s="27" t="s">
        <v>77</v>
      </c>
    </row>
    <row r="723" spans="1:1" x14ac:dyDescent="0.3">
      <c r="A723" s="27" t="s">
        <v>77</v>
      </c>
    </row>
    <row r="724" spans="1:1" x14ac:dyDescent="0.3">
      <c r="A724" s="27" t="s">
        <v>77</v>
      </c>
    </row>
    <row r="725" spans="1:1" x14ac:dyDescent="0.3">
      <c r="A725" s="27" t="s">
        <v>77</v>
      </c>
    </row>
    <row r="726" spans="1:1" x14ac:dyDescent="0.3">
      <c r="A726" s="27" t="s">
        <v>77</v>
      </c>
    </row>
    <row r="727" spans="1:1" x14ac:dyDescent="0.3">
      <c r="A727" s="27" t="s">
        <v>77</v>
      </c>
    </row>
    <row r="728" spans="1:1" x14ac:dyDescent="0.3">
      <c r="A728" s="27" t="s">
        <v>77</v>
      </c>
    </row>
    <row r="729" spans="1:1" x14ac:dyDescent="0.3">
      <c r="A729" s="27" t="s">
        <v>77</v>
      </c>
    </row>
    <row r="730" spans="1:1" x14ac:dyDescent="0.3">
      <c r="A730" s="27" t="s">
        <v>77</v>
      </c>
    </row>
    <row r="731" spans="1:1" x14ac:dyDescent="0.3">
      <c r="A731" s="27" t="s">
        <v>77</v>
      </c>
    </row>
    <row r="732" spans="1:1" x14ac:dyDescent="0.3">
      <c r="A732" s="27" t="s">
        <v>77</v>
      </c>
    </row>
    <row r="733" spans="1:1" x14ac:dyDescent="0.3">
      <c r="A733" s="27" t="s">
        <v>77</v>
      </c>
    </row>
    <row r="734" spans="1:1" x14ac:dyDescent="0.3">
      <c r="A734" s="27" t="s">
        <v>77</v>
      </c>
    </row>
    <row r="735" spans="1:1" x14ac:dyDescent="0.3">
      <c r="A735" s="27" t="s">
        <v>77</v>
      </c>
    </row>
    <row r="736" spans="1:1" x14ac:dyDescent="0.3">
      <c r="A736" s="27" t="s">
        <v>77</v>
      </c>
    </row>
    <row r="737" spans="1:1" x14ac:dyDescent="0.3">
      <c r="A737" s="27" t="s">
        <v>77</v>
      </c>
    </row>
    <row r="738" spans="1:1" x14ac:dyDescent="0.3">
      <c r="A738" s="27" t="s">
        <v>77</v>
      </c>
    </row>
    <row r="739" spans="1:1" x14ac:dyDescent="0.3">
      <c r="A739" s="27" t="s">
        <v>77</v>
      </c>
    </row>
    <row r="740" spans="1:1" x14ac:dyDescent="0.3">
      <c r="A740" s="27" t="s">
        <v>77</v>
      </c>
    </row>
    <row r="741" spans="1:1" x14ac:dyDescent="0.3">
      <c r="A741" s="27" t="s">
        <v>77</v>
      </c>
    </row>
    <row r="742" spans="1:1" x14ac:dyDescent="0.3">
      <c r="A742" s="27" t="s">
        <v>77</v>
      </c>
    </row>
    <row r="743" spans="1:1" x14ac:dyDescent="0.3">
      <c r="A743" s="27" t="s">
        <v>77</v>
      </c>
    </row>
    <row r="744" spans="1:1" x14ac:dyDescent="0.3">
      <c r="A744" s="27" t="s">
        <v>77</v>
      </c>
    </row>
    <row r="745" spans="1:1" x14ac:dyDescent="0.3">
      <c r="A745" s="27" t="s">
        <v>77</v>
      </c>
    </row>
    <row r="746" spans="1:1" x14ac:dyDescent="0.3">
      <c r="A746" s="27" t="s">
        <v>77</v>
      </c>
    </row>
    <row r="747" spans="1:1" x14ac:dyDescent="0.3">
      <c r="A747" s="27" t="s">
        <v>77</v>
      </c>
    </row>
    <row r="748" spans="1:1" x14ac:dyDescent="0.3">
      <c r="A748" s="27" t="s">
        <v>77</v>
      </c>
    </row>
    <row r="749" spans="1:1" x14ac:dyDescent="0.3">
      <c r="A749" s="27" t="s">
        <v>77</v>
      </c>
    </row>
    <row r="750" spans="1:1" x14ac:dyDescent="0.3">
      <c r="A750" s="27" t="s">
        <v>77</v>
      </c>
    </row>
    <row r="751" spans="1:1" x14ac:dyDescent="0.3">
      <c r="A751" s="27" t="s">
        <v>77</v>
      </c>
    </row>
    <row r="752" spans="1:1" x14ac:dyDescent="0.3">
      <c r="A752" s="27" t="s">
        <v>77</v>
      </c>
    </row>
    <row r="753" spans="1:1" x14ac:dyDescent="0.3">
      <c r="A753" s="27" t="s">
        <v>77</v>
      </c>
    </row>
    <row r="754" spans="1:1" x14ac:dyDescent="0.3">
      <c r="A754" s="27" t="s">
        <v>77</v>
      </c>
    </row>
    <row r="755" spans="1:1" x14ac:dyDescent="0.3">
      <c r="A755" s="27" t="s">
        <v>77</v>
      </c>
    </row>
    <row r="756" spans="1:1" x14ac:dyDescent="0.3">
      <c r="A756" s="27" t="s">
        <v>77</v>
      </c>
    </row>
    <row r="757" spans="1:1" x14ac:dyDescent="0.3">
      <c r="A757" s="27" t="s">
        <v>77</v>
      </c>
    </row>
    <row r="758" spans="1:1" x14ac:dyDescent="0.3">
      <c r="A758" s="27" t="s">
        <v>77</v>
      </c>
    </row>
    <row r="759" spans="1:1" x14ac:dyDescent="0.3">
      <c r="A759" s="27" t="s">
        <v>77</v>
      </c>
    </row>
    <row r="760" spans="1:1" x14ac:dyDescent="0.3">
      <c r="A760" s="27" t="s">
        <v>77</v>
      </c>
    </row>
    <row r="761" spans="1:1" x14ac:dyDescent="0.3">
      <c r="A761" s="27" t="s">
        <v>77</v>
      </c>
    </row>
    <row r="762" spans="1:1" x14ac:dyDescent="0.3">
      <c r="A762" s="27" t="s">
        <v>77</v>
      </c>
    </row>
    <row r="763" spans="1:1" x14ac:dyDescent="0.3">
      <c r="A763" s="27" t="s">
        <v>77</v>
      </c>
    </row>
    <row r="764" spans="1:1" x14ac:dyDescent="0.3">
      <c r="A764" s="27" t="s">
        <v>77</v>
      </c>
    </row>
    <row r="765" spans="1:1" x14ac:dyDescent="0.3">
      <c r="A765" s="27" t="s">
        <v>77</v>
      </c>
    </row>
    <row r="766" spans="1:1" x14ac:dyDescent="0.3">
      <c r="A766" s="27" t="s">
        <v>77</v>
      </c>
    </row>
    <row r="767" spans="1:1" x14ac:dyDescent="0.3">
      <c r="A767" s="27" t="s">
        <v>77</v>
      </c>
    </row>
    <row r="768" spans="1:1" x14ac:dyDescent="0.3">
      <c r="A768" s="27" t="s">
        <v>77</v>
      </c>
    </row>
    <row r="769" spans="1:1" x14ac:dyDescent="0.3">
      <c r="A769" s="27" t="s">
        <v>77</v>
      </c>
    </row>
    <row r="770" spans="1:1" x14ac:dyDescent="0.3">
      <c r="A770" s="27" t="s">
        <v>77</v>
      </c>
    </row>
    <row r="771" spans="1:1" x14ac:dyDescent="0.3">
      <c r="A771" s="27" t="s">
        <v>77</v>
      </c>
    </row>
    <row r="772" spans="1:1" x14ac:dyDescent="0.3">
      <c r="A772" s="27" t="s">
        <v>77</v>
      </c>
    </row>
    <row r="773" spans="1:1" x14ac:dyDescent="0.3">
      <c r="A773" s="27" t="s">
        <v>77</v>
      </c>
    </row>
    <row r="774" spans="1:1" x14ac:dyDescent="0.3">
      <c r="A774" s="27" t="s">
        <v>77</v>
      </c>
    </row>
    <row r="775" spans="1:1" x14ac:dyDescent="0.3">
      <c r="A775" s="27" t="s">
        <v>77</v>
      </c>
    </row>
    <row r="776" spans="1:1" x14ac:dyDescent="0.3">
      <c r="A776" s="27" t="s">
        <v>77</v>
      </c>
    </row>
    <row r="777" spans="1:1" x14ac:dyDescent="0.3">
      <c r="A777" s="27" t="s">
        <v>77</v>
      </c>
    </row>
    <row r="778" spans="1:1" x14ac:dyDescent="0.3">
      <c r="A778" s="27" t="s">
        <v>77</v>
      </c>
    </row>
    <row r="779" spans="1:1" x14ac:dyDescent="0.3">
      <c r="A779" s="27" t="s">
        <v>77</v>
      </c>
    </row>
    <row r="780" spans="1:1" x14ac:dyDescent="0.3">
      <c r="A780" s="27" t="s">
        <v>77</v>
      </c>
    </row>
    <row r="781" spans="1:1" x14ac:dyDescent="0.3">
      <c r="A781" s="27" t="s">
        <v>77</v>
      </c>
    </row>
    <row r="782" spans="1:1" x14ac:dyDescent="0.3">
      <c r="A782" s="27" t="s">
        <v>77</v>
      </c>
    </row>
    <row r="783" spans="1:1" x14ac:dyDescent="0.3">
      <c r="A783" s="27" t="s">
        <v>77</v>
      </c>
    </row>
    <row r="784" spans="1:1" x14ac:dyDescent="0.3">
      <c r="A784" s="27" t="s">
        <v>77</v>
      </c>
    </row>
    <row r="785" spans="1:1" x14ac:dyDescent="0.3">
      <c r="A785" s="27" t="s">
        <v>77</v>
      </c>
    </row>
    <row r="786" spans="1:1" x14ac:dyDescent="0.3">
      <c r="A786" s="27" t="s">
        <v>77</v>
      </c>
    </row>
    <row r="787" spans="1:1" x14ac:dyDescent="0.3">
      <c r="A787" s="27" t="s">
        <v>77</v>
      </c>
    </row>
    <row r="788" spans="1:1" x14ac:dyDescent="0.3">
      <c r="A788" s="27" t="s">
        <v>77</v>
      </c>
    </row>
    <row r="789" spans="1:1" x14ac:dyDescent="0.3">
      <c r="A789" s="27" t="s">
        <v>77</v>
      </c>
    </row>
    <row r="790" spans="1:1" x14ac:dyDescent="0.3">
      <c r="A790" s="27" t="s">
        <v>77</v>
      </c>
    </row>
    <row r="791" spans="1:1" x14ac:dyDescent="0.3">
      <c r="A791" s="27" t="s">
        <v>77</v>
      </c>
    </row>
    <row r="792" spans="1:1" x14ac:dyDescent="0.3">
      <c r="A792" s="27" t="s">
        <v>77</v>
      </c>
    </row>
    <row r="793" spans="1:1" x14ac:dyDescent="0.3">
      <c r="A793" s="27" t="s">
        <v>77</v>
      </c>
    </row>
    <row r="794" spans="1:1" x14ac:dyDescent="0.3">
      <c r="A794" s="27" t="s">
        <v>77</v>
      </c>
    </row>
    <row r="795" spans="1:1" x14ac:dyDescent="0.3">
      <c r="A795" s="27" t="s">
        <v>77</v>
      </c>
    </row>
    <row r="796" spans="1:1" x14ac:dyDescent="0.3">
      <c r="A796" s="27" t="s">
        <v>77</v>
      </c>
    </row>
    <row r="797" spans="1:1" x14ac:dyDescent="0.3">
      <c r="A797" s="27" t="s">
        <v>77</v>
      </c>
    </row>
    <row r="798" spans="1:1" x14ac:dyDescent="0.3">
      <c r="A798" s="27" t="s">
        <v>77</v>
      </c>
    </row>
    <row r="799" spans="1:1" x14ac:dyDescent="0.3">
      <c r="A799" s="27" t="s">
        <v>77</v>
      </c>
    </row>
    <row r="800" spans="1:1" x14ac:dyDescent="0.3">
      <c r="A800" s="27" t="s">
        <v>77</v>
      </c>
    </row>
    <row r="801" spans="1:1" x14ac:dyDescent="0.3">
      <c r="A801" s="27" t="s">
        <v>77</v>
      </c>
    </row>
    <row r="802" spans="1:1" x14ac:dyDescent="0.3">
      <c r="A802" s="27" t="s">
        <v>77</v>
      </c>
    </row>
    <row r="803" spans="1:1" x14ac:dyDescent="0.3">
      <c r="A803" s="27" t="s">
        <v>77</v>
      </c>
    </row>
    <row r="804" spans="1:1" x14ac:dyDescent="0.3">
      <c r="A804" s="27" t="s">
        <v>77</v>
      </c>
    </row>
    <row r="805" spans="1:1" x14ac:dyDescent="0.3">
      <c r="A805" s="27" t="s">
        <v>77</v>
      </c>
    </row>
    <row r="806" spans="1:1" x14ac:dyDescent="0.3">
      <c r="A806" s="27" t="s">
        <v>77</v>
      </c>
    </row>
    <row r="807" spans="1:1" x14ac:dyDescent="0.3">
      <c r="A807" s="27" t="s">
        <v>77</v>
      </c>
    </row>
    <row r="808" spans="1:1" x14ac:dyDescent="0.3">
      <c r="A808" s="27" t="s">
        <v>77</v>
      </c>
    </row>
    <row r="809" spans="1:1" x14ac:dyDescent="0.3">
      <c r="A809" s="27" t="s">
        <v>77</v>
      </c>
    </row>
    <row r="810" spans="1:1" x14ac:dyDescent="0.3">
      <c r="A810" s="27" t="s">
        <v>77</v>
      </c>
    </row>
    <row r="811" spans="1:1" x14ac:dyDescent="0.3">
      <c r="A811" s="27" t="s">
        <v>77</v>
      </c>
    </row>
    <row r="812" spans="1:1" x14ac:dyDescent="0.3">
      <c r="A812" s="27" t="s">
        <v>77</v>
      </c>
    </row>
    <row r="813" spans="1:1" x14ac:dyDescent="0.3">
      <c r="A813" s="27" t="s">
        <v>77</v>
      </c>
    </row>
    <row r="814" spans="1:1" x14ac:dyDescent="0.3">
      <c r="A814" s="27" t="s">
        <v>77</v>
      </c>
    </row>
    <row r="815" spans="1:1" x14ac:dyDescent="0.3">
      <c r="A815" s="27" t="s">
        <v>77</v>
      </c>
    </row>
    <row r="816" spans="1:1" x14ac:dyDescent="0.3">
      <c r="A816" s="27" t="s">
        <v>77</v>
      </c>
    </row>
    <row r="817" spans="1:1" x14ac:dyDescent="0.3">
      <c r="A817" s="27" t="s">
        <v>77</v>
      </c>
    </row>
    <row r="818" spans="1:1" x14ac:dyDescent="0.3">
      <c r="A818" s="27" t="s">
        <v>77</v>
      </c>
    </row>
    <row r="819" spans="1:1" x14ac:dyDescent="0.3">
      <c r="A819" s="27" t="s">
        <v>77</v>
      </c>
    </row>
    <row r="820" spans="1:1" x14ac:dyDescent="0.3">
      <c r="A820" s="27" t="s">
        <v>77</v>
      </c>
    </row>
    <row r="821" spans="1:1" x14ac:dyDescent="0.3">
      <c r="A821" s="27" t="s">
        <v>77</v>
      </c>
    </row>
    <row r="822" spans="1:1" x14ac:dyDescent="0.3">
      <c r="A822" s="27" t="s">
        <v>77</v>
      </c>
    </row>
    <row r="823" spans="1:1" x14ac:dyDescent="0.3">
      <c r="A823" s="27" t="s">
        <v>77</v>
      </c>
    </row>
    <row r="824" spans="1:1" x14ac:dyDescent="0.3">
      <c r="A824" s="27" t="s">
        <v>77</v>
      </c>
    </row>
    <row r="825" spans="1:1" x14ac:dyDescent="0.3">
      <c r="A825" s="27" t="s">
        <v>77</v>
      </c>
    </row>
    <row r="826" spans="1:1" x14ac:dyDescent="0.3">
      <c r="A826" s="27" t="s">
        <v>77</v>
      </c>
    </row>
    <row r="827" spans="1:1" x14ac:dyDescent="0.3">
      <c r="A827" s="27" t="s">
        <v>77</v>
      </c>
    </row>
    <row r="828" spans="1:1" x14ac:dyDescent="0.3">
      <c r="A828" s="27" t="s">
        <v>77</v>
      </c>
    </row>
    <row r="829" spans="1:1" x14ac:dyDescent="0.3">
      <c r="A829" s="27" t="s">
        <v>77</v>
      </c>
    </row>
    <row r="830" spans="1:1" x14ac:dyDescent="0.3">
      <c r="A830" s="27" t="s">
        <v>77</v>
      </c>
    </row>
    <row r="831" spans="1:1" x14ac:dyDescent="0.3">
      <c r="A831" s="27" t="s">
        <v>77</v>
      </c>
    </row>
    <row r="832" spans="1:1" x14ac:dyDescent="0.3">
      <c r="A832" s="27" t="s">
        <v>77</v>
      </c>
    </row>
    <row r="833" spans="1:1" x14ac:dyDescent="0.3">
      <c r="A833" s="27" t="s">
        <v>77</v>
      </c>
    </row>
    <row r="834" spans="1:1" x14ac:dyDescent="0.3">
      <c r="A834" s="27" t="s">
        <v>77</v>
      </c>
    </row>
    <row r="835" spans="1:1" x14ac:dyDescent="0.3">
      <c r="A835" s="27" t="s">
        <v>77</v>
      </c>
    </row>
    <row r="836" spans="1:1" x14ac:dyDescent="0.3">
      <c r="A836" s="27" t="s">
        <v>77</v>
      </c>
    </row>
    <row r="837" spans="1:1" x14ac:dyDescent="0.3">
      <c r="A837" s="27" t="s">
        <v>77</v>
      </c>
    </row>
    <row r="838" spans="1:1" x14ac:dyDescent="0.3">
      <c r="A838" s="27" t="s">
        <v>77</v>
      </c>
    </row>
    <row r="839" spans="1:1" x14ac:dyDescent="0.3">
      <c r="A839" s="27" t="s">
        <v>77</v>
      </c>
    </row>
    <row r="840" spans="1:1" x14ac:dyDescent="0.3">
      <c r="A840" s="27" t="s">
        <v>77</v>
      </c>
    </row>
    <row r="841" spans="1:1" x14ac:dyDescent="0.3">
      <c r="A841" s="27" t="s">
        <v>77</v>
      </c>
    </row>
    <row r="842" spans="1:1" x14ac:dyDescent="0.3">
      <c r="A842" s="27" t="s">
        <v>77</v>
      </c>
    </row>
    <row r="843" spans="1:1" x14ac:dyDescent="0.3">
      <c r="A843" s="27" t="s">
        <v>77</v>
      </c>
    </row>
    <row r="844" spans="1:1" x14ac:dyDescent="0.3">
      <c r="A844" s="27" t="s">
        <v>77</v>
      </c>
    </row>
    <row r="845" spans="1:1" x14ac:dyDescent="0.3">
      <c r="A845" s="27" t="s">
        <v>77</v>
      </c>
    </row>
    <row r="846" spans="1:1" x14ac:dyDescent="0.3">
      <c r="A846" s="27" t="s">
        <v>77</v>
      </c>
    </row>
    <row r="847" spans="1:1" x14ac:dyDescent="0.3">
      <c r="A847" s="27" t="s">
        <v>77</v>
      </c>
    </row>
    <row r="848" spans="1:1" x14ac:dyDescent="0.3">
      <c r="A848" s="27" t="s">
        <v>77</v>
      </c>
    </row>
    <row r="849" spans="1:1" x14ac:dyDescent="0.3">
      <c r="A849" s="27" t="s">
        <v>77</v>
      </c>
    </row>
    <row r="850" spans="1:1" x14ac:dyDescent="0.3">
      <c r="A850" s="27" t="s">
        <v>77</v>
      </c>
    </row>
    <row r="851" spans="1:1" x14ac:dyDescent="0.3">
      <c r="A851" s="27" t="s">
        <v>77</v>
      </c>
    </row>
    <row r="852" spans="1:1" x14ac:dyDescent="0.3">
      <c r="A852" s="27" t="s">
        <v>77</v>
      </c>
    </row>
    <row r="853" spans="1:1" x14ac:dyDescent="0.3">
      <c r="A853" s="27" t="s">
        <v>77</v>
      </c>
    </row>
    <row r="854" spans="1:1" x14ac:dyDescent="0.3">
      <c r="A854" s="27" t="s">
        <v>77</v>
      </c>
    </row>
    <row r="855" spans="1:1" x14ac:dyDescent="0.3">
      <c r="A855" s="27" t="s">
        <v>77</v>
      </c>
    </row>
    <row r="856" spans="1:1" x14ac:dyDescent="0.3">
      <c r="A856" s="27" t="s">
        <v>77</v>
      </c>
    </row>
    <row r="857" spans="1:1" x14ac:dyDescent="0.3">
      <c r="A857" s="27" t="s">
        <v>77</v>
      </c>
    </row>
    <row r="858" spans="1:1" x14ac:dyDescent="0.3">
      <c r="A858" s="27" t="s">
        <v>77</v>
      </c>
    </row>
    <row r="859" spans="1:1" x14ac:dyDescent="0.3">
      <c r="A859" s="27" t="s">
        <v>77</v>
      </c>
    </row>
    <row r="860" spans="1:1" x14ac:dyDescent="0.3">
      <c r="A860" s="27" t="s">
        <v>77</v>
      </c>
    </row>
    <row r="861" spans="1:1" x14ac:dyDescent="0.3">
      <c r="A861" s="27" t="s">
        <v>77</v>
      </c>
    </row>
    <row r="862" spans="1:1" x14ac:dyDescent="0.3">
      <c r="A862" s="27" t="s">
        <v>77</v>
      </c>
    </row>
    <row r="863" spans="1:1" x14ac:dyDescent="0.3">
      <c r="A863" s="27" t="s">
        <v>77</v>
      </c>
    </row>
    <row r="864" spans="1:1" x14ac:dyDescent="0.3">
      <c r="A864" s="27" t="s">
        <v>77</v>
      </c>
    </row>
    <row r="865" spans="1:1" x14ac:dyDescent="0.3">
      <c r="A865" s="27" t="s">
        <v>77</v>
      </c>
    </row>
    <row r="866" spans="1:1" x14ac:dyDescent="0.3">
      <c r="A866" s="27" t="s">
        <v>77</v>
      </c>
    </row>
    <row r="867" spans="1:1" x14ac:dyDescent="0.3">
      <c r="A867" s="27" t="s">
        <v>77</v>
      </c>
    </row>
    <row r="868" spans="1:1" x14ac:dyDescent="0.3">
      <c r="A868" s="27" t="s">
        <v>77</v>
      </c>
    </row>
    <row r="869" spans="1:1" x14ac:dyDescent="0.3">
      <c r="A869" s="27" t="s">
        <v>77</v>
      </c>
    </row>
    <row r="870" spans="1:1" x14ac:dyDescent="0.3">
      <c r="A870" s="27" t="s">
        <v>77</v>
      </c>
    </row>
    <row r="871" spans="1:1" x14ac:dyDescent="0.3">
      <c r="A871" s="27" t="s">
        <v>77</v>
      </c>
    </row>
    <row r="872" spans="1:1" x14ac:dyDescent="0.3">
      <c r="A872" s="27" t="s">
        <v>77</v>
      </c>
    </row>
    <row r="873" spans="1:1" x14ac:dyDescent="0.3">
      <c r="A873" s="27" t="s">
        <v>77</v>
      </c>
    </row>
    <row r="874" spans="1:1" x14ac:dyDescent="0.3">
      <c r="A874" s="27" t="s">
        <v>77</v>
      </c>
    </row>
    <row r="875" spans="1:1" x14ac:dyDescent="0.3">
      <c r="A875" s="27" t="s">
        <v>77</v>
      </c>
    </row>
    <row r="876" spans="1:1" x14ac:dyDescent="0.3">
      <c r="A876" s="27" t="s">
        <v>77</v>
      </c>
    </row>
    <row r="877" spans="1:1" x14ac:dyDescent="0.3">
      <c r="A877" s="27" t="s">
        <v>77</v>
      </c>
    </row>
    <row r="878" spans="1:1" x14ac:dyDescent="0.3">
      <c r="A878" s="27" t="s">
        <v>77</v>
      </c>
    </row>
    <row r="879" spans="1:1" x14ac:dyDescent="0.3">
      <c r="A879" s="27" t="s">
        <v>77</v>
      </c>
    </row>
    <row r="880" spans="1:1" x14ac:dyDescent="0.3">
      <c r="A880" s="27" t="s">
        <v>77</v>
      </c>
    </row>
    <row r="881" spans="1:1" x14ac:dyDescent="0.3">
      <c r="A881" s="27" t="s">
        <v>77</v>
      </c>
    </row>
    <row r="882" spans="1:1" x14ac:dyDescent="0.3">
      <c r="A882" s="27" t="s">
        <v>77</v>
      </c>
    </row>
    <row r="883" spans="1:1" x14ac:dyDescent="0.3">
      <c r="A883" s="27" t="s">
        <v>77</v>
      </c>
    </row>
    <row r="884" spans="1:1" x14ac:dyDescent="0.3">
      <c r="A884" s="27" t="s">
        <v>77</v>
      </c>
    </row>
    <row r="885" spans="1:1" x14ac:dyDescent="0.3">
      <c r="A885" s="27" t="s">
        <v>77</v>
      </c>
    </row>
    <row r="886" spans="1:1" x14ac:dyDescent="0.3">
      <c r="A886" s="27" t="s">
        <v>77</v>
      </c>
    </row>
    <row r="887" spans="1:1" x14ac:dyDescent="0.3">
      <c r="A887" s="27" t="s">
        <v>77</v>
      </c>
    </row>
    <row r="888" spans="1:1" x14ac:dyDescent="0.3">
      <c r="A888" s="27" t="s">
        <v>77</v>
      </c>
    </row>
    <row r="889" spans="1:1" x14ac:dyDescent="0.3">
      <c r="A889" s="27" t="s">
        <v>77</v>
      </c>
    </row>
    <row r="890" spans="1:1" x14ac:dyDescent="0.3">
      <c r="A890" s="27" t="s">
        <v>77</v>
      </c>
    </row>
    <row r="891" spans="1:1" x14ac:dyDescent="0.3">
      <c r="A891" s="27" t="s">
        <v>77</v>
      </c>
    </row>
    <row r="892" spans="1:1" x14ac:dyDescent="0.3">
      <c r="A892" s="27" t="s">
        <v>77</v>
      </c>
    </row>
    <row r="893" spans="1:1" x14ac:dyDescent="0.3">
      <c r="A893" s="27" t="s">
        <v>77</v>
      </c>
    </row>
    <row r="894" spans="1:1" x14ac:dyDescent="0.3">
      <c r="A894" s="27" t="s">
        <v>77</v>
      </c>
    </row>
    <row r="895" spans="1:1" x14ac:dyDescent="0.3">
      <c r="A895" s="27" t="s">
        <v>77</v>
      </c>
    </row>
    <row r="896" spans="1:1" x14ac:dyDescent="0.3">
      <c r="A896" s="27" t="s">
        <v>77</v>
      </c>
    </row>
    <row r="897" spans="1:1" x14ac:dyDescent="0.3">
      <c r="A897" s="27" t="s">
        <v>77</v>
      </c>
    </row>
    <row r="898" spans="1:1" x14ac:dyDescent="0.3">
      <c r="A898" s="27" t="s">
        <v>77</v>
      </c>
    </row>
    <row r="899" spans="1:1" x14ac:dyDescent="0.3">
      <c r="A899" s="27" t="s">
        <v>77</v>
      </c>
    </row>
    <row r="900" spans="1:1" x14ac:dyDescent="0.3">
      <c r="A900" s="27" t="s">
        <v>77</v>
      </c>
    </row>
    <row r="901" spans="1:1" x14ac:dyDescent="0.3">
      <c r="A901" s="27" t="s">
        <v>77</v>
      </c>
    </row>
    <row r="902" spans="1:1" x14ac:dyDescent="0.3">
      <c r="A902" s="27" t="s">
        <v>77</v>
      </c>
    </row>
    <row r="903" spans="1:1" x14ac:dyDescent="0.3">
      <c r="A903" s="27" t="s">
        <v>77</v>
      </c>
    </row>
    <row r="904" spans="1:1" x14ac:dyDescent="0.3">
      <c r="A904" s="27" t="s">
        <v>77</v>
      </c>
    </row>
    <row r="905" spans="1:1" x14ac:dyDescent="0.3">
      <c r="A905" s="27" t="s">
        <v>77</v>
      </c>
    </row>
    <row r="906" spans="1:1" x14ac:dyDescent="0.3">
      <c r="A906" s="27" t="s">
        <v>77</v>
      </c>
    </row>
    <row r="907" spans="1:1" x14ac:dyDescent="0.3">
      <c r="A907" s="27" t="s">
        <v>77</v>
      </c>
    </row>
    <row r="908" spans="1:1" x14ac:dyDescent="0.3">
      <c r="A908" s="27" t="s">
        <v>77</v>
      </c>
    </row>
    <row r="909" spans="1:1" x14ac:dyDescent="0.3">
      <c r="A909" s="27" t="s">
        <v>77</v>
      </c>
    </row>
    <row r="910" spans="1:1" x14ac:dyDescent="0.3">
      <c r="A910" s="27" t="s">
        <v>77</v>
      </c>
    </row>
    <row r="911" spans="1:1" x14ac:dyDescent="0.3">
      <c r="A911" s="27" t="s">
        <v>77</v>
      </c>
    </row>
    <row r="912" spans="1:1" x14ac:dyDescent="0.3">
      <c r="A912" s="27" t="s">
        <v>77</v>
      </c>
    </row>
    <row r="913" spans="1:1" x14ac:dyDescent="0.3">
      <c r="A913" s="27" t="s">
        <v>77</v>
      </c>
    </row>
    <row r="914" spans="1:1" x14ac:dyDescent="0.3">
      <c r="A914" s="27" t="s">
        <v>77</v>
      </c>
    </row>
    <row r="915" spans="1:1" x14ac:dyDescent="0.3">
      <c r="A915" s="27" t="s">
        <v>77</v>
      </c>
    </row>
    <row r="916" spans="1:1" x14ac:dyDescent="0.3">
      <c r="A916" s="27" t="s">
        <v>77</v>
      </c>
    </row>
    <row r="917" spans="1:1" x14ac:dyDescent="0.3">
      <c r="A917" s="27" t="s">
        <v>77</v>
      </c>
    </row>
    <row r="918" spans="1:1" x14ac:dyDescent="0.3">
      <c r="A918" s="27" t="s">
        <v>77</v>
      </c>
    </row>
    <row r="919" spans="1:1" x14ac:dyDescent="0.3">
      <c r="A919" s="27" t="s">
        <v>77</v>
      </c>
    </row>
    <row r="920" spans="1:1" x14ac:dyDescent="0.3">
      <c r="A920" s="27" t="s">
        <v>77</v>
      </c>
    </row>
    <row r="921" spans="1:1" x14ac:dyDescent="0.3">
      <c r="A921" s="27" t="s">
        <v>77</v>
      </c>
    </row>
    <row r="922" spans="1:1" x14ac:dyDescent="0.3">
      <c r="A922" s="27" t="s">
        <v>77</v>
      </c>
    </row>
    <row r="923" spans="1:1" x14ac:dyDescent="0.3">
      <c r="A923" s="27" t="s">
        <v>77</v>
      </c>
    </row>
    <row r="924" spans="1:1" x14ac:dyDescent="0.3">
      <c r="A924" s="27" t="s">
        <v>77</v>
      </c>
    </row>
    <row r="925" spans="1:1" x14ac:dyDescent="0.3">
      <c r="A925" s="27" t="s">
        <v>77</v>
      </c>
    </row>
    <row r="926" spans="1:1" x14ac:dyDescent="0.3">
      <c r="A926" s="27" t="s">
        <v>77</v>
      </c>
    </row>
    <row r="927" spans="1:1" x14ac:dyDescent="0.3">
      <c r="A927" s="27" t="s">
        <v>77</v>
      </c>
    </row>
    <row r="928" spans="1:1" x14ac:dyDescent="0.3">
      <c r="A928" s="27" t="s">
        <v>77</v>
      </c>
    </row>
    <row r="929" spans="1:1" x14ac:dyDescent="0.3">
      <c r="A929" s="27" t="s">
        <v>77</v>
      </c>
    </row>
    <row r="930" spans="1:1" x14ac:dyDescent="0.3">
      <c r="A930" s="27" t="s">
        <v>77</v>
      </c>
    </row>
    <row r="931" spans="1:1" x14ac:dyDescent="0.3">
      <c r="A931" s="27" t="s">
        <v>77</v>
      </c>
    </row>
    <row r="932" spans="1:1" x14ac:dyDescent="0.3">
      <c r="A932" s="27" t="s">
        <v>77</v>
      </c>
    </row>
    <row r="933" spans="1:1" x14ac:dyDescent="0.3">
      <c r="A933" s="27" t="s">
        <v>77</v>
      </c>
    </row>
    <row r="934" spans="1:1" x14ac:dyDescent="0.3">
      <c r="A934" s="27" t="s">
        <v>77</v>
      </c>
    </row>
    <row r="935" spans="1:1" x14ac:dyDescent="0.3">
      <c r="A935" s="27" t="s">
        <v>77</v>
      </c>
    </row>
    <row r="936" spans="1:1" x14ac:dyDescent="0.3">
      <c r="A936" s="27" t="s">
        <v>77</v>
      </c>
    </row>
    <row r="937" spans="1:1" x14ac:dyDescent="0.3">
      <c r="A937" s="27" t="s">
        <v>77</v>
      </c>
    </row>
    <row r="938" spans="1:1" x14ac:dyDescent="0.3">
      <c r="A938" s="27" t="s">
        <v>77</v>
      </c>
    </row>
    <row r="939" spans="1:1" x14ac:dyDescent="0.3">
      <c r="A939" s="27" t="s">
        <v>77</v>
      </c>
    </row>
    <row r="940" spans="1:1" x14ac:dyDescent="0.3">
      <c r="A940" s="27" t="s">
        <v>77</v>
      </c>
    </row>
    <row r="941" spans="1:1" x14ac:dyDescent="0.3">
      <c r="A941" s="27" t="s">
        <v>77</v>
      </c>
    </row>
    <row r="942" spans="1:1" x14ac:dyDescent="0.3">
      <c r="A942" s="27" t="s">
        <v>77</v>
      </c>
    </row>
    <row r="943" spans="1:1" x14ac:dyDescent="0.3">
      <c r="A943" s="27" t="s">
        <v>77</v>
      </c>
    </row>
    <row r="944" spans="1:1" x14ac:dyDescent="0.3">
      <c r="A944" s="27" t="s">
        <v>77</v>
      </c>
    </row>
    <row r="945" spans="1:1" x14ac:dyDescent="0.3">
      <c r="A945" s="27" t="s">
        <v>77</v>
      </c>
    </row>
    <row r="946" spans="1:1" x14ac:dyDescent="0.3">
      <c r="A946" s="27" t="s">
        <v>77</v>
      </c>
    </row>
    <row r="947" spans="1:1" x14ac:dyDescent="0.3">
      <c r="A947" s="27" t="s">
        <v>77</v>
      </c>
    </row>
    <row r="948" spans="1:1" x14ac:dyDescent="0.3">
      <c r="A948" s="27" t="s">
        <v>77</v>
      </c>
    </row>
    <row r="949" spans="1:1" x14ac:dyDescent="0.3">
      <c r="A949" s="27" t="s">
        <v>77</v>
      </c>
    </row>
    <row r="950" spans="1:1" x14ac:dyDescent="0.3">
      <c r="A950" s="27" t="s">
        <v>77</v>
      </c>
    </row>
    <row r="951" spans="1:1" x14ac:dyDescent="0.3">
      <c r="A951" s="27" t="s">
        <v>77</v>
      </c>
    </row>
    <row r="952" spans="1:1" x14ac:dyDescent="0.3">
      <c r="A952" s="27" t="s">
        <v>77</v>
      </c>
    </row>
    <row r="953" spans="1:1" x14ac:dyDescent="0.3">
      <c r="A953" s="27" t="s">
        <v>77</v>
      </c>
    </row>
    <row r="954" spans="1:1" x14ac:dyDescent="0.3">
      <c r="A954" s="27" t="s">
        <v>77</v>
      </c>
    </row>
    <row r="955" spans="1:1" x14ac:dyDescent="0.3">
      <c r="A955" s="27" t="s">
        <v>77</v>
      </c>
    </row>
    <row r="956" spans="1:1" x14ac:dyDescent="0.3">
      <c r="A956" s="27" t="s">
        <v>77</v>
      </c>
    </row>
    <row r="957" spans="1:1" x14ac:dyDescent="0.3">
      <c r="A957" s="27" t="s">
        <v>77</v>
      </c>
    </row>
    <row r="958" spans="1:1" x14ac:dyDescent="0.3">
      <c r="A958" s="27" t="s">
        <v>77</v>
      </c>
    </row>
    <row r="959" spans="1:1" x14ac:dyDescent="0.3">
      <c r="A959" s="27" t="s">
        <v>77</v>
      </c>
    </row>
    <row r="960" spans="1:1" x14ac:dyDescent="0.3">
      <c r="A960" s="27" t="s">
        <v>77</v>
      </c>
    </row>
    <row r="961" spans="1:1" x14ac:dyDescent="0.3">
      <c r="A961" s="27" t="s">
        <v>77</v>
      </c>
    </row>
    <row r="962" spans="1:1" x14ac:dyDescent="0.3">
      <c r="A962" s="27" t="s">
        <v>77</v>
      </c>
    </row>
    <row r="963" spans="1:1" x14ac:dyDescent="0.3">
      <c r="A963" s="27" t="s">
        <v>77</v>
      </c>
    </row>
    <row r="964" spans="1:1" x14ac:dyDescent="0.3">
      <c r="A964" s="27" t="s">
        <v>77</v>
      </c>
    </row>
    <row r="965" spans="1:1" x14ac:dyDescent="0.3">
      <c r="A965" s="27" t="s">
        <v>77</v>
      </c>
    </row>
    <row r="966" spans="1:1" x14ac:dyDescent="0.3">
      <c r="A966" s="27" t="s">
        <v>77</v>
      </c>
    </row>
    <row r="967" spans="1:1" x14ac:dyDescent="0.3">
      <c r="A967" s="27" t="s">
        <v>77</v>
      </c>
    </row>
    <row r="968" spans="1:1" x14ac:dyDescent="0.3">
      <c r="A968" s="27" t="s">
        <v>77</v>
      </c>
    </row>
    <row r="969" spans="1:1" x14ac:dyDescent="0.3">
      <c r="A969" s="27" t="s">
        <v>77</v>
      </c>
    </row>
    <row r="970" spans="1:1" x14ac:dyDescent="0.3">
      <c r="A970" s="27" t="s">
        <v>77</v>
      </c>
    </row>
    <row r="971" spans="1:1" x14ac:dyDescent="0.3">
      <c r="A971" s="27" t="s">
        <v>77</v>
      </c>
    </row>
    <row r="972" spans="1:1" x14ac:dyDescent="0.3">
      <c r="A972" s="27" t="s">
        <v>77</v>
      </c>
    </row>
    <row r="973" spans="1:1" x14ac:dyDescent="0.3">
      <c r="A973" s="27" t="s">
        <v>77</v>
      </c>
    </row>
    <row r="974" spans="1:1" x14ac:dyDescent="0.3">
      <c r="A974" s="27" t="s">
        <v>77</v>
      </c>
    </row>
    <row r="975" spans="1:1" x14ac:dyDescent="0.3">
      <c r="A975" s="27" t="s">
        <v>77</v>
      </c>
    </row>
    <row r="976" spans="1:1" x14ac:dyDescent="0.3">
      <c r="A976" s="27" t="s">
        <v>77</v>
      </c>
    </row>
    <row r="977" spans="1:1" x14ac:dyDescent="0.3">
      <c r="A977" s="27" t="s">
        <v>77</v>
      </c>
    </row>
    <row r="978" spans="1:1" x14ac:dyDescent="0.3">
      <c r="A978" s="27" t="s">
        <v>77</v>
      </c>
    </row>
    <row r="979" spans="1:1" x14ac:dyDescent="0.3">
      <c r="A979" s="27" t="s">
        <v>77</v>
      </c>
    </row>
    <row r="980" spans="1:1" x14ac:dyDescent="0.3">
      <c r="A980" s="27" t="s">
        <v>77</v>
      </c>
    </row>
    <row r="981" spans="1:1" x14ac:dyDescent="0.3">
      <c r="A981" s="27" t="s">
        <v>77</v>
      </c>
    </row>
    <row r="982" spans="1:1" x14ac:dyDescent="0.3">
      <c r="A982" s="27" t="s">
        <v>77</v>
      </c>
    </row>
    <row r="983" spans="1:1" x14ac:dyDescent="0.3">
      <c r="A983" s="27" t="s">
        <v>77</v>
      </c>
    </row>
    <row r="984" spans="1:1" x14ac:dyDescent="0.3">
      <c r="A984" s="27" t="s">
        <v>77</v>
      </c>
    </row>
    <row r="985" spans="1:1" x14ac:dyDescent="0.3">
      <c r="A985" s="27" t="s">
        <v>77</v>
      </c>
    </row>
    <row r="986" spans="1:1" x14ac:dyDescent="0.3">
      <c r="A986" s="27" t="s">
        <v>77</v>
      </c>
    </row>
    <row r="987" spans="1:1" x14ac:dyDescent="0.3">
      <c r="A987" s="27" t="s">
        <v>77</v>
      </c>
    </row>
    <row r="988" spans="1:1" x14ac:dyDescent="0.3">
      <c r="A988" s="27" t="s">
        <v>77</v>
      </c>
    </row>
    <row r="989" spans="1:1" x14ac:dyDescent="0.3">
      <c r="A989" s="27" t="s">
        <v>77</v>
      </c>
    </row>
    <row r="990" spans="1:1" x14ac:dyDescent="0.3">
      <c r="A990" s="27" t="s">
        <v>77</v>
      </c>
    </row>
    <row r="991" spans="1:1" x14ac:dyDescent="0.3">
      <c r="A991" s="27" t="s">
        <v>77</v>
      </c>
    </row>
    <row r="992" spans="1:1" x14ac:dyDescent="0.3">
      <c r="A992" s="27" t="s">
        <v>77</v>
      </c>
    </row>
    <row r="993" spans="1:1" x14ac:dyDescent="0.3">
      <c r="A993" s="27" t="s">
        <v>77</v>
      </c>
    </row>
    <row r="994" spans="1:1" x14ac:dyDescent="0.3">
      <c r="A994" s="27" t="s">
        <v>77</v>
      </c>
    </row>
    <row r="995" spans="1:1" x14ac:dyDescent="0.3">
      <c r="A995" s="27" t="s">
        <v>77</v>
      </c>
    </row>
    <row r="996" spans="1:1" x14ac:dyDescent="0.3">
      <c r="A996" s="27" t="s">
        <v>77</v>
      </c>
    </row>
    <row r="997" spans="1:1" x14ac:dyDescent="0.3">
      <c r="A997" s="27" t="s">
        <v>77</v>
      </c>
    </row>
    <row r="998" spans="1:1" x14ac:dyDescent="0.3">
      <c r="A998" s="27" t="s">
        <v>77</v>
      </c>
    </row>
    <row r="999" spans="1:1" x14ac:dyDescent="0.3">
      <c r="A999" s="27" t="s">
        <v>77</v>
      </c>
    </row>
    <row r="1000" spans="1:1" x14ac:dyDescent="0.3">
      <c r="A1000" s="27" t="s">
        <v>77</v>
      </c>
    </row>
    <row r="1001" spans="1:1" x14ac:dyDescent="0.3">
      <c r="A1001" s="27" t="s">
        <v>77</v>
      </c>
    </row>
    <row r="1002" spans="1:1" x14ac:dyDescent="0.3">
      <c r="A1002" s="27" t="s">
        <v>77</v>
      </c>
    </row>
    <row r="1003" spans="1:1" x14ac:dyDescent="0.3">
      <c r="A1003" s="27" t="s">
        <v>77</v>
      </c>
    </row>
    <row r="1004" spans="1:1" x14ac:dyDescent="0.3">
      <c r="A1004" s="27" t="s">
        <v>77</v>
      </c>
    </row>
    <row r="1005" spans="1:1" x14ac:dyDescent="0.3">
      <c r="A1005" s="27" t="s">
        <v>77</v>
      </c>
    </row>
    <row r="1006" spans="1:1" x14ac:dyDescent="0.3">
      <c r="A1006" s="27" t="s">
        <v>77</v>
      </c>
    </row>
    <row r="1007" spans="1:1" x14ac:dyDescent="0.3">
      <c r="A1007" s="27" t="s">
        <v>77</v>
      </c>
    </row>
    <row r="1008" spans="1:1" x14ac:dyDescent="0.3">
      <c r="A1008" s="27" t="s">
        <v>77</v>
      </c>
    </row>
    <row r="1009" spans="1:1" x14ac:dyDescent="0.3">
      <c r="A1009" s="27" t="s">
        <v>77</v>
      </c>
    </row>
    <row r="1010" spans="1:1" x14ac:dyDescent="0.3">
      <c r="A1010" s="27" t="s">
        <v>77</v>
      </c>
    </row>
    <row r="1011" spans="1:1" x14ac:dyDescent="0.3">
      <c r="A1011" s="27" t="s">
        <v>77</v>
      </c>
    </row>
    <row r="1012" spans="1:1" x14ac:dyDescent="0.3">
      <c r="A1012" s="27" t="s">
        <v>77</v>
      </c>
    </row>
    <row r="1013" spans="1:1" x14ac:dyDescent="0.3">
      <c r="A1013" s="27" t="s">
        <v>77</v>
      </c>
    </row>
    <row r="1014" spans="1:1" x14ac:dyDescent="0.3">
      <c r="A1014" s="27" t="s">
        <v>77</v>
      </c>
    </row>
    <row r="1015" spans="1:1" x14ac:dyDescent="0.3">
      <c r="A1015" s="27" t="s">
        <v>77</v>
      </c>
    </row>
    <row r="1016" spans="1:1" x14ac:dyDescent="0.3">
      <c r="A1016" s="27" t="s">
        <v>77</v>
      </c>
    </row>
    <row r="1017" spans="1:1" x14ac:dyDescent="0.3">
      <c r="A1017" s="27" t="s">
        <v>77</v>
      </c>
    </row>
    <row r="1018" spans="1:1" x14ac:dyDescent="0.3">
      <c r="A1018" s="27" t="s">
        <v>77</v>
      </c>
    </row>
    <row r="1019" spans="1:1" x14ac:dyDescent="0.3">
      <c r="A1019" s="27" t="s">
        <v>77</v>
      </c>
    </row>
    <row r="1020" spans="1:1" x14ac:dyDescent="0.3">
      <c r="A1020" s="27" t="s">
        <v>77</v>
      </c>
    </row>
    <row r="1021" spans="1:1" x14ac:dyDescent="0.3">
      <c r="A1021" s="27" t="s">
        <v>77</v>
      </c>
    </row>
    <row r="1022" spans="1:1" x14ac:dyDescent="0.3">
      <c r="A1022" s="27" t="s">
        <v>77</v>
      </c>
    </row>
    <row r="1023" spans="1:1" x14ac:dyDescent="0.3">
      <c r="A1023" s="27" t="s">
        <v>77</v>
      </c>
    </row>
    <row r="1024" spans="1:1" x14ac:dyDescent="0.3">
      <c r="A1024" s="27" t="s">
        <v>77</v>
      </c>
    </row>
    <row r="1025" spans="1:1" x14ac:dyDescent="0.3">
      <c r="A1025" s="27" t="s">
        <v>77</v>
      </c>
    </row>
    <row r="1026" spans="1:1" x14ac:dyDescent="0.3">
      <c r="A1026" s="27" t="s">
        <v>77</v>
      </c>
    </row>
    <row r="1027" spans="1:1" x14ac:dyDescent="0.3">
      <c r="A1027" s="27" t="s">
        <v>77</v>
      </c>
    </row>
    <row r="1028" spans="1:1" x14ac:dyDescent="0.3">
      <c r="A1028" s="27" t="s">
        <v>77</v>
      </c>
    </row>
    <row r="1029" spans="1:1" x14ac:dyDescent="0.3">
      <c r="A1029" s="27" t="s">
        <v>77</v>
      </c>
    </row>
    <row r="1030" spans="1:1" x14ac:dyDescent="0.3">
      <c r="A1030" s="27" t="s">
        <v>77</v>
      </c>
    </row>
    <row r="1031" spans="1:1" x14ac:dyDescent="0.3">
      <c r="A1031" s="27" t="s">
        <v>77</v>
      </c>
    </row>
    <row r="1032" spans="1:1" x14ac:dyDescent="0.3">
      <c r="A1032" s="27" t="s">
        <v>77</v>
      </c>
    </row>
    <row r="1033" spans="1:1" x14ac:dyDescent="0.3">
      <c r="A1033" s="27" t="s">
        <v>77</v>
      </c>
    </row>
    <row r="1034" spans="1:1" x14ac:dyDescent="0.3">
      <c r="A1034" s="27" t="s">
        <v>77</v>
      </c>
    </row>
    <row r="1035" spans="1:1" x14ac:dyDescent="0.3">
      <c r="A1035" s="27" t="s">
        <v>77</v>
      </c>
    </row>
    <row r="1036" spans="1:1" x14ac:dyDescent="0.3">
      <c r="A1036" s="27" t="s">
        <v>77</v>
      </c>
    </row>
    <row r="1037" spans="1:1" x14ac:dyDescent="0.3">
      <c r="A1037" s="27" t="s">
        <v>77</v>
      </c>
    </row>
    <row r="1038" spans="1:1" x14ac:dyDescent="0.3">
      <c r="A1038" s="27" t="s">
        <v>77</v>
      </c>
    </row>
    <row r="1039" spans="1:1" x14ac:dyDescent="0.3">
      <c r="A1039" s="27" t="s">
        <v>77</v>
      </c>
    </row>
    <row r="1040" spans="1:1" x14ac:dyDescent="0.3">
      <c r="A1040" s="27" t="s">
        <v>77</v>
      </c>
    </row>
    <row r="1041" spans="1:1" x14ac:dyDescent="0.3">
      <c r="A1041" s="27" t="s">
        <v>77</v>
      </c>
    </row>
    <row r="1042" spans="1:1" x14ac:dyDescent="0.3">
      <c r="A1042" s="27" t="s">
        <v>77</v>
      </c>
    </row>
    <row r="1043" spans="1:1" x14ac:dyDescent="0.3">
      <c r="A1043" s="27" t="s">
        <v>77</v>
      </c>
    </row>
    <row r="1044" spans="1:1" x14ac:dyDescent="0.3">
      <c r="A1044" s="27" t="s">
        <v>77</v>
      </c>
    </row>
    <row r="1045" spans="1:1" x14ac:dyDescent="0.3">
      <c r="A1045" s="27" t="s">
        <v>77</v>
      </c>
    </row>
    <row r="1046" spans="1:1" x14ac:dyDescent="0.3">
      <c r="A1046" s="27" t="s">
        <v>77</v>
      </c>
    </row>
    <row r="1047" spans="1:1" x14ac:dyDescent="0.3">
      <c r="A1047" s="27" t="s">
        <v>77</v>
      </c>
    </row>
    <row r="1048" spans="1:1" x14ac:dyDescent="0.3">
      <c r="A1048" s="27" t="s">
        <v>77</v>
      </c>
    </row>
    <row r="1049" spans="1:1" x14ac:dyDescent="0.3">
      <c r="A1049" s="27" t="s">
        <v>77</v>
      </c>
    </row>
    <row r="1050" spans="1:1" x14ac:dyDescent="0.3">
      <c r="A1050" s="27" t="s">
        <v>77</v>
      </c>
    </row>
    <row r="1051" spans="1:1" x14ac:dyDescent="0.3">
      <c r="A1051" s="27" t="s">
        <v>77</v>
      </c>
    </row>
    <row r="1052" spans="1:1" x14ac:dyDescent="0.3">
      <c r="A1052" s="27" t="s">
        <v>77</v>
      </c>
    </row>
    <row r="1053" spans="1:1" x14ac:dyDescent="0.3">
      <c r="A1053" s="27" t="s">
        <v>77</v>
      </c>
    </row>
    <row r="1054" spans="1:1" x14ac:dyDescent="0.3">
      <c r="A1054" s="27" t="s">
        <v>77</v>
      </c>
    </row>
    <row r="1055" spans="1:1" x14ac:dyDescent="0.3">
      <c r="A1055" s="27" t="s">
        <v>77</v>
      </c>
    </row>
    <row r="1056" spans="1:1" x14ac:dyDescent="0.3">
      <c r="A1056" s="27" t="s">
        <v>77</v>
      </c>
    </row>
    <row r="1057" spans="1:1" x14ac:dyDescent="0.3">
      <c r="A1057" s="27" t="s">
        <v>77</v>
      </c>
    </row>
    <row r="1058" spans="1:1" x14ac:dyDescent="0.3">
      <c r="A1058" s="27" t="s">
        <v>77</v>
      </c>
    </row>
    <row r="1059" spans="1:1" x14ac:dyDescent="0.3">
      <c r="A1059" s="27" t="s">
        <v>77</v>
      </c>
    </row>
    <row r="1060" spans="1:1" x14ac:dyDescent="0.3">
      <c r="A1060" s="27" t="s">
        <v>77</v>
      </c>
    </row>
    <row r="1061" spans="1:1" x14ac:dyDescent="0.3">
      <c r="A1061" s="27"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18</vt:i4>
      </vt:variant>
    </vt:vector>
  </HeadingPairs>
  <TitlesOfParts>
    <vt:vector size="22" baseType="lpstr">
      <vt:lpstr>Informe</vt:lpstr>
      <vt:lpstr>RatingCategoria</vt:lpstr>
      <vt:lpstr>Rating</vt:lpstr>
      <vt:lpstr>Errores</vt:lpstr>
      <vt:lpstr>Informe!Área_de_impresión</vt:lpstr>
      <vt:lpstr>RatingA</vt:lpstr>
      <vt:lpstr>RatingB</vt:lpstr>
      <vt:lpstr>RatingC</vt:lpstr>
      <vt:lpstr>RatingD</vt:lpstr>
      <vt:lpstr>RatingE</vt:lpstr>
      <vt:lpstr>RatingF</vt:lpstr>
      <vt:lpstr>RatingG</vt:lpstr>
      <vt:lpstr>RatingH</vt:lpstr>
      <vt:lpstr>RatingIndA</vt:lpstr>
      <vt:lpstr>RatingIndB</vt:lpstr>
      <vt:lpstr>RatingIndC</vt:lpstr>
      <vt:lpstr>RatingIndD</vt:lpstr>
      <vt:lpstr>RatingIndE</vt:lpstr>
      <vt:lpstr>RatingIndF</vt:lpstr>
      <vt:lpstr>RatingIndG</vt:lpstr>
      <vt:lpstr>RatingIndH</vt:lpstr>
      <vt:lpstr>Informe!Títulos_a_imprimir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dc:creator>
  <cp:lastModifiedBy>pablo rs</cp:lastModifiedBy>
  <cp:lastPrinted>2021-04-22T09:07:38Z</cp:lastPrinted>
  <dcterms:created xsi:type="dcterms:W3CDTF">2021-04-19T17:44:13Z</dcterms:created>
  <dcterms:modified xsi:type="dcterms:W3CDTF">2021-05-12T12:17:01Z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3230cc37-08da-4f9f-a9e0-51f7dd2f8053</vt:lpwstr>
  </property>
</Properties>
</file>