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n0r01df_homeoffice_wal-mart_com/Documents/Can Crusher/"/>
    </mc:Choice>
  </mc:AlternateContent>
  <xr:revisionPtr revIDLastSave="0" documentId="13_ncr:40009_{057864DD-BBB0-4C94-A9F1-352D8A83AE60}" xr6:coauthVersionLast="45" xr6:coauthVersionMax="45" xr10:uidLastSave="{00000000-0000-0000-0000-000000000000}"/>
  <bookViews>
    <workbookView xWindow="-38410" yWindow="-10" windowWidth="38420" windowHeight="21020"/>
  </bookViews>
  <sheets>
    <sheet name="Fusion 360 BOM" sheetId="1" r:id="rId1"/>
  </sheets>
  <definedNames>
    <definedName name="_xlnm._FilterDatabase" localSheetId="0" hidden="1">'Fusion 360 BOM'!$A$1:$I$68</definedName>
  </definedNames>
  <calcPr calcId="0"/>
</workbook>
</file>

<file path=xl/calcChain.xml><?xml version="1.0" encoding="utf-8"?>
<calcChain xmlns="http://schemas.openxmlformats.org/spreadsheetml/2006/main">
  <c r="I27" i="1" l="1"/>
  <c r="I34" i="1"/>
  <c r="I23" i="1"/>
  <c r="I67" i="1"/>
  <c r="I63" i="1"/>
  <c r="I33" i="1"/>
  <c r="I69" i="1"/>
  <c r="I39" i="1"/>
  <c r="I55" i="1"/>
  <c r="I16" i="1"/>
  <c r="I12" i="1"/>
  <c r="H35" i="1"/>
  <c r="I35" i="1" s="1"/>
  <c r="H17" i="1"/>
  <c r="I17" i="1" s="1"/>
  <c r="H37" i="1"/>
  <c r="I37" i="1" s="1"/>
  <c r="H2" i="1"/>
  <c r="I2" i="1" s="1"/>
  <c r="H10" i="1"/>
  <c r="I10" i="1" s="1"/>
  <c r="H42" i="1"/>
  <c r="I42" i="1" s="1"/>
  <c r="H20" i="1"/>
  <c r="I20" i="1" s="1"/>
  <c r="H54" i="1"/>
  <c r="I54" i="1" s="1"/>
  <c r="H27" i="1"/>
  <c r="H65" i="1"/>
  <c r="I65" i="1" s="1"/>
  <c r="H6" i="1"/>
  <c r="I6" i="1" s="1"/>
  <c r="H66" i="1"/>
  <c r="I66" i="1" s="1"/>
  <c r="H14" i="1"/>
  <c r="I14" i="1" s="1"/>
  <c r="H4" i="1"/>
  <c r="I4" i="1" s="1"/>
  <c r="H28" i="1"/>
  <c r="I28" i="1" s="1"/>
  <c r="H43" i="1"/>
  <c r="I43" i="1" s="1"/>
  <c r="H34" i="1"/>
  <c r="H45" i="1"/>
  <c r="I45" i="1" s="1"/>
  <c r="H47" i="1"/>
  <c r="I47" i="1" s="1"/>
  <c r="H48" i="1"/>
  <c r="I48" i="1" s="1"/>
  <c r="H49" i="1"/>
  <c r="I49" i="1" s="1"/>
  <c r="H50" i="1"/>
  <c r="I50" i="1" s="1"/>
  <c r="H36" i="1"/>
  <c r="I36" i="1" s="1"/>
  <c r="H25" i="1"/>
  <c r="I25" i="1" s="1"/>
  <c r="H23" i="1"/>
  <c r="H18" i="1"/>
  <c r="I18" i="1" s="1"/>
  <c r="H22" i="1"/>
  <c r="I22" i="1" s="1"/>
  <c r="H29" i="1"/>
  <c r="I29" i="1" s="1"/>
  <c r="H7" i="1"/>
  <c r="I7" i="1" s="1"/>
  <c r="H15" i="1"/>
  <c r="I15" i="1" s="1"/>
  <c r="H19" i="1"/>
  <c r="I19" i="1" s="1"/>
  <c r="H21" i="1"/>
  <c r="I21" i="1" s="1"/>
  <c r="H67" i="1"/>
  <c r="H24" i="1"/>
  <c r="I24" i="1" s="1"/>
  <c r="H38" i="1"/>
  <c r="I38" i="1" s="1"/>
  <c r="H46" i="1"/>
  <c r="I46" i="1" s="1"/>
  <c r="H32" i="1"/>
  <c r="I32" i="1" s="1"/>
  <c r="H26" i="1"/>
  <c r="I26" i="1" s="1"/>
  <c r="H60" i="1"/>
  <c r="I60" i="1" s="1"/>
  <c r="H57" i="1"/>
  <c r="I57" i="1" s="1"/>
  <c r="H63" i="1"/>
  <c r="H41" i="1"/>
  <c r="I41" i="1" s="1"/>
  <c r="H5" i="1"/>
  <c r="I5" i="1" s="1"/>
  <c r="H62" i="1"/>
  <c r="I62" i="1" s="1"/>
  <c r="H59" i="1"/>
  <c r="I59" i="1" s="1"/>
  <c r="H8" i="1"/>
  <c r="I8" i="1" s="1"/>
  <c r="H11" i="1"/>
  <c r="I11" i="1" s="1"/>
  <c r="H68" i="1"/>
  <c r="I68" i="1" s="1"/>
  <c r="H33" i="1"/>
  <c r="H56" i="1"/>
  <c r="I56" i="1" s="1"/>
  <c r="H52" i="1"/>
  <c r="I52" i="1" s="1"/>
  <c r="H53" i="1"/>
  <c r="I53" i="1" s="1"/>
  <c r="H51" i="1"/>
  <c r="I51" i="1" s="1"/>
  <c r="H69" i="1"/>
  <c r="H70" i="1"/>
  <c r="I70" i="1" s="1"/>
  <c r="H64" i="1"/>
  <c r="I64" i="1" s="1"/>
  <c r="H44" i="1"/>
  <c r="I44" i="1" s="1"/>
  <c r="H71" i="1"/>
  <c r="I71" i="1" s="1"/>
  <c r="H58" i="1"/>
  <c r="I58" i="1" s="1"/>
  <c r="H72" i="1"/>
  <c r="I72" i="1" s="1"/>
  <c r="H61" i="1"/>
  <c r="I61" i="1" s="1"/>
  <c r="H39" i="1"/>
  <c r="H55" i="1"/>
  <c r="H13" i="1"/>
  <c r="I13" i="1" s="1"/>
  <c r="H30" i="1"/>
  <c r="I30" i="1" s="1"/>
  <c r="H40" i="1"/>
  <c r="I40" i="1" s="1"/>
  <c r="H3" i="1"/>
  <c r="I3" i="1" s="1"/>
  <c r="H31" i="1"/>
  <c r="I31" i="1" s="1"/>
  <c r="H9" i="1"/>
  <c r="I9" i="1" s="1"/>
  <c r="H16" i="1"/>
  <c r="H12" i="1"/>
</calcChain>
</file>

<file path=xl/sharedStrings.xml><?xml version="1.0" encoding="utf-8"?>
<sst xmlns="http://schemas.openxmlformats.org/spreadsheetml/2006/main" count="221" uniqueCount="149">
  <si>
    <t>Description</t>
  </si>
  <si>
    <t>c0-11dd2e-d</t>
  </si>
  <si>
    <t>c0-01ac</t>
  </si>
  <si>
    <t>kn-eb7-10</t>
  </si>
  <si>
    <t>kn-tl14</t>
  </si>
  <si>
    <t>kn-ectl</t>
  </si>
  <si>
    <t>amb-7</t>
  </si>
  <si>
    <t>Slide Cylinder Spacer</t>
  </si>
  <si>
    <t>a20040dd-m</t>
  </si>
  <si>
    <t>Crush Cylinder Spacer</t>
  </si>
  <si>
    <t>amb-11</t>
  </si>
  <si>
    <t>a32070dd-m</t>
  </si>
  <si>
    <t>an-34-16</t>
  </si>
  <si>
    <t>Inlet Pipe</t>
  </si>
  <si>
    <t>Flat Stock</t>
  </si>
  <si>
    <t>Can Slide</t>
  </si>
  <si>
    <t>AM-522</t>
  </si>
  <si>
    <t>am-52gs</t>
  </si>
  <si>
    <t>AVS-5212-24D</t>
  </si>
  <si>
    <t>AF2-223</t>
  </si>
  <si>
    <t>fvs14-14n</t>
  </si>
  <si>
    <t>fvs14-18n</t>
  </si>
  <si>
    <t>Crush Piston</t>
  </si>
  <si>
    <t>Slide Support</t>
  </si>
  <si>
    <t>ms14-14n</t>
  </si>
  <si>
    <t>sbf-14n</t>
  </si>
  <si>
    <t>me14-14n</t>
  </si>
  <si>
    <t>BFRHP-14N</t>
  </si>
  <si>
    <t>cps9m-ap-a</t>
  </si>
  <si>
    <t>qmrn-0p-0a</t>
  </si>
  <si>
    <t>qmr8-0p-0a</t>
  </si>
  <si>
    <t>Upper Sensor Bracket</t>
  </si>
  <si>
    <t>st102</t>
  </si>
  <si>
    <t>Lower Sensor Bracket</t>
  </si>
  <si>
    <t>Reflector Bracket</t>
  </si>
  <si>
    <t>rl116-1</t>
  </si>
  <si>
    <t>Air Blow Bracket</t>
  </si>
  <si>
    <t>Manifold Bracket</t>
  </si>
  <si>
    <t>Where to Buy</t>
  </si>
  <si>
    <t>Total Cost</t>
  </si>
  <si>
    <t>Strut Channel Nut, Easy-Position, 3/8"-16 Thread Size</t>
  </si>
  <si>
    <t>McMasterCarr</t>
  </si>
  <si>
    <t>Quantity in Build</t>
  </si>
  <si>
    <t>QTY in Pack</t>
  </si>
  <si>
    <t>Pack QTY</t>
  </si>
  <si>
    <t>Unit Cost ($)</t>
  </si>
  <si>
    <t>Strut Channel Bracket, Elbow, Zinc-Plated Steel, 3-1/2" Length</t>
  </si>
  <si>
    <t>Strut Channel Nut, Easy-Position, 1/4"-20 Thread Size</t>
  </si>
  <si>
    <t>8961K104</t>
  </si>
  <si>
    <t>Zinc-Plated Steel DIN 3 Rail, 10-13/16" Long</t>
  </si>
  <si>
    <t>CLICK Ethernet Standard PLC, 24 VDC required, Ethernet and serial ports, Discrete Input: 8-point, DC, Discrete Output: 6-point, sourcing.</t>
  </si>
  <si>
    <t>Automation Direct</t>
  </si>
  <si>
    <t>CLICK AC power supply, 100-240 VAC nominal input, 24 VDC nominal output, 1.3A continuous.</t>
  </si>
  <si>
    <t>Konnect-It screw-down end bracket, 10mm wide. Package of 10. For use with 35mm DIN rail.</t>
  </si>
  <si>
    <t>Konnect-It screw triple-level feedthrough terminal block, accepts wire size 24-12 AWG, gray, 24A, 300V rated (UL), 35mm DIN rail mount, 100kA SCCR. Package of 20. For use with jumpers KN-2JTL12, KN-3JTL12, KN-4JTL12 and KN-10JTL12.</t>
  </si>
  <si>
    <t>Konnect-It terminal block end cover, gray. Package of 10. For use with KN-TL14 series terminal blocks.</t>
  </si>
  <si>
    <t>NITRA mounting bracket, zinc plated steel. For use with 1-1/4 and 1-1/2in bore A-series cylinders.</t>
  </si>
  <si>
    <t>Custom made part</t>
  </si>
  <si>
    <t>DIY</t>
  </si>
  <si>
    <t>NITRA pneumatic air cylinder, non-repairable, 1-1/4in bore, 4in stroke, double acting, magnetic piston, double end mount.</t>
  </si>
  <si>
    <t>NITRA mounting bracket, zinc plated steel. For use with 2in bore A-series cylinders.</t>
  </si>
  <si>
    <t>NITRA pneumatic air cylinder, non-repairable, 2in bore, 7in stroke, double acting, magnetic piston, double end mount.</t>
  </si>
  <si>
    <t>AN-114-12</t>
  </si>
  <si>
    <t>NITRA mounting nut, 1-1/4-12 UNF thread, zinc plated steel. For use with A-series cylinders.</t>
  </si>
  <si>
    <t>NITRA mounting nut, 3/4-16 UNF thread, zinc plated steel. For use with A-series cylinders. (included with cylinder)</t>
  </si>
  <si>
    <t>316 Stainless Steel Washer, for 3/8" Screw Size, 0.406" ID, 0.75" OD</t>
  </si>
  <si>
    <t>Medium-Strength Grade 5 Steel Hex Head Screw, Zinc-Plated, 3/8"-16 Thread Size, 1" Long</t>
  </si>
  <si>
    <t>Medium-Strength Grade 5 Steel Hex Head Screw, Zinc-Plated, 3/8"-16 Thread Size, 1-1/4" Long</t>
  </si>
  <si>
    <t>316 Stainless Steel Washer, for 1/4" Screw Size, 0.281" ID, 0.625" OD</t>
  </si>
  <si>
    <t>Medium-Strength Grade 5 Steel Hex Head Screw, Zinc-Plated, 1/4"-20 Thread Size, 3/4" Long</t>
  </si>
  <si>
    <t>Medium-Strength Grade 5 Steel Hex Head Screw, Zinc-Plated, 1/4"-20 Thread Size, 1-1/2" Long, Partially Threaded</t>
  </si>
  <si>
    <t>Strut-Mount Metal Routing Clamp, Zinc-Plated Steel, 3-1/2" ID, 7/64" Thick</t>
  </si>
  <si>
    <t>3 in. x 2 ft. PVC DWV Sch. 40 Pipe</t>
  </si>
  <si>
    <t>Home Depot</t>
  </si>
  <si>
    <t>2 in. x 36 in. Aluminum Flat Bar with 1/8 in. Thick</t>
  </si>
  <si>
    <t>3-1/2" OD {A} x 3.260" ID {B} x .120" Wall {C} DOM Steel Tube-By the Inch, 6.5 in.</t>
  </si>
  <si>
    <t>Speedy Metals</t>
  </si>
  <si>
    <t>NITRA pneumatic valve manifold, aluminum, (2) stations, (2) 1/4in female NPT inlet(s), (4) 1/4in female NPT exhaust(s). For use with AVS-52 series directional control valves.</t>
  </si>
  <si>
    <t>NITRA manifold mounting set, for use with AM-52 series manifolds. (included with manifold)</t>
  </si>
  <si>
    <t>NITRA solenoid valve, 5-port (4-way), 2-position, single solenoid spring return, (1) 1/4in female NPT inlet(s), (2) 1/4in female NPT outlet(s), (2) 1/8in female NPT exhaust(s), Cv=0.89, 24 VDC, 3.0W, 11mm DIN style wiring plug.</t>
  </si>
  <si>
    <t>NITRA pneumatic filter, particulate and moisture separation, 1/4in female NPT inlet(s), 1/4in female NPT outlet(s), manual/semi-automatic drain, polycarbonate bowl, metal bowl guard. For use with Ax-22 series air prep components.</t>
  </si>
  <si>
    <t>NITRA pneumatic push-to-connect fitting, elbow flow control valve, rotating, meter-out, thermoplastic (PBT) body, nickel-plated brass threads, 1/4in tube to 1/4in NPT connection(s). Package of 2.</t>
  </si>
  <si>
    <t>NITRA pneumatic push-to-connect fitting, elbow flow control valve, rotating, meter-out, thermoplastic (PBT) body, nickel-plated brass threads, 1/4in tube to 1/8in NPT connection(s). Package of 2.</t>
  </si>
  <si>
    <t>1/4" {A} x 2" {B} x 3" {C} Angle 6061-T6 Aluminum, Extruded-By the Inch, 8 in.</t>
  </si>
  <si>
    <t>NITRA pneumatic push-to-connect fitting, male, straight, nickel-plated brass body, nickel-plated brass threads, 1/4in tube to 1/4in NPT connection(s). Package of 5.</t>
  </si>
  <si>
    <t>NITRA pneumatic exhaust silencer, sintered bronze, flat, 1/4in male NPT. Package of 2.</t>
  </si>
  <si>
    <t>NITRA pneumatic push-to-connect fitting, male, elbow, rotating, thermoplastic (PBT) body, nickel-plated brass threads, 1/4in tube to 1/4in NPT connection(s). Package of 5.</t>
  </si>
  <si>
    <t>Brass On/Off Valve, with Lever Handle, 1/4 NPT Female x 1/4 NPT Male</t>
  </si>
  <si>
    <t>High-Pressure Brass Pipe Fitting, Locknut, 1/4 NPT Female</t>
  </si>
  <si>
    <t>Strut Channel, Low-Profile, Slotted Hole, Zinc-Plated Steel (12")</t>
  </si>
  <si>
    <t>Strut Channel, Low-Profile, Slotted Hole, Zinc-Plated Steel (24")</t>
  </si>
  <si>
    <t>316 Stainless Steel Washer, for Number 8 Screw Size, 0.174" ID, 0.375" OD</t>
  </si>
  <si>
    <t>Zinc-Plated Alloy Steel Socket Head Screw, 8-32 Thread Size, 1-3/4" Long</t>
  </si>
  <si>
    <t>MES-302P-RYG</t>
  </si>
  <si>
    <t>Patlite LED signal tower, (3) tiers, 25mm diameter, red/amber/green, permanent light function, 24 VDC, PNP polarity, clear lens, 40mm body length, silver, 360 degree viewing angle, direct mount, IP65.</t>
  </si>
  <si>
    <t>SZL-001</t>
  </si>
  <si>
    <t>Patlite L-shaped mounting bracket, side mount, 75 x 80 x 32mm, silver, steel. For use with 40mm terminal elements.</t>
  </si>
  <si>
    <t>3259T117</t>
  </si>
  <si>
    <t>33125T136</t>
  </si>
  <si>
    <t>3259T116</t>
  </si>
  <si>
    <t>90107A127</t>
  </si>
  <si>
    <t>92865A624</t>
  </si>
  <si>
    <t>92865A626</t>
  </si>
  <si>
    <t>90107A029</t>
  </si>
  <si>
    <t>92865A540</t>
  </si>
  <si>
    <t>91247A546</t>
  </si>
  <si>
    <t>3115T220</t>
  </si>
  <si>
    <t>47865K41</t>
  </si>
  <si>
    <t>90107A011</t>
  </si>
  <si>
    <t>92196A245</t>
  </si>
  <si>
    <t>90631A011</t>
  </si>
  <si>
    <t>94846A520</t>
  </si>
  <si>
    <t>94846A525</t>
  </si>
  <si>
    <t>92949A135</t>
  </si>
  <si>
    <t>90107A006</t>
  </si>
  <si>
    <t>90631A006</t>
  </si>
  <si>
    <t>92949A332</t>
  </si>
  <si>
    <t>95615A120</t>
  </si>
  <si>
    <t>95615A140</t>
  </si>
  <si>
    <t>90631A009</t>
  </si>
  <si>
    <t>90128A206</t>
  </si>
  <si>
    <t>90107A010</t>
  </si>
  <si>
    <t>3310T616</t>
  </si>
  <si>
    <t>3310T614</t>
  </si>
  <si>
    <t>50785K142</t>
  </si>
  <si>
    <t>Part Numbers (w/link)</t>
  </si>
  <si>
    <t>7546K27</t>
  </si>
  <si>
    <t>Plastic Enclosed Push-Button Switch, 2 Flush Buttons, Vertical Line, Circle</t>
  </si>
  <si>
    <t>Low-Strength Steel Nylon-Insert Locknut, Zinc-Plated, 8-32 Thread Size</t>
  </si>
  <si>
    <t>Medium-Strength Steel Nylon-Insert Locknut, Grade 5, Zinc-Plated, 3/8"-16 Thread Size</t>
  </si>
  <si>
    <t>Reflector, rectangular, 41mm x 60mm. For use with polarized reflective photoelectric sensors.</t>
  </si>
  <si>
    <t>Mounting bracket, right-angle horizontal, 304 stainless steel. For use with QM &amp; FM series photoelectric sensors. Mounting hardware included.</t>
  </si>
  <si>
    <t>Photoelectric sensor, rectangular, diffuse, visible red light emission, 0-1m sensing distance, selectable light-on/dark-on, PNP, adjustable, 3-wire, pigtail.</t>
  </si>
  <si>
    <t>Photoelectric sensor, rectangular, polarized retroreflective, visible red light emission, 0.1-5m sensing distance, selectable light-on/dark-on, PNP, adjustable, 3-wire, pigtail.</t>
  </si>
  <si>
    <t>NITRA cylinder switch, round, PNP, N.O. output, 5-28 VDC operating voltage, LED indication, 9.8ft (3.00m) 3-wire pigtail with wire leads, 1/4in round slot mount, for position sensing.</t>
  </si>
  <si>
    <t>NITRA pneumatic threaded fitting, recessed hex plug, brass body, 1/4in male NPT. Package of 5.</t>
  </si>
  <si>
    <t>N14BLU100</t>
  </si>
  <si>
    <t>NITRA pneumatic tubing, nylon 12, blue, 1/4in outside diameter, 0.180in inside diameter, 100ft package.</t>
  </si>
  <si>
    <t>316 Stainless Steel Washer, for Number 10 Screw Size, 0.203" ID, 0.438" OD</t>
  </si>
  <si>
    <t>18-8 Stainless Steel Socket Head Screw, 10-24 Thread Size, 3/4" Long</t>
  </si>
  <si>
    <t>Low-Strength Steel Nylon-Insert Locknut, Zinc-Plated, 10-24 Thread Size</t>
  </si>
  <si>
    <t>Medium-Strength Steel Thin Hex Nut, Grade 5, Zinc-Plated, 7/16"-20 Thread Size</t>
  </si>
  <si>
    <t>Pack Cost ($)</t>
  </si>
  <si>
    <t>Medium-Strength Steel Thin Hex Nut, Grade 5, Zinc-Plated, 1/2"-20 Thread Size</t>
  </si>
  <si>
    <t>18-8 Stainless Steel Button Head Hex Drive Screw, 5-40 Thread Size, 1/2" Long</t>
  </si>
  <si>
    <t>316 Stainless Steel Washer, for Number 5 Screw Size, 0.141" ID, 0.281" OD</t>
  </si>
  <si>
    <t>Low-Strength Steel Nylon-Insert Locknut, Zinc-Plated, 5-40 Thread Size</t>
  </si>
  <si>
    <t>18-8 Stainless Steel Button Head Hex Drive Screw, 5-40 Thread Size, 3/4" Long</t>
  </si>
  <si>
    <t>Medium-Strength Steel Nylon-Insert Locknut, Grade 5, Zinc-Plated, 1/4"-20 Thread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</si>
</sst>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42" applyAlignment="1">
      <alignment horizontal="left"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&gt; $25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'Fusion 360 BOM'!$A$2:$A$12</c:f>
              <c:strCache>
                <c:ptCount val="11"/>
                <c:pt idx="0">
                  <c:v>c0-11dd2e-d</c:v>
                </c:pt>
                <c:pt idx="1">
                  <c:v>MES-302P-RYG</c:v>
                </c:pt>
                <c:pt idx="2">
                  <c:v>a32070dd-m</c:v>
                </c:pt>
                <c:pt idx="3">
                  <c:v>cps9m-ap-a</c:v>
                </c:pt>
                <c:pt idx="4">
                  <c:v>a20040dd-m</c:v>
                </c:pt>
                <c:pt idx="5">
                  <c:v>AVS-5212-24D</c:v>
                </c:pt>
                <c:pt idx="6">
                  <c:v>qmrn-0p-0a</c:v>
                </c:pt>
                <c:pt idx="7">
                  <c:v>7546K27</c:v>
                </c:pt>
                <c:pt idx="8">
                  <c:v>c0-01ac</c:v>
                </c:pt>
                <c:pt idx="9">
                  <c:v>qmr8-0p-0a</c:v>
                </c:pt>
                <c:pt idx="10">
                  <c:v>3259T117</c:v>
                </c:pt>
              </c:strCache>
            </c:strRef>
          </c:cat>
          <c:val>
            <c:numRef>
              <c:f>'Fusion 360 BOM'!$I$2:$I$12</c:f>
              <c:numCache>
                <c:formatCode>0.00</c:formatCode>
                <c:ptCount val="11"/>
                <c:pt idx="0">
                  <c:v>160</c:v>
                </c:pt>
                <c:pt idx="1">
                  <c:v>139</c:v>
                </c:pt>
                <c:pt idx="2">
                  <c:v>96</c:v>
                </c:pt>
                <c:pt idx="3">
                  <c:v>64</c:v>
                </c:pt>
                <c:pt idx="4">
                  <c:v>55</c:v>
                </c:pt>
                <c:pt idx="5">
                  <c:v>51</c:v>
                </c:pt>
                <c:pt idx="6">
                  <c:v>46.5</c:v>
                </c:pt>
                <c:pt idx="7">
                  <c:v>43.38</c:v>
                </c:pt>
                <c:pt idx="8">
                  <c:v>42.5</c:v>
                </c:pt>
                <c:pt idx="9">
                  <c:v>41.5</c:v>
                </c:pt>
                <c:pt idx="10">
                  <c:v>30.432000000000002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E-449F-86B4-DE91DAB9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50031"/>
        <c:axId val="558599455"/>
      </c:barChart>
      <c:catAx>
        <c:axId val="502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9455"/>
        <c:crosses val="autoZero"/>
        <c:auto val="1"/>
        <c:lblAlgn val="ctr"/>
        <c:lblOffset val="100"/>
        <c:noMultiLvlLbl val="0"/>
      </c:catAx>
      <c:valAx>
        <c:axId val="5585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574674</xdr:colOff>
      <xdr:row>2</xdr:row>
      <xdr:rowOff>117474</xdr:rowOff>
    </xdr:from>
    <xdr:to>
      <xdr:col>19</xdr:col>
      <xdr:colOff>511174</xdr:colOff>
      <xdr:row>14</xdr:row>
      <xdr:rowOff>215899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8520D-869B-497D-BD60-D7AB2F530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mationdirect.com/adc/shopping/catalog/pneumatic_components/pneumatic_accessories/solenoid_valve_manifolds_-a-_mounting_hardware/am-522" TargetMode="External"/><Relationship Id="rId21" Type="http://schemas.openxmlformats.org/officeDocument/2006/relationships/hyperlink" Target="https://www.mcmaster.com/91247a546" TargetMode="External"/><Relationship Id="rId34" Type="http://schemas.openxmlformats.org/officeDocument/2006/relationships/hyperlink" Target="https://www.automationdirect.com/adc/shopping/catalog/pneumatic_components/pneumatic_accessories/bronze_exhaust_silencers/sbf-14n" TargetMode="External"/><Relationship Id="rId42" Type="http://schemas.openxmlformats.org/officeDocument/2006/relationships/hyperlink" Target="https://www.automationdirect.com/adc/shopping/catalog/stacklights/patlite_pre-assembled_stack_light_units_and_accessories/25mm_(me_-a-_mes_series)/mes-302p-ryg" TargetMode="External"/><Relationship Id="rId47" Type="http://schemas.openxmlformats.org/officeDocument/2006/relationships/hyperlink" Target="https://www.automationdirect.com/adc/shopping/catalog/sensors_-z-_encoders/photoelectric_sensors/photoelectric_accessories/reflectors/rl116-1" TargetMode="External"/><Relationship Id="rId50" Type="http://schemas.openxmlformats.org/officeDocument/2006/relationships/hyperlink" Target="https://www.automationdirect.com/adc/shopping/catalog/sensors_-z-_encoders/photoelectric_sensors/qm_series_(21_x_31_x_13mm)/retroreflective/qmrn-0p-0a" TargetMode="External"/><Relationship Id="rId55" Type="http://schemas.openxmlformats.org/officeDocument/2006/relationships/hyperlink" Target="https://www.mcmaster.com/92196A245/" TargetMode="External"/><Relationship Id="rId63" Type="http://schemas.openxmlformats.org/officeDocument/2006/relationships/hyperlink" Target="https://www.mcmaster.com/95615A120/" TargetMode="External"/><Relationship Id="rId7" Type="http://schemas.openxmlformats.org/officeDocument/2006/relationships/hyperlink" Target="https://www.automationdirect.com/adc/search/search?fctype=adc.falcon.search.SearchFormCtrl&amp;cmd=Search&amp;searchquery=kn-eb7-10&amp;categoryId=0&amp;TxnNumber=-1&amp;searchqty=10" TargetMode="External"/><Relationship Id="rId2" Type="http://schemas.openxmlformats.org/officeDocument/2006/relationships/hyperlink" Target="https://www.mcmaster.com/33125T136/" TargetMode="External"/><Relationship Id="rId16" Type="http://schemas.openxmlformats.org/officeDocument/2006/relationships/hyperlink" Target="https://www.mcmaster.com/90107A127/" TargetMode="External"/><Relationship Id="rId29" Type="http://schemas.openxmlformats.org/officeDocument/2006/relationships/hyperlink" Target="https://www.automationdirect.com/adc/shopping/catalog/pneumatic_components/pneumatic_air_preparation_(frl-filters,_regulators,_lubricators)/filters_(af_series)/af2-223" TargetMode="External"/><Relationship Id="rId11" Type="http://schemas.openxmlformats.org/officeDocument/2006/relationships/hyperlink" Target="https://www.automationdirect.com/adc/shopping/catalog/pneumatic_components/pneumatic_air_cylinders/round_body_air_cylinders_(a-series)/double-acting_with_magnetic_piston/a20040dd-m" TargetMode="External"/><Relationship Id="rId24" Type="http://schemas.openxmlformats.org/officeDocument/2006/relationships/hyperlink" Target="https://www.homedepot.com/p/Everbilt-2-in-x-36-in-Aluminum-Flat-Bar-with-1-8-in-Thick-801977/204273999" TargetMode="External"/><Relationship Id="rId32" Type="http://schemas.openxmlformats.org/officeDocument/2006/relationships/hyperlink" Target="http://www.speedymetals.com/pc-2201-8344-2-x-3-x-14-angle-6061-t6-aluminum-extruded.aspx" TargetMode="External"/><Relationship Id="rId37" Type="http://schemas.openxmlformats.org/officeDocument/2006/relationships/hyperlink" Target="https://www.mcmaster.com/50785K142/" TargetMode="External"/><Relationship Id="rId40" Type="http://schemas.openxmlformats.org/officeDocument/2006/relationships/hyperlink" Target="https://www.mcmaster.com/90107A010/" TargetMode="External"/><Relationship Id="rId45" Type="http://schemas.openxmlformats.org/officeDocument/2006/relationships/hyperlink" Target="https://www.mcmaster.com/90631A009/" TargetMode="External"/><Relationship Id="rId53" Type="http://schemas.openxmlformats.org/officeDocument/2006/relationships/hyperlink" Target="https://www.automationdirect.com/adc/shopping/catalog/pneumatic_components/flexible_pneumatic_tubing_-a-_hoses/straight_nylon_tubing/1-z-4_inch/n14blu100" TargetMode="External"/><Relationship Id="rId58" Type="http://schemas.openxmlformats.org/officeDocument/2006/relationships/hyperlink" Target="https://www.mcmaster.com/94846A525/" TargetMode="External"/><Relationship Id="rId5" Type="http://schemas.openxmlformats.org/officeDocument/2006/relationships/hyperlink" Target="https://www.automationdirect.com/adc/shopping/catalog/programmable_controllers/click_series_plcs_(stackable_micro_brick)/plc_units/c0-11dd2e-d" TargetMode="External"/><Relationship Id="rId61" Type="http://schemas.openxmlformats.org/officeDocument/2006/relationships/hyperlink" Target="https://www.mcmaster.com/90631A006/" TargetMode="External"/><Relationship Id="rId19" Type="http://schemas.openxmlformats.org/officeDocument/2006/relationships/hyperlink" Target="https://www.mcmaster.com/90107A029/" TargetMode="External"/><Relationship Id="rId14" Type="http://schemas.openxmlformats.org/officeDocument/2006/relationships/hyperlink" Target="https://www.automationdirect.com/adc/shopping/catalog/pneumatic_components/pneumatic_accessories/round_body_cylinder_(a-series)_accessories/an-114-12" TargetMode="External"/><Relationship Id="rId22" Type="http://schemas.openxmlformats.org/officeDocument/2006/relationships/hyperlink" Target="https://www.mcmaster.com/3115T22/" TargetMode="External"/><Relationship Id="rId27" Type="http://schemas.openxmlformats.org/officeDocument/2006/relationships/hyperlink" Target="https://www.automationdirect.com/adc/shopping/catalog/pneumatic_components/pneumatic_accessories/solenoid_valve_manifolds_-a-_mounting_hardware/am-52gs" TargetMode="External"/><Relationship Id="rId30" Type="http://schemas.openxmlformats.org/officeDocument/2006/relationships/hyperlink" Target="https://www.automationdirect.com/adc/shopping/catalog/pneumatic_components/special_purpose_pneumatic_fittings/flow_control_valves_-_speed_controllers/fvs14-14n" TargetMode="External"/><Relationship Id="rId35" Type="http://schemas.openxmlformats.org/officeDocument/2006/relationships/hyperlink" Target="https://www.automationdirect.com/adc/shopping/catalog/pneumatic_components/push-to-connect_npt_pneumatic_fittings_(thermoplastic)/male_elbow/me14-14n" TargetMode="External"/><Relationship Id="rId43" Type="http://schemas.openxmlformats.org/officeDocument/2006/relationships/hyperlink" Target="https://www.automationdirect.com/adc/shopping/catalog/stacklights/patlite_pre-assembled_stack_light_units_and_accessories/40mm_(lr4_series)/szl-001" TargetMode="External"/><Relationship Id="rId48" Type="http://schemas.openxmlformats.org/officeDocument/2006/relationships/hyperlink" Target="https://www.automationdirect.com/adc/shopping/catalog/sensors_-z-_encoders/photoelectric_sensors/photoelectric_accessories/rectangular_mounting_brackets/st102" TargetMode="External"/><Relationship Id="rId56" Type="http://schemas.openxmlformats.org/officeDocument/2006/relationships/hyperlink" Target="https://www.mcmaster.com/90631A011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automationdirect.com/adc/shopping/catalog/terminal_blocks/konnect-it_din-rail_terminal_blocks/triple-level_feed-through_terminal_blocks/kn-tl14" TargetMode="External"/><Relationship Id="rId51" Type="http://schemas.openxmlformats.org/officeDocument/2006/relationships/hyperlink" Target="https://www.automationdirect.com/adc/shopping/catalog/pneumatic_components/pneumatic_cylinder_position_switches/1-z-4_inch_round_cylinder_switches/cps9m-ap-a" TargetMode="External"/><Relationship Id="rId3" Type="http://schemas.openxmlformats.org/officeDocument/2006/relationships/hyperlink" Target="https://www.mcmaster.com/3259T116/" TargetMode="External"/><Relationship Id="rId12" Type="http://schemas.openxmlformats.org/officeDocument/2006/relationships/hyperlink" Target="https://www.automationdirect.com/adc/shopping/catalog/pneumatic_components/pneumatic_accessories/round_body_cylinder_(a-series)_accessories/amb-11" TargetMode="External"/><Relationship Id="rId17" Type="http://schemas.openxmlformats.org/officeDocument/2006/relationships/hyperlink" Target="https://www.mcmaster.com/92865a624" TargetMode="External"/><Relationship Id="rId25" Type="http://schemas.openxmlformats.org/officeDocument/2006/relationships/hyperlink" Target="http://www.speedymetals.com/pc-3544-8242-3-12-od-x-120-wall-dom-steel-tube.aspx" TargetMode="External"/><Relationship Id="rId33" Type="http://schemas.openxmlformats.org/officeDocument/2006/relationships/hyperlink" Target="https://www.automationdirect.com/adc/shopping/catalog/pneumatic_components/push-to-connect_npt_pneumatic_fittings_(thermoplastic)/male_straight_(hex_body)/ms14-14n" TargetMode="External"/><Relationship Id="rId38" Type="http://schemas.openxmlformats.org/officeDocument/2006/relationships/hyperlink" Target="https://www.mcmaster.com/3310T513-3310T614/" TargetMode="External"/><Relationship Id="rId46" Type="http://schemas.openxmlformats.org/officeDocument/2006/relationships/hyperlink" Target="https://www.mcmaster.com/95615A140/" TargetMode="External"/><Relationship Id="rId59" Type="http://schemas.openxmlformats.org/officeDocument/2006/relationships/hyperlink" Target="https://www.mcmaster.com/92949A135/" TargetMode="External"/><Relationship Id="rId20" Type="http://schemas.openxmlformats.org/officeDocument/2006/relationships/hyperlink" Target="https://www.mcmaster.com/92865A540/" TargetMode="External"/><Relationship Id="rId41" Type="http://schemas.openxmlformats.org/officeDocument/2006/relationships/hyperlink" Target="https://www.mcmaster.com/90128A206/" TargetMode="External"/><Relationship Id="rId54" Type="http://schemas.openxmlformats.org/officeDocument/2006/relationships/hyperlink" Target="https://www.mcmaster.com/90107A011/" TargetMode="External"/><Relationship Id="rId62" Type="http://schemas.openxmlformats.org/officeDocument/2006/relationships/hyperlink" Target="https://www.mcmaster.com/92949A332/" TargetMode="External"/><Relationship Id="rId1" Type="http://schemas.openxmlformats.org/officeDocument/2006/relationships/hyperlink" Target="https://www.mcmaster.com/3259T117/" TargetMode="External"/><Relationship Id="rId6" Type="http://schemas.openxmlformats.org/officeDocument/2006/relationships/hyperlink" Target="https://www.automationdirect.com/adc/shopping/catalog/programmable_controllers/click_series_plcs_(stackable_micro_brick)/power_supplies/c0-01ac" TargetMode="External"/><Relationship Id="rId15" Type="http://schemas.openxmlformats.org/officeDocument/2006/relationships/hyperlink" Target="https://www.automationdirect.com/adc/shopping/catalog/pneumatic_components/pneumatic_accessories/round_body_cylinder_(a-series)_accessories/an-34-16" TargetMode="External"/><Relationship Id="rId23" Type="http://schemas.openxmlformats.org/officeDocument/2006/relationships/hyperlink" Target="https://www.homedepot.com/p/Charlotte-Pipe-3-in-x-2-ft-PVC-DWV-Sch-40-Pipe-PVC-07300-0200/100533056" TargetMode="External"/><Relationship Id="rId28" Type="http://schemas.openxmlformats.org/officeDocument/2006/relationships/hyperlink" Target="https://www.automationdirect.com/adc/shopping/catalog/pneumatic_components/pneumatic_solenoid_directional_control_valves_-a-_accessories/5-port_(4-way),_2-pos.,_body_ported_-z-_manifold_(avs-5,am_series)/avs-5212-24d" TargetMode="External"/><Relationship Id="rId36" Type="http://schemas.openxmlformats.org/officeDocument/2006/relationships/hyperlink" Target="https://www.mcmaster.com/47865K41/" TargetMode="External"/><Relationship Id="rId49" Type="http://schemas.openxmlformats.org/officeDocument/2006/relationships/hyperlink" Target="https://www.automationdirect.com/adc/shopping/catalog/sensors_-z-_encoders/photoelectric_sensors/qm_series_(21_x_31_x_13mm)/diffuse/qmr8-0p-0a" TargetMode="External"/><Relationship Id="rId57" Type="http://schemas.openxmlformats.org/officeDocument/2006/relationships/hyperlink" Target="https://www.mcmaster.com/94846A520/" TargetMode="External"/><Relationship Id="rId10" Type="http://schemas.openxmlformats.org/officeDocument/2006/relationships/hyperlink" Target="https://www.automationdirect.com/adc/shopping/catalog/pneumatic_components/pneumatic_accessories/round_body_cylinder_(a-series)_accessories/amb-7" TargetMode="External"/><Relationship Id="rId31" Type="http://schemas.openxmlformats.org/officeDocument/2006/relationships/hyperlink" Target="https://www.automationdirect.com/adc/shopping/catalog/pneumatic_components/special_purpose_pneumatic_fittings/flow_control_valves_-_speed_controllers/fvs14-18n" TargetMode="External"/><Relationship Id="rId44" Type="http://schemas.openxmlformats.org/officeDocument/2006/relationships/hyperlink" Target="https://www.mcmaster.com/7546K27/" TargetMode="External"/><Relationship Id="rId52" Type="http://schemas.openxmlformats.org/officeDocument/2006/relationships/hyperlink" Target="https://www.automationdirect.com/adc/shopping/catalog/pneumatic_components/threaded_fittings/brass_recessed_hex_plug/bfrhp-14n" TargetMode="External"/><Relationship Id="rId60" Type="http://schemas.openxmlformats.org/officeDocument/2006/relationships/hyperlink" Target="https://www.mcmaster.com/90107A006/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www.mcmaster.com/8961K104/" TargetMode="External"/><Relationship Id="rId9" Type="http://schemas.openxmlformats.org/officeDocument/2006/relationships/hyperlink" Target="https://www.automationdirect.com/adc/shopping/catalog/terminal_blocks/konnect-it_din-rail_terminal_blocks/end_covers/kn-ectl" TargetMode="External"/><Relationship Id="rId13" Type="http://schemas.openxmlformats.org/officeDocument/2006/relationships/hyperlink" Target="https://www.automationdirect.com/adc/shopping/catalog/pneumatic_components/pneumatic_air_cylinders/round_body_air_cylinders_(a-series)/double-acting_with_magnetic_piston/a32070dd-m" TargetMode="External"/><Relationship Id="rId18" Type="http://schemas.openxmlformats.org/officeDocument/2006/relationships/hyperlink" Target="https://www.mcmaster.com/92865A626/" TargetMode="External"/><Relationship Id="rId39" Type="http://schemas.openxmlformats.org/officeDocument/2006/relationships/hyperlink" Target="https://www.mcmaster.com/3310T513-3310T6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P22" sqref="P22"/>
    </sheetView>
  </sheetViews>
  <sheetFormatPr defaultRowHeight="15" x14ac:dyDescent="0.25"/>
  <cols>
    <col min="1" max="1" width="23.28515625" style="10" bestFit="1" customWidth="1"/>
    <col min="2" max="2" width="105.42578125" customWidth="1"/>
    <col min="3" max="3" width="17.5703125" style="5" bestFit="1" customWidth="1"/>
    <col min="4" max="4" width="20.5703125" style="5" bestFit="1" customWidth="1"/>
    <col min="5" max="5" width="15.5703125" style="5" bestFit="1" customWidth="1"/>
    <col min="6" max="6" width="13.5703125" style="5" bestFit="1" customWidth="1"/>
    <col min="7" max="7" width="16.5703125" style="7" bestFit="1" customWidth="1"/>
    <col min="8" max="8" width="16.5703125" style="7" customWidth="1"/>
    <col min="9" max="9" width="14.28515625" style="7" bestFit="1" customWidth="1"/>
  </cols>
  <sheetData>
    <row r="1" spans="1:9" s="2" customFormat="1" x14ac:dyDescent="0.25">
      <c r="A1" s="8" t="s">
        <v>125</v>
      </c>
      <c r="B1" s="2" t="s">
        <v>0</v>
      </c>
      <c r="C1" s="4" t="s">
        <v>38</v>
      </c>
      <c r="D1" s="4" t="s">
        <v>42</v>
      </c>
      <c r="E1" s="4" t="s">
        <v>43</v>
      </c>
      <c r="F1" s="4" t="s">
        <v>44</v>
      </c>
      <c r="G1" s="6" t="s">
        <v>142</v>
      </c>
      <c r="H1" s="6" t="s">
        <v>45</v>
      </c>
      <c r="I1" s="6" t="s">
        <v>39</v>
      </c>
    </row>
    <row r="2" spans="1:9" x14ac:dyDescent="0.25">
      <c r="A2" s="9" t="s">
        <v>1</v>
      </c>
      <c r="B2" t="s">
        <v>50</v>
      </c>
      <c r="C2" s="5" t="s">
        <v>51</v>
      </c>
      <c r="D2" s="5">
        <v>1</v>
      </c>
      <c r="E2" s="5">
        <v>1</v>
      </c>
      <c r="F2" s="5">
        <v>1</v>
      </c>
      <c r="G2" s="7">
        <v>160</v>
      </c>
      <c r="H2" s="7">
        <f>G2/E2</f>
        <v>160</v>
      </c>
      <c r="I2" s="7">
        <f>H2*D2</f>
        <v>160</v>
      </c>
    </row>
    <row r="3" spans="1:9" ht="30" x14ac:dyDescent="0.25">
      <c r="A3" s="9" t="s">
        <v>93</v>
      </c>
      <c r="B3" s="3" t="s">
        <v>94</v>
      </c>
      <c r="C3" s="5" t="s">
        <v>51</v>
      </c>
      <c r="D3" s="5">
        <v>1</v>
      </c>
      <c r="E3" s="5">
        <v>1</v>
      </c>
      <c r="F3" s="5">
        <v>1</v>
      </c>
      <c r="G3" s="7">
        <v>139</v>
      </c>
      <c r="H3" s="7">
        <f>G3/E3</f>
        <v>139</v>
      </c>
      <c r="I3" s="7">
        <f>H3*D3</f>
        <v>139</v>
      </c>
    </row>
    <row r="4" spans="1:9" x14ac:dyDescent="0.25">
      <c r="A4" s="9" t="s">
        <v>11</v>
      </c>
      <c r="B4" s="3" t="s">
        <v>61</v>
      </c>
      <c r="C4" s="5" t="s">
        <v>51</v>
      </c>
      <c r="D4" s="5">
        <v>1</v>
      </c>
      <c r="E4" s="5">
        <v>1</v>
      </c>
      <c r="F4" s="5">
        <v>1</v>
      </c>
      <c r="G4" s="7">
        <v>96</v>
      </c>
      <c r="H4" s="7">
        <f>G4/E4</f>
        <v>96</v>
      </c>
      <c r="I4" s="7">
        <f>H4*D4</f>
        <v>96</v>
      </c>
    </row>
    <row r="5" spans="1:9" ht="30" x14ac:dyDescent="0.25">
      <c r="A5" s="9" t="s">
        <v>28</v>
      </c>
      <c r="B5" s="3" t="s">
        <v>134</v>
      </c>
      <c r="C5" s="5" t="s">
        <v>51</v>
      </c>
      <c r="D5" s="5">
        <v>4</v>
      </c>
      <c r="E5" s="5">
        <v>1</v>
      </c>
      <c r="F5" s="5">
        <v>4</v>
      </c>
      <c r="G5" s="7">
        <v>16</v>
      </c>
      <c r="H5" s="7">
        <f>G5/E5</f>
        <v>16</v>
      </c>
      <c r="I5" s="7">
        <f>H5*D5</f>
        <v>64</v>
      </c>
    </row>
    <row r="6" spans="1:9" x14ac:dyDescent="0.25">
      <c r="A6" s="9" t="s">
        <v>8</v>
      </c>
      <c r="B6" s="3" t="s">
        <v>59</v>
      </c>
      <c r="C6" s="5" t="s">
        <v>51</v>
      </c>
      <c r="D6" s="5">
        <v>1</v>
      </c>
      <c r="E6" s="5">
        <v>1</v>
      </c>
      <c r="F6" s="5">
        <v>1</v>
      </c>
      <c r="G6" s="7">
        <v>55</v>
      </c>
      <c r="H6" s="7">
        <f>G6/E6</f>
        <v>55</v>
      </c>
      <c r="I6" s="7">
        <f>H6*D6</f>
        <v>55</v>
      </c>
    </row>
    <row r="7" spans="1:9" ht="30" x14ac:dyDescent="0.25">
      <c r="A7" s="9" t="s">
        <v>18</v>
      </c>
      <c r="B7" s="3" t="s">
        <v>79</v>
      </c>
      <c r="C7" s="5" t="s">
        <v>51</v>
      </c>
      <c r="D7" s="5">
        <v>2</v>
      </c>
      <c r="E7" s="5">
        <v>1</v>
      </c>
      <c r="F7" s="5">
        <v>2</v>
      </c>
      <c r="G7" s="7">
        <v>25.5</v>
      </c>
      <c r="H7" s="7">
        <f>G7/E7</f>
        <v>25.5</v>
      </c>
      <c r="I7" s="7">
        <f>H7*D7</f>
        <v>51</v>
      </c>
    </row>
    <row r="8" spans="1:9" ht="30" x14ac:dyDescent="0.25">
      <c r="A8" s="9" t="s">
        <v>29</v>
      </c>
      <c r="B8" s="3" t="s">
        <v>133</v>
      </c>
      <c r="C8" s="5" t="s">
        <v>51</v>
      </c>
      <c r="D8" s="5">
        <v>1</v>
      </c>
      <c r="E8" s="5">
        <v>1</v>
      </c>
      <c r="F8" s="5">
        <v>1</v>
      </c>
      <c r="G8" s="7">
        <v>46.5</v>
      </c>
      <c r="H8" s="7">
        <f>G8/E8</f>
        <v>46.5</v>
      </c>
      <c r="I8" s="7">
        <f>H8*D8</f>
        <v>46.5</v>
      </c>
    </row>
    <row r="9" spans="1:9" x14ac:dyDescent="0.25">
      <c r="A9" s="1" t="s">
        <v>126</v>
      </c>
      <c r="B9" s="3" t="s">
        <v>127</v>
      </c>
      <c r="C9" s="5" t="s">
        <v>41</v>
      </c>
      <c r="D9" s="5">
        <v>1</v>
      </c>
      <c r="E9" s="5">
        <v>1</v>
      </c>
      <c r="F9" s="5">
        <v>1</v>
      </c>
      <c r="G9" s="7">
        <v>43.38</v>
      </c>
      <c r="H9" s="7">
        <f>G9/E9</f>
        <v>43.38</v>
      </c>
      <c r="I9" s="7">
        <f>H9*D9</f>
        <v>43.38</v>
      </c>
    </row>
    <row r="10" spans="1:9" x14ac:dyDescent="0.25">
      <c r="A10" s="9" t="s">
        <v>2</v>
      </c>
      <c r="B10" t="s">
        <v>52</v>
      </c>
      <c r="C10" s="5" t="s">
        <v>51</v>
      </c>
      <c r="D10" s="5">
        <v>1</v>
      </c>
      <c r="E10" s="5">
        <v>1</v>
      </c>
      <c r="F10" s="5">
        <v>1</v>
      </c>
      <c r="G10" s="7">
        <v>42.5</v>
      </c>
      <c r="H10" s="7">
        <f>G10/E10</f>
        <v>42.5</v>
      </c>
      <c r="I10" s="7">
        <f>H10*D10</f>
        <v>42.5</v>
      </c>
    </row>
    <row r="11" spans="1:9" ht="30" x14ac:dyDescent="0.25">
      <c r="A11" s="9" t="s">
        <v>30</v>
      </c>
      <c r="B11" s="3" t="s">
        <v>132</v>
      </c>
      <c r="C11" s="5" t="s">
        <v>51</v>
      </c>
      <c r="D11" s="5">
        <v>1</v>
      </c>
      <c r="E11" s="5">
        <v>1</v>
      </c>
      <c r="F11" s="5">
        <v>1</v>
      </c>
      <c r="G11" s="7">
        <v>41.5</v>
      </c>
      <c r="H11" s="7">
        <f>G11/E11</f>
        <v>41.5</v>
      </c>
      <c r="I11" s="7">
        <f>H11*D11</f>
        <v>41.5</v>
      </c>
    </row>
    <row r="12" spans="1:9" x14ac:dyDescent="0.25">
      <c r="A12" s="9" t="s">
        <v>97</v>
      </c>
      <c r="B12" t="s">
        <v>40</v>
      </c>
      <c r="C12" s="5" t="s">
        <v>41</v>
      </c>
      <c r="D12" s="5">
        <v>12</v>
      </c>
      <c r="E12" s="5">
        <v>5</v>
      </c>
      <c r="F12" s="5">
        <v>3</v>
      </c>
      <c r="G12" s="7">
        <v>12.68</v>
      </c>
      <c r="H12" s="7">
        <f>G12/E12</f>
        <v>2.536</v>
      </c>
      <c r="I12" s="7">
        <f>H12*D12</f>
        <v>30.432000000000002</v>
      </c>
    </row>
    <row r="13" spans="1:9" x14ac:dyDescent="0.25">
      <c r="A13" s="9" t="s">
        <v>122</v>
      </c>
      <c r="B13" t="s">
        <v>90</v>
      </c>
      <c r="C13" s="5" t="s">
        <v>41</v>
      </c>
      <c r="D13" s="5">
        <v>3</v>
      </c>
      <c r="E13" s="5">
        <v>1</v>
      </c>
      <c r="F13" s="5">
        <v>3</v>
      </c>
      <c r="G13" s="7">
        <v>7.7</v>
      </c>
      <c r="H13" s="7">
        <f>G13/E13</f>
        <v>7.7</v>
      </c>
      <c r="I13" s="7">
        <f>H13*D13</f>
        <v>23.1</v>
      </c>
    </row>
    <row r="14" spans="1:9" x14ac:dyDescent="0.25">
      <c r="A14" s="9" t="s">
        <v>10</v>
      </c>
      <c r="B14" s="3" t="s">
        <v>60</v>
      </c>
      <c r="C14" s="5" t="s">
        <v>51</v>
      </c>
      <c r="D14" s="5">
        <v>2</v>
      </c>
      <c r="E14" s="5">
        <v>1</v>
      </c>
      <c r="F14" s="5">
        <v>2</v>
      </c>
      <c r="G14" s="7">
        <v>11.5</v>
      </c>
      <c r="H14" s="7">
        <f>G14/E14</f>
        <v>11.5</v>
      </c>
      <c r="I14" s="7">
        <f>H14*D14</f>
        <v>23</v>
      </c>
    </row>
    <row r="15" spans="1:9" ht="30" x14ac:dyDescent="0.25">
      <c r="A15" s="9" t="s">
        <v>19</v>
      </c>
      <c r="B15" s="3" t="s">
        <v>80</v>
      </c>
      <c r="C15" s="5" t="s">
        <v>51</v>
      </c>
      <c r="D15" s="5">
        <v>1</v>
      </c>
      <c r="E15" s="5">
        <v>1</v>
      </c>
      <c r="F15" s="5">
        <v>1</v>
      </c>
      <c r="G15" s="7">
        <v>21</v>
      </c>
      <c r="H15" s="7">
        <f>G15/E15</f>
        <v>21</v>
      </c>
      <c r="I15" s="7">
        <f>H15*D15</f>
        <v>21</v>
      </c>
    </row>
    <row r="16" spans="1:9" x14ac:dyDescent="0.25">
      <c r="A16" s="9" t="s">
        <v>136</v>
      </c>
      <c r="B16" s="3" t="s">
        <v>137</v>
      </c>
      <c r="C16" s="5" t="s">
        <v>51</v>
      </c>
      <c r="D16" s="5">
        <v>1</v>
      </c>
      <c r="E16" s="5">
        <v>1</v>
      </c>
      <c r="F16" s="5">
        <v>1</v>
      </c>
      <c r="G16" s="7">
        <v>19.5</v>
      </c>
      <c r="H16" s="7">
        <f>G16/E16</f>
        <v>19.5</v>
      </c>
      <c r="I16" s="7">
        <f>H16*D16</f>
        <v>19.5</v>
      </c>
    </row>
    <row r="17" spans="1:9" x14ac:dyDescent="0.25">
      <c r="A17" s="9" t="s">
        <v>99</v>
      </c>
      <c r="B17" t="s">
        <v>47</v>
      </c>
      <c r="C17" s="5" t="s">
        <v>41</v>
      </c>
      <c r="D17" s="5">
        <v>10</v>
      </c>
      <c r="E17" s="5">
        <v>5</v>
      </c>
      <c r="F17" s="5">
        <v>2</v>
      </c>
      <c r="G17" s="7">
        <v>9.6199999999999992</v>
      </c>
      <c r="H17" s="7">
        <f>G17/E17</f>
        <v>1.9239999999999999</v>
      </c>
      <c r="I17" s="7">
        <f>H17*D17</f>
        <v>19.239999999999998</v>
      </c>
    </row>
    <row r="18" spans="1:9" x14ac:dyDescent="0.25">
      <c r="A18" s="9" t="s">
        <v>15</v>
      </c>
      <c r="B18" t="s">
        <v>75</v>
      </c>
      <c r="C18" s="5" t="s">
        <v>76</v>
      </c>
      <c r="D18" s="5">
        <v>1</v>
      </c>
      <c r="E18" s="5">
        <v>1</v>
      </c>
      <c r="F18" s="5">
        <v>1</v>
      </c>
      <c r="G18" s="7">
        <v>15.96</v>
      </c>
      <c r="H18" s="7">
        <f>G18/E18</f>
        <v>15.96</v>
      </c>
      <c r="I18" s="7">
        <f>H18*D18</f>
        <v>15.96</v>
      </c>
    </row>
    <row r="19" spans="1:9" ht="30" x14ac:dyDescent="0.25">
      <c r="A19" s="9" t="s">
        <v>20</v>
      </c>
      <c r="B19" s="3" t="s">
        <v>81</v>
      </c>
      <c r="C19" s="5" t="s">
        <v>51</v>
      </c>
      <c r="D19" s="5">
        <v>2</v>
      </c>
      <c r="E19" s="5">
        <v>2</v>
      </c>
      <c r="F19" s="5">
        <v>1</v>
      </c>
      <c r="G19" s="7">
        <v>14.5</v>
      </c>
      <c r="H19" s="7">
        <f>G19/E19</f>
        <v>7.25</v>
      </c>
      <c r="I19" s="7">
        <f>H19*D19</f>
        <v>14.5</v>
      </c>
    </row>
    <row r="20" spans="1:9" ht="30" x14ac:dyDescent="0.25">
      <c r="A20" s="9" t="s">
        <v>4</v>
      </c>
      <c r="B20" s="3" t="s">
        <v>54</v>
      </c>
      <c r="C20" s="5" t="s">
        <v>51</v>
      </c>
      <c r="D20" s="5">
        <v>10</v>
      </c>
      <c r="E20" s="5">
        <v>20</v>
      </c>
      <c r="F20" s="5">
        <v>1</v>
      </c>
      <c r="G20" s="7">
        <v>27</v>
      </c>
      <c r="H20" s="7">
        <f>G20/E20</f>
        <v>1.35</v>
      </c>
      <c r="I20" s="7">
        <f>H20*D20</f>
        <v>13.5</v>
      </c>
    </row>
    <row r="21" spans="1:9" ht="30" x14ac:dyDescent="0.25">
      <c r="A21" s="9" t="s">
        <v>21</v>
      </c>
      <c r="B21" s="3" t="s">
        <v>82</v>
      </c>
      <c r="D21" s="5">
        <v>2</v>
      </c>
      <c r="E21" s="5">
        <v>2</v>
      </c>
      <c r="F21" s="5">
        <v>1</v>
      </c>
      <c r="G21" s="7">
        <v>13.5</v>
      </c>
      <c r="H21" s="7">
        <f>G21/E21</f>
        <v>6.75</v>
      </c>
      <c r="I21" s="7">
        <f>H21*D21</f>
        <v>13.5</v>
      </c>
    </row>
    <row r="22" spans="1:9" ht="30" x14ac:dyDescent="0.25">
      <c r="A22" s="9" t="s">
        <v>16</v>
      </c>
      <c r="B22" s="3" t="s">
        <v>77</v>
      </c>
      <c r="C22" s="5" t="s">
        <v>51</v>
      </c>
      <c r="D22" s="5">
        <v>1</v>
      </c>
      <c r="E22" s="5">
        <v>1</v>
      </c>
      <c r="F22" s="5">
        <v>1</v>
      </c>
      <c r="G22" s="7">
        <v>12</v>
      </c>
      <c r="H22" s="7">
        <f>G22/E22</f>
        <v>12</v>
      </c>
      <c r="I22" s="7">
        <f>H22*D22</f>
        <v>12</v>
      </c>
    </row>
    <row r="23" spans="1:9" x14ac:dyDescent="0.25">
      <c r="A23" s="9" t="s">
        <v>14</v>
      </c>
      <c r="B23" s="3" t="s">
        <v>74</v>
      </c>
      <c r="C23" s="5" t="s">
        <v>73</v>
      </c>
      <c r="D23" s="5">
        <v>1</v>
      </c>
      <c r="E23" s="5">
        <v>1</v>
      </c>
      <c r="F23" s="5">
        <v>1</v>
      </c>
      <c r="G23" s="7">
        <v>11.48</v>
      </c>
      <c r="H23" s="7">
        <f>G23/E23</f>
        <v>11.48</v>
      </c>
      <c r="I23" s="7">
        <f>H23*D23</f>
        <v>11.48</v>
      </c>
    </row>
    <row r="24" spans="1:9" x14ac:dyDescent="0.25">
      <c r="A24" s="9" t="s">
        <v>23</v>
      </c>
      <c r="B24" s="3" t="s">
        <v>83</v>
      </c>
      <c r="C24" s="5" t="s">
        <v>76</v>
      </c>
      <c r="D24" s="5">
        <v>1</v>
      </c>
      <c r="E24" s="5">
        <v>1</v>
      </c>
      <c r="F24" s="5">
        <v>1</v>
      </c>
      <c r="G24" s="7">
        <v>10.72</v>
      </c>
      <c r="H24" s="7">
        <f>G24/E24</f>
        <v>10.72</v>
      </c>
      <c r="I24" s="7">
        <f>H24*D24</f>
        <v>10.72</v>
      </c>
    </row>
    <row r="25" spans="1:9" x14ac:dyDescent="0.25">
      <c r="A25" s="9" t="s">
        <v>13</v>
      </c>
      <c r="B25" t="s">
        <v>72</v>
      </c>
      <c r="C25" s="5" t="s">
        <v>73</v>
      </c>
      <c r="D25" s="5">
        <v>1</v>
      </c>
      <c r="E25" s="5">
        <v>1</v>
      </c>
      <c r="F25" s="5">
        <v>1</v>
      </c>
      <c r="G25" s="7">
        <v>10.24</v>
      </c>
      <c r="H25" s="7">
        <f>G25/E25</f>
        <v>10.24</v>
      </c>
      <c r="I25" s="7">
        <f>H25*D25</f>
        <v>10.24</v>
      </c>
    </row>
    <row r="26" spans="1:9" x14ac:dyDescent="0.25">
      <c r="A26" s="9" t="s">
        <v>107</v>
      </c>
      <c r="B26" s="3" t="s">
        <v>87</v>
      </c>
      <c r="C26" s="5" t="s">
        <v>41</v>
      </c>
      <c r="D26" s="5">
        <v>1</v>
      </c>
      <c r="E26" s="5">
        <v>1</v>
      </c>
      <c r="F26" s="5">
        <v>1</v>
      </c>
      <c r="G26" s="7">
        <v>10.02</v>
      </c>
      <c r="H26" s="7">
        <f>G26/E26</f>
        <v>10.02</v>
      </c>
      <c r="I26" s="7">
        <f>H26*D26</f>
        <v>10.02</v>
      </c>
    </row>
    <row r="27" spans="1:9" x14ac:dyDescent="0.25">
      <c r="A27" s="9" t="s">
        <v>6</v>
      </c>
      <c r="B27" s="3" t="s">
        <v>56</v>
      </c>
      <c r="C27" s="5" t="s">
        <v>51</v>
      </c>
      <c r="D27" s="5">
        <v>2</v>
      </c>
      <c r="E27" s="5">
        <v>1</v>
      </c>
      <c r="F27" s="5">
        <v>2</v>
      </c>
      <c r="G27" s="7">
        <v>5</v>
      </c>
      <c r="H27" s="7">
        <f>G27/E27</f>
        <v>5</v>
      </c>
      <c r="I27" s="7">
        <f>H27*D27</f>
        <v>10</v>
      </c>
    </row>
    <row r="28" spans="1:9" x14ac:dyDescent="0.25">
      <c r="A28" s="9" t="s">
        <v>62</v>
      </c>
      <c r="B28" s="3" t="s">
        <v>63</v>
      </c>
      <c r="C28" s="5" t="s">
        <v>51</v>
      </c>
      <c r="D28" s="5">
        <v>2</v>
      </c>
      <c r="E28" s="5">
        <v>1</v>
      </c>
      <c r="F28" s="5">
        <v>2</v>
      </c>
      <c r="G28" s="7">
        <v>4.75</v>
      </c>
      <c r="H28" s="7">
        <f>G28/E28</f>
        <v>4.75</v>
      </c>
      <c r="I28" s="7">
        <f>H28*D28</f>
        <v>9.5</v>
      </c>
    </row>
    <row r="29" spans="1:9" x14ac:dyDescent="0.25">
      <c r="A29" s="9" t="s">
        <v>17</v>
      </c>
      <c r="B29" t="s">
        <v>78</v>
      </c>
      <c r="C29" s="5" t="s">
        <v>51</v>
      </c>
      <c r="D29" s="5">
        <v>2</v>
      </c>
      <c r="E29" s="5">
        <v>1</v>
      </c>
      <c r="F29" s="5">
        <v>0</v>
      </c>
      <c r="G29" s="7">
        <v>4</v>
      </c>
      <c r="H29" s="7">
        <f>G29/E29</f>
        <v>4</v>
      </c>
      <c r="I29" s="7">
        <f>H29*D29</f>
        <v>8</v>
      </c>
    </row>
    <row r="30" spans="1:9" x14ac:dyDescent="0.25">
      <c r="A30" s="9" t="s">
        <v>123</v>
      </c>
      <c r="B30" s="3" t="s">
        <v>89</v>
      </c>
      <c r="C30" s="5" t="s">
        <v>41</v>
      </c>
      <c r="D30" s="5">
        <v>2</v>
      </c>
      <c r="E30" s="5">
        <v>1</v>
      </c>
      <c r="F30" s="5">
        <v>2</v>
      </c>
      <c r="G30" s="7">
        <v>3.85</v>
      </c>
      <c r="H30" s="7">
        <f>G30/E30</f>
        <v>3.85</v>
      </c>
      <c r="I30" s="7">
        <f>H30*D30</f>
        <v>7.7</v>
      </c>
    </row>
    <row r="31" spans="1:9" x14ac:dyDescent="0.25">
      <c r="A31" s="9" t="s">
        <v>95</v>
      </c>
      <c r="B31" s="3" t="s">
        <v>96</v>
      </c>
      <c r="C31" s="5" t="s">
        <v>51</v>
      </c>
      <c r="D31" s="5">
        <v>1</v>
      </c>
      <c r="E31" s="5">
        <v>1</v>
      </c>
      <c r="F31" s="5">
        <v>1</v>
      </c>
      <c r="G31" s="7">
        <v>6.75</v>
      </c>
      <c r="H31" s="7">
        <f>G31/E31</f>
        <v>6.75</v>
      </c>
      <c r="I31" s="7">
        <f>H31*D31</f>
        <v>6.75</v>
      </c>
    </row>
    <row r="32" spans="1:9" ht="30" x14ac:dyDescent="0.25">
      <c r="A32" s="9" t="s">
        <v>26</v>
      </c>
      <c r="B32" s="3" t="s">
        <v>86</v>
      </c>
      <c r="C32" s="5" t="s">
        <v>51</v>
      </c>
      <c r="D32" s="5">
        <v>4</v>
      </c>
      <c r="E32" s="5">
        <v>5</v>
      </c>
      <c r="F32" s="5">
        <v>1</v>
      </c>
      <c r="G32" s="7">
        <v>7.75</v>
      </c>
      <c r="H32" s="7">
        <f>G32/E32</f>
        <v>1.55</v>
      </c>
      <c r="I32" s="7">
        <f>H32*D32</f>
        <v>6.2</v>
      </c>
    </row>
    <row r="33" spans="1:9" ht="30" x14ac:dyDescent="0.25">
      <c r="A33" s="9" t="s">
        <v>32</v>
      </c>
      <c r="B33" s="3" t="s">
        <v>131</v>
      </c>
      <c r="C33" s="5" t="s">
        <v>51</v>
      </c>
      <c r="D33" s="5">
        <v>2</v>
      </c>
      <c r="E33" s="5">
        <v>1</v>
      </c>
      <c r="F33" s="5">
        <v>2</v>
      </c>
      <c r="G33" s="7">
        <v>3</v>
      </c>
      <c r="H33" s="7">
        <f>G33/E33</f>
        <v>3</v>
      </c>
      <c r="I33" s="7">
        <f>H33*D33</f>
        <v>6</v>
      </c>
    </row>
    <row r="34" spans="1:9" x14ac:dyDescent="0.25">
      <c r="A34" s="9" t="s">
        <v>100</v>
      </c>
      <c r="B34" s="3" t="s">
        <v>65</v>
      </c>
      <c r="C34" s="5" t="s">
        <v>41</v>
      </c>
      <c r="D34" s="5">
        <v>16</v>
      </c>
      <c r="E34" s="5">
        <v>25</v>
      </c>
      <c r="F34" s="5">
        <v>1</v>
      </c>
      <c r="G34" s="7">
        <v>8.8000000000000007</v>
      </c>
      <c r="H34" s="7">
        <f>G34/E34</f>
        <v>0.35200000000000004</v>
      </c>
      <c r="I34" s="7">
        <f>H34*D34</f>
        <v>5.6320000000000006</v>
      </c>
    </row>
    <row r="35" spans="1:9" x14ac:dyDescent="0.25">
      <c r="A35" s="9" t="s">
        <v>98</v>
      </c>
      <c r="B35" t="s">
        <v>46</v>
      </c>
      <c r="C35" s="5" t="s">
        <v>41</v>
      </c>
      <c r="D35" s="5">
        <v>2</v>
      </c>
      <c r="E35" s="5">
        <v>1</v>
      </c>
      <c r="F35" s="5">
        <v>2</v>
      </c>
      <c r="G35" s="7">
        <v>2.5299999999999998</v>
      </c>
      <c r="H35" s="7">
        <f>G35/E35</f>
        <v>2.5299999999999998</v>
      </c>
      <c r="I35" s="7">
        <f>H35*D35</f>
        <v>5.0599999999999996</v>
      </c>
    </row>
    <row r="36" spans="1:9" x14ac:dyDescent="0.25">
      <c r="A36" s="9" t="s">
        <v>106</v>
      </c>
      <c r="B36" s="3" t="s">
        <v>71</v>
      </c>
      <c r="C36" s="5" t="s">
        <v>41</v>
      </c>
      <c r="D36" s="5">
        <v>2</v>
      </c>
      <c r="E36" s="5">
        <v>1</v>
      </c>
      <c r="F36" s="5">
        <v>2</v>
      </c>
      <c r="G36" s="7">
        <v>2.44</v>
      </c>
      <c r="H36" s="7">
        <f>G36/E36</f>
        <v>2.44</v>
      </c>
      <c r="I36" s="7">
        <f>H36*D36</f>
        <v>4.88</v>
      </c>
    </row>
    <row r="37" spans="1:9" x14ac:dyDescent="0.25">
      <c r="A37" s="9" t="s">
        <v>48</v>
      </c>
      <c r="B37" t="s">
        <v>49</v>
      </c>
      <c r="C37" s="5" t="s">
        <v>41</v>
      </c>
      <c r="D37" s="5">
        <v>1</v>
      </c>
      <c r="E37" s="5">
        <v>1</v>
      </c>
      <c r="F37" s="5">
        <v>1</v>
      </c>
      <c r="G37" s="7">
        <v>4.03</v>
      </c>
      <c r="H37" s="7">
        <f>G37/E37</f>
        <v>4.03</v>
      </c>
      <c r="I37" s="7">
        <f>H37*D37</f>
        <v>4.03</v>
      </c>
    </row>
    <row r="38" spans="1:9" ht="30" x14ac:dyDescent="0.25">
      <c r="A38" s="9" t="s">
        <v>24</v>
      </c>
      <c r="B38" s="3" t="s">
        <v>84</v>
      </c>
      <c r="C38" s="5" t="s">
        <v>51</v>
      </c>
      <c r="D38" s="5">
        <v>4</v>
      </c>
      <c r="E38" s="5">
        <v>5</v>
      </c>
      <c r="F38" s="5">
        <v>1</v>
      </c>
      <c r="G38" s="7">
        <v>4.75</v>
      </c>
      <c r="H38" s="7">
        <f>G38/E38</f>
        <v>0.95</v>
      </c>
      <c r="I38" s="7">
        <f>H38*D38</f>
        <v>3.8</v>
      </c>
    </row>
    <row r="39" spans="1:9" x14ac:dyDescent="0.25">
      <c r="A39" s="9" t="s">
        <v>120</v>
      </c>
      <c r="B39" t="s">
        <v>92</v>
      </c>
      <c r="C39" s="5" t="s">
        <v>41</v>
      </c>
      <c r="D39" s="5">
        <v>4</v>
      </c>
      <c r="E39" s="5">
        <v>10</v>
      </c>
      <c r="F39" s="5">
        <v>1</v>
      </c>
      <c r="G39" s="7">
        <v>7.63</v>
      </c>
      <c r="H39" s="7">
        <f>G39/E39</f>
        <v>0.76300000000000001</v>
      </c>
      <c r="I39" s="7">
        <f>H39*D39</f>
        <v>3.052</v>
      </c>
    </row>
    <row r="40" spans="1:9" x14ac:dyDescent="0.25">
      <c r="A40" s="9" t="s">
        <v>124</v>
      </c>
      <c r="B40" t="s">
        <v>88</v>
      </c>
      <c r="C40" s="5" t="s">
        <v>41</v>
      </c>
      <c r="D40" s="5">
        <v>1</v>
      </c>
      <c r="E40" s="5">
        <v>1</v>
      </c>
      <c r="F40" s="5">
        <v>1</v>
      </c>
      <c r="G40" s="7">
        <v>2.44</v>
      </c>
      <c r="H40" s="7">
        <f>G40/E40</f>
        <v>2.44</v>
      </c>
      <c r="I40" s="7">
        <f>H40*D40</f>
        <v>2.44</v>
      </c>
    </row>
    <row r="41" spans="1:9" x14ac:dyDescent="0.25">
      <c r="A41" s="9" t="s">
        <v>27</v>
      </c>
      <c r="B41" s="3" t="s">
        <v>135</v>
      </c>
      <c r="C41" s="5" t="s">
        <v>51</v>
      </c>
      <c r="D41" s="5">
        <v>3</v>
      </c>
      <c r="E41" s="5">
        <v>4</v>
      </c>
      <c r="F41" s="5">
        <v>1</v>
      </c>
      <c r="G41" s="7">
        <v>3</v>
      </c>
      <c r="H41" s="7">
        <f>G41/E41</f>
        <v>0.75</v>
      </c>
      <c r="I41" s="7">
        <f>H41*D41</f>
        <v>2.25</v>
      </c>
    </row>
    <row r="42" spans="1:9" x14ac:dyDescent="0.25">
      <c r="A42" s="9" t="s">
        <v>3</v>
      </c>
      <c r="B42" t="s">
        <v>53</v>
      </c>
      <c r="C42" s="5" t="s">
        <v>51</v>
      </c>
      <c r="D42" s="5">
        <v>3</v>
      </c>
      <c r="E42" s="5">
        <v>10</v>
      </c>
      <c r="F42" s="5">
        <v>1</v>
      </c>
      <c r="G42" s="7">
        <v>6.75</v>
      </c>
      <c r="H42" s="7">
        <f>G42/E42</f>
        <v>0.67500000000000004</v>
      </c>
      <c r="I42" s="7">
        <f>H42*D42</f>
        <v>2.0250000000000004</v>
      </c>
    </row>
    <row r="43" spans="1:9" x14ac:dyDescent="0.25">
      <c r="A43" s="9" t="s">
        <v>12</v>
      </c>
      <c r="B43" s="3" t="s">
        <v>64</v>
      </c>
      <c r="C43" s="5" t="s">
        <v>51</v>
      </c>
      <c r="D43" s="5">
        <v>2</v>
      </c>
      <c r="E43" s="5">
        <v>1</v>
      </c>
      <c r="F43" s="5">
        <v>0</v>
      </c>
      <c r="G43" s="7">
        <v>1</v>
      </c>
      <c r="H43" s="7">
        <f>G43/E43</f>
        <v>1</v>
      </c>
      <c r="I43" s="7">
        <f>H43*D43</f>
        <v>2</v>
      </c>
    </row>
    <row r="44" spans="1:9" x14ac:dyDescent="0.25">
      <c r="A44" s="9" t="s">
        <v>35</v>
      </c>
      <c r="B44" t="s">
        <v>130</v>
      </c>
      <c r="C44" s="5" t="s">
        <v>51</v>
      </c>
      <c r="D44" s="5">
        <v>1</v>
      </c>
      <c r="E44" s="5">
        <v>1</v>
      </c>
      <c r="F44" s="5">
        <v>1</v>
      </c>
      <c r="G44" s="7">
        <v>2</v>
      </c>
      <c r="H44" s="7">
        <f>G44/E44</f>
        <v>2</v>
      </c>
      <c r="I44" s="7">
        <f>H44*D44</f>
        <v>2</v>
      </c>
    </row>
    <row r="45" spans="1:9" x14ac:dyDescent="0.25">
      <c r="A45" s="9" t="s">
        <v>101</v>
      </c>
      <c r="B45" s="3" t="s">
        <v>66</v>
      </c>
      <c r="C45" s="5" t="s">
        <v>41</v>
      </c>
      <c r="D45" s="5">
        <v>10</v>
      </c>
      <c r="E45" s="5">
        <v>50</v>
      </c>
      <c r="F45" s="5">
        <v>1</v>
      </c>
      <c r="G45" s="7">
        <v>9.6999999999999993</v>
      </c>
      <c r="H45" s="7">
        <f>G45/E45</f>
        <v>0.19399999999999998</v>
      </c>
      <c r="I45" s="7">
        <f>H45*D45</f>
        <v>1.9399999999999997</v>
      </c>
    </row>
    <row r="46" spans="1:9" x14ac:dyDescent="0.25">
      <c r="A46" s="9" t="s">
        <v>25</v>
      </c>
      <c r="B46" s="3" t="s">
        <v>85</v>
      </c>
      <c r="C46" s="5" t="s">
        <v>51</v>
      </c>
      <c r="D46" s="5">
        <v>1</v>
      </c>
      <c r="E46" s="5">
        <v>2</v>
      </c>
      <c r="F46" s="5">
        <v>1</v>
      </c>
      <c r="G46" s="7">
        <v>2.75</v>
      </c>
      <c r="H46" s="7">
        <f>G46/E46</f>
        <v>1.375</v>
      </c>
      <c r="I46" s="7">
        <f>H46*D46</f>
        <v>1.375</v>
      </c>
    </row>
    <row r="47" spans="1:9" x14ac:dyDescent="0.25">
      <c r="A47" s="9" t="s">
        <v>102</v>
      </c>
      <c r="B47" s="3" t="s">
        <v>67</v>
      </c>
      <c r="C47" s="5" t="s">
        <v>41</v>
      </c>
      <c r="D47" s="5">
        <v>4</v>
      </c>
      <c r="E47" s="5">
        <v>50</v>
      </c>
      <c r="F47" s="5">
        <v>1</v>
      </c>
      <c r="G47" s="7">
        <v>10.9</v>
      </c>
      <c r="H47" s="7">
        <f>G47/E47</f>
        <v>0.218</v>
      </c>
      <c r="I47" s="7">
        <f>H47*D47</f>
        <v>0.872</v>
      </c>
    </row>
    <row r="48" spans="1:9" x14ac:dyDescent="0.25">
      <c r="A48" s="9" t="s">
        <v>103</v>
      </c>
      <c r="B48" s="3" t="s">
        <v>68</v>
      </c>
      <c r="C48" s="5" t="s">
        <v>41</v>
      </c>
      <c r="D48" s="5">
        <v>12</v>
      </c>
      <c r="E48" s="5">
        <v>100</v>
      </c>
      <c r="F48" s="5">
        <v>1</v>
      </c>
      <c r="G48" s="7">
        <v>7.11</v>
      </c>
      <c r="H48" s="7">
        <f>G48/E48</f>
        <v>7.1099999999999997E-2</v>
      </c>
      <c r="I48" s="7">
        <f>H48*D48</f>
        <v>0.85319999999999996</v>
      </c>
    </row>
    <row r="49" spans="1:9" x14ac:dyDescent="0.25">
      <c r="A49" s="9" t="s">
        <v>104</v>
      </c>
      <c r="B49" s="3" t="s">
        <v>69</v>
      </c>
      <c r="C49" s="5" t="s">
        <v>41</v>
      </c>
      <c r="D49" s="5">
        <v>7</v>
      </c>
      <c r="E49" s="5">
        <v>100</v>
      </c>
      <c r="F49" s="5">
        <v>1</v>
      </c>
      <c r="G49" s="7">
        <v>8.5299999999999994</v>
      </c>
      <c r="H49" s="7">
        <f>G49/E49</f>
        <v>8.5299999999999987E-2</v>
      </c>
      <c r="I49" s="7">
        <f>H49*D49</f>
        <v>0.59709999999999996</v>
      </c>
    </row>
    <row r="50" spans="1:9" x14ac:dyDescent="0.25">
      <c r="A50" s="9" t="s">
        <v>105</v>
      </c>
      <c r="B50" s="3" t="s">
        <v>70</v>
      </c>
      <c r="C50" s="5" t="s">
        <v>41</v>
      </c>
      <c r="D50" s="5">
        <v>4</v>
      </c>
      <c r="E50" s="5">
        <v>100</v>
      </c>
      <c r="F50" s="5">
        <v>1</v>
      </c>
      <c r="G50" s="7">
        <v>11.67</v>
      </c>
      <c r="H50" s="7">
        <f>G50/E50</f>
        <v>0.1167</v>
      </c>
      <c r="I50" s="7">
        <f>H50*D50</f>
        <v>0.46679999999999999</v>
      </c>
    </row>
    <row r="51" spans="1:9" x14ac:dyDescent="0.25">
      <c r="A51" s="9" t="s">
        <v>116</v>
      </c>
      <c r="B51" s="3" t="s">
        <v>147</v>
      </c>
      <c r="C51" s="5" t="s">
        <v>41</v>
      </c>
      <c r="D51" s="5">
        <v>5</v>
      </c>
      <c r="E51" s="5">
        <v>100</v>
      </c>
      <c r="F51" s="5">
        <v>1</v>
      </c>
      <c r="G51" s="7">
        <v>6.63</v>
      </c>
      <c r="H51" s="7">
        <f>G51/E51</f>
        <v>6.6299999999999998E-2</v>
      </c>
      <c r="I51" s="7">
        <f>H51*D51</f>
        <v>0.33150000000000002</v>
      </c>
    </row>
    <row r="52" spans="1:9" x14ac:dyDescent="0.25">
      <c r="A52" s="9" t="s">
        <v>114</v>
      </c>
      <c r="B52" s="3" t="s">
        <v>145</v>
      </c>
      <c r="C52" s="5" t="s">
        <v>41</v>
      </c>
      <c r="D52" s="5">
        <v>9</v>
      </c>
      <c r="E52" s="5">
        <v>100</v>
      </c>
      <c r="F52" s="5">
        <v>1</v>
      </c>
      <c r="G52" s="7">
        <v>3.36</v>
      </c>
      <c r="H52" s="7">
        <f>G52/E52</f>
        <v>3.3599999999999998E-2</v>
      </c>
      <c r="I52" s="7">
        <f>H52*D52</f>
        <v>0.3024</v>
      </c>
    </row>
    <row r="53" spans="1:9" x14ac:dyDescent="0.25">
      <c r="A53" s="9" t="s">
        <v>115</v>
      </c>
      <c r="B53" s="3" t="s">
        <v>146</v>
      </c>
      <c r="C53" s="5" t="s">
        <v>41</v>
      </c>
      <c r="D53" s="5">
        <v>9</v>
      </c>
      <c r="E53" s="5">
        <v>100</v>
      </c>
      <c r="F53" s="5">
        <v>1</v>
      </c>
      <c r="G53" s="7">
        <v>2.88</v>
      </c>
      <c r="H53" s="7">
        <f>G53/E53</f>
        <v>2.8799999999999999E-2</v>
      </c>
      <c r="I53" s="7">
        <f>H53*D53</f>
        <v>0.25919999999999999</v>
      </c>
    </row>
    <row r="54" spans="1:9" x14ac:dyDescent="0.25">
      <c r="A54" s="9" t="s">
        <v>5</v>
      </c>
      <c r="B54" s="3" t="s">
        <v>55</v>
      </c>
      <c r="C54" s="5" t="s">
        <v>51</v>
      </c>
      <c r="D54" s="5">
        <v>1</v>
      </c>
      <c r="E54" s="5">
        <v>10</v>
      </c>
      <c r="F54" s="5">
        <v>1</v>
      </c>
      <c r="G54" s="7">
        <v>2.5</v>
      </c>
      <c r="H54" s="7">
        <f>G54/E54</f>
        <v>0.25</v>
      </c>
      <c r="I54" s="7">
        <f>H54*D54</f>
        <v>0.25</v>
      </c>
    </row>
    <row r="55" spans="1:9" x14ac:dyDescent="0.25">
      <c r="A55" s="9" t="s">
        <v>121</v>
      </c>
      <c r="B55" t="s">
        <v>91</v>
      </c>
      <c r="C55" s="5" t="s">
        <v>41</v>
      </c>
      <c r="D55" s="5">
        <v>6</v>
      </c>
      <c r="E55" s="5">
        <v>100</v>
      </c>
      <c r="F55" s="5">
        <v>1</v>
      </c>
      <c r="G55" s="7">
        <v>3.45</v>
      </c>
      <c r="H55" s="7">
        <f>G55/E55</f>
        <v>3.4500000000000003E-2</v>
      </c>
      <c r="I55" s="7">
        <f>H55*D55</f>
        <v>0.20700000000000002</v>
      </c>
    </row>
    <row r="56" spans="1:9" x14ac:dyDescent="0.25">
      <c r="A56" s="9" t="s">
        <v>113</v>
      </c>
      <c r="B56" s="3" t="s">
        <v>144</v>
      </c>
      <c r="C56" s="5" t="s">
        <v>41</v>
      </c>
      <c r="D56" s="5">
        <v>4</v>
      </c>
      <c r="E56" s="5">
        <v>100</v>
      </c>
      <c r="F56" s="5">
        <v>1</v>
      </c>
      <c r="G56" s="7">
        <v>4.88</v>
      </c>
      <c r="H56" s="7">
        <f>G56/E56</f>
        <v>4.8799999999999996E-2</v>
      </c>
      <c r="I56" s="7">
        <f>H56*D56</f>
        <v>0.19519999999999998</v>
      </c>
    </row>
    <row r="57" spans="1:9" x14ac:dyDescent="0.25">
      <c r="A57" s="9" t="s">
        <v>109</v>
      </c>
      <c r="B57" s="3" t="s">
        <v>139</v>
      </c>
      <c r="C57" s="5" t="s">
        <v>41</v>
      </c>
      <c r="D57" s="5">
        <v>2</v>
      </c>
      <c r="E57" s="5">
        <v>100</v>
      </c>
      <c r="F57" s="5">
        <v>1</v>
      </c>
      <c r="G57" s="7">
        <v>9.67</v>
      </c>
      <c r="H57" s="7">
        <f>G57/E57</f>
        <v>9.6699999999999994E-2</v>
      </c>
      <c r="I57" s="7">
        <f>H57*D57</f>
        <v>0.19339999999999999</v>
      </c>
    </row>
    <row r="58" spans="1:9" x14ac:dyDescent="0.25">
      <c r="A58" s="9" t="s">
        <v>118</v>
      </c>
      <c r="B58" t="s">
        <v>129</v>
      </c>
      <c r="C58" s="5" t="s">
        <v>41</v>
      </c>
      <c r="D58" s="5">
        <v>2</v>
      </c>
      <c r="E58" s="5">
        <v>100</v>
      </c>
      <c r="F58" s="5">
        <v>1</v>
      </c>
      <c r="G58" s="7">
        <v>8.9700000000000006</v>
      </c>
      <c r="H58" s="7">
        <f>G58/E58</f>
        <v>8.9700000000000002E-2</v>
      </c>
      <c r="I58" s="7">
        <f>H58*D58</f>
        <v>0.1794</v>
      </c>
    </row>
    <row r="59" spans="1:9" x14ac:dyDescent="0.25">
      <c r="A59" s="9" t="s">
        <v>112</v>
      </c>
      <c r="B59" s="3" t="s">
        <v>143</v>
      </c>
      <c r="C59" s="5" t="s">
        <v>41</v>
      </c>
      <c r="D59" s="5">
        <v>1</v>
      </c>
      <c r="E59" s="5">
        <v>50</v>
      </c>
      <c r="F59" s="5">
        <v>1</v>
      </c>
      <c r="G59" s="7">
        <v>7.43</v>
      </c>
      <c r="H59" s="7">
        <f>G59/E59</f>
        <v>0.14859999999999998</v>
      </c>
      <c r="I59" s="7">
        <f>H59*D59</f>
        <v>0.14859999999999998</v>
      </c>
    </row>
    <row r="60" spans="1:9" x14ac:dyDescent="0.25">
      <c r="A60" s="9" t="s">
        <v>108</v>
      </c>
      <c r="B60" s="3" t="s">
        <v>138</v>
      </c>
      <c r="C60" s="5" t="s">
        <v>41</v>
      </c>
      <c r="D60" s="5">
        <v>4</v>
      </c>
      <c r="E60" s="5">
        <v>100</v>
      </c>
      <c r="F60" s="5">
        <v>1</v>
      </c>
      <c r="G60" s="7">
        <v>3.64</v>
      </c>
      <c r="H60" s="7">
        <f>G60/E60</f>
        <v>3.6400000000000002E-2</v>
      </c>
      <c r="I60" s="7">
        <f>H60*D60</f>
        <v>0.14560000000000001</v>
      </c>
    </row>
    <row r="61" spans="1:9" x14ac:dyDescent="0.25">
      <c r="A61" s="9" t="s">
        <v>119</v>
      </c>
      <c r="B61" t="s">
        <v>128</v>
      </c>
      <c r="C61" s="5" t="s">
        <v>41</v>
      </c>
      <c r="D61" s="5">
        <v>4</v>
      </c>
      <c r="E61" s="5">
        <v>100</v>
      </c>
      <c r="F61" s="5">
        <v>1</v>
      </c>
      <c r="G61" s="7">
        <v>3.16</v>
      </c>
      <c r="H61" s="7">
        <f>G61/E61</f>
        <v>3.1600000000000003E-2</v>
      </c>
      <c r="I61" s="7">
        <f>H61*D61</f>
        <v>0.12640000000000001</v>
      </c>
    </row>
    <row r="62" spans="1:9" x14ac:dyDescent="0.25">
      <c r="A62" s="9" t="s">
        <v>111</v>
      </c>
      <c r="B62" s="3" t="s">
        <v>141</v>
      </c>
      <c r="C62" s="5" t="s">
        <v>41</v>
      </c>
      <c r="D62" s="5">
        <v>1</v>
      </c>
      <c r="E62" s="5">
        <v>50</v>
      </c>
      <c r="F62" s="5">
        <v>1</v>
      </c>
      <c r="G62" s="7">
        <v>6.22</v>
      </c>
      <c r="H62" s="7">
        <f>G62/E62</f>
        <v>0.1244</v>
      </c>
      <c r="I62" s="7">
        <f>H62*D62</f>
        <v>0.1244</v>
      </c>
    </row>
    <row r="63" spans="1:9" x14ac:dyDescent="0.25">
      <c r="A63" s="9" t="s">
        <v>110</v>
      </c>
      <c r="B63" s="3" t="s">
        <v>140</v>
      </c>
      <c r="C63" s="5" t="s">
        <v>41</v>
      </c>
      <c r="D63" s="5">
        <v>2</v>
      </c>
      <c r="E63" s="5">
        <v>100</v>
      </c>
      <c r="F63" s="5">
        <v>1</v>
      </c>
      <c r="G63" s="7">
        <v>3.31</v>
      </c>
      <c r="H63" s="7">
        <f>G63/E63</f>
        <v>3.3099999999999997E-2</v>
      </c>
      <c r="I63" s="7">
        <f>H63*D63</f>
        <v>6.6199999999999995E-2</v>
      </c>
    </row>
    <row r="64" spans="1:9" x14ac:dyDescent="0.25">
      <c r="A64" s="9" t="s">
        <v>117</v>
      </c>
      <c r="B64" s="3" t="s">
        <v>148</v>
      </c>
      <c r="C64" s="5" t="s">
        <v>41</v>
      </c>
      <c r="D64" s="5">
        <v>1</v>
      </c>
      <c r="E64" s="5">
        <v>100</v>
      </c>
      <c r="F64" s="5">
        <v>1</v>
      </c>
      <c r="G64" s="7">
        <v>4.3899999999999997</v>
      </c>
      <c r="H64" s="7">
        <f>G64/E64</f>
        <v>4.3899999999999995E-2</v>
      </c>
      <c r="I64" s="7">
        <f>H64*D64</f>
        <v>4.3899999999999995E-2</v>
      </c>
    </row>
    <row r="65" spans="1:9" x14ac:dyDescent="0.25">
      <c r="A65" s="10" t="s">
        <v>7</v>
      </c>
      <c r="B65" s="3" t="s">
        <v>57</v>
      </c>
      <c r="C65" s="5" t="s">
        <v>58</v>
      </c>
      <c r="D65" s="5">
        <v>2</v>
      </c>
      <c r="E65" s="5">
        <v>1</v>
      </c>
      <c r="F65" s="5">
        <v>2</v>
      </c>
      <c r="G65" s="7">
        <v>0</v>
      </c>
      <c r="H65" s="7">
        <f>G65/E65</f>
        <v>0</v>
      </c>
      <c r="I65" s="7">
        <f>H65*D65</f>
        <v>0</v>
      </c>
    </row>
    <row r="66" spans="1:9" x14ac:dyDescent="0.25">
      <c r="A66" s="10" t="s">
        <v>9</v>
      </c>
      <c r="B66" s="3" t="s">
        <v>57</v>
      </c>
      <c r="C66" s="5" t="s">
        <v>58</v>
      </c>
      <c r="D66" s="5">
        <v>2</v>
      </c>
      <c r="E66" s="5">
        <v>1</v>
      </c>
      <c r="F66" s="5">
        <v>2</v>
      </c>
      <c r="G66" s="7">
        <v>0</v>
      </c>
      <c r="H66" s="7">
        <f>G66/E66</f>
        <v>0</v>
      </c>
      <c r="I66" s="7">
        <f>H66*D66</f>
        <v>0</v>
      </c>
    </row>
    <row r="67" spans="1:9" x14ac:dyDescent="0.25">
      <c r="A67" s="10" t="s">
        <v>22</v>
      </c>
      <c r="B67" s="3" t="s">
        <v>57</v>
      </c>
      <c r="C67" s="5" t="s">
        <v>58</v>
      </c>
      <c r="D67" s="5">
        <v>1</v>
      </c>
      <c r="E67" s="5">
        <v>1</v>
      </c>
      <c r="F67" s="5">
        <v>1</v>
      </c>
      <c r="G67" s="7">
        <v>0</v>
      </c>
      <c r="H67" s="7">
        <f>G67/E67</f>
        <v>0</v>
      </c>
      <c r="I67" s="7">
        <f>H67*D67</f>
        <v>0</v>
      </c>
    </row>
    <row r="68" spans="1:9" x14ac:dyDescent="0.25">
      <c r="A68" s="10" t="s">
        <v>31</v>
      </c>
      <c r="B68" t="s">
        <v>57</v>
      </c>
      <c r="C68" s="5" t="s">
        <v>58</v>
      </c>
      <c r="D68" s="5">
        <v>1</v>
      </c>
      <c r="E68" s="5">
        <v>1</v>
      </c>
      <c r="F68" s="5">
        <v>1</v>
      </c>
      <c r="G68" s="7">
        <v>0</v>
      </c>
      <c r="H68" s="7">
        <f>G68/E68</f>
        <v>0</v>
      </c>
      <c r="I68" s="7">
        <f>H68*D68</f>
        <v>0</v>
      </c>
    </row>
    <row r="69" spans="1:9" x14ac:dyDescent="0.25">
      <c r="A69" s="10" t="s">
        <v>33</v>
      </c>
      <c r="B69" t="s">
        <v>57</v>
      </c>
      <c r="C69" s="5" t="s">
        <v>58</v>
      </c>
      <c r="D69" s="5">
        <v>1</v>
      </c>
      <c r="E69" s="5">
        <v>1</v>
      </c>
      <c r="F69" s="5">
        <v>1</v>
      </c>
      <c r="G69" s="7">
        <v>0</v>
      </c>
      <c r="H69" s="7">
        <f>G69/E69</f>
        <v>0</v>
      </c>
      <c r="I69" s="7">
        <f>H69*D69</f>
        <v>0</v>
      </c>
    </row>
    <row r="70" spans="1:9" x14ac:dyDescent="0.25">
      <c r="A70" s="10" t="s">
        <v>34</v>
      </c>
      <c r="B70" t="s">
        <v>57</v>
      </c>
      <c r="C70" s="5" t="s">
        <v>58</v>
      </c>
      <c r="D70" s="5">
        <v>1</v>
      </c>
      <c r="E70" s="5">
        <v>1</v>
      </c>
      <c r="F70" s="5">
        <v>1</v>
      </c>
      <c r="G70" s="7">
        <v>0</v>
      </c>
      <c r="H70" s="7">
        <f>G70/E70</f>
        <v>0</v>
      </c>
      <c r="I70" s="7">
        <f>H70*D70</f>
        <v>0</v>
      </c>
    </row>
    <row r="71" spans="1:9" x14ac:dyDescent="0.25">
      <c r="A71" s="10" t="s">
        <v>36</v>
      </c>
      <c r="B71" t="s">
        <v>57</v>
      </c>
      <c r="C71" s="5" t="s">
        <v>58</v>
      </c>
      <c r="D71" s="5">
        <v>1</v>
      </c>
      <c r="E71" s="5">
        <v>1</v>
      </c>
      <c r="F71" s="5">
        <v>1</v>
      </c>
      <c r="G71" s="7">
        <v>0</v>
      </c>
      <c r="H71" s="7">
        <f>G71/E71</f>
        <v>0</v>
      </c>
      <c r="I71" s="7">
        <f>H71*D71</f>
        <v>0</v>
      </c>
    </row>
    <row r="72" spans="1:9" x14ac:dyDescent="0.25">
      <c r="A72" s="10" t="s">
        <v>37</v>
      </c>
      <c r="B72" t="s">
        <v>57</v>
      </c>
      <c r="C72" s="5" t="s">
        <v>58</v>
      </c>
      <c r="D72" s="5">
        <v>1</v>
      </c>
      <c r="E72" s="5">
        <v>1</v>
      </c>
      <c r="F72" s="5">
        <v>1</v>
      </c>
      <c r="G72" s="7">
        <v>0</v>
      </c>
      <c r="H72" s="7">
        <f>G72/E72</f>
        <v>0</v>
      </c>
      <c r="I72" s="7">
        <f>H72*D72</f>
        <v>0</v>
      </c>
    </row>
  </sheetData>
  <autoFilter ref="A1:I68">
    <sortState xmlns:xlrd2="http://schemas.microsoft.com/office/spreadsheetml/2017/richdata2" ref="A2:I72">
      <sortCondition descending="1" ref="I1:I68"/>
    </sortState>
  </autoFilter>
  <hyperlinks>
    <hyperlink ref="A12" r:id="rId1" display="3259T117_STRUT CHANNEL NUTS"/>
    <hyperlink ref="A35" r:id="rId2" display="33125T136_STRUT CHANNEL CONNECTOR"/>
    <hyperlink ref="A17" r:id="rId3" display="3259T116_STRUT CHANNEL NUTS"/>
    <hyperlink ref="A37" r:id="rId4"/>
    <hyperlink ref="A2" r:id="rId5"/>
    <hyperlink ref="A10" r:id="rId6"/>
    <hyperlink ref="A42" r:id="rId7"/>
    <hyperlink ref="A20" r:id="rId8"/>
    <hyperlink ref="A54" r:id="rId9"/>
    <hyperlink ref="A27" r:id="rId10"/>
    <hyperlink ref="A6" r:id="rId11"/>
    <hyperlink ref="A14" r:id="rId12"/>
    <hyperlink ref="A4" r:id="rId13"/>
    <hyperlink ref="A28" r:id="rId14"/>
    <hyperlink ref="A43" r:id="rId15"/>
    <hyperlink ref="A34" r:id="rId16" display="90107A127_TYPE 316 STAINLESS STEEL FLAT WASHER"/>
    <hyperlink ref="A45" r:id="rId17" display="92865A624_MEDIUM-STRG GRADE 5 ZINC-PLTD STL CAP SCREW"/>
    <hyperlink ref="A47" r:id="rId18" display="92865A626_MEDIUM-STRG GRADE 5 ZINC-PLTD STL CAP SCREW"/>
    <hyperlink ref="A48" r:id="rId19" display="90107A029_TYPE 316 STAINLESS STEEL FLAT WASHER"/>
    <hyperlink ref="A49" r:id="rId20" display="92865A540_MEDIUM-STRG GRADE 5 ZINC-PLTD STL CAP SCREW"/>
    <hyperlink ref="A50" r:id="rId21" display="91247A546_MEDIUM-STRG GRADE 5 ZINC-PLTD STL CAP SCREW"/>
    <hyperlink ref="A36" r:id="rId22" display="3115T220_STRUT-MNT MTL ROUTING CLAMP"/>
    <hyperlink ref="A25" r:id="rId23"/>
    <hyperlink ref="A23" r:id="rId24"/>
    <hyperlink ref="A18" r:id="rId25"/>
    <hyperlink ref="A22" r:id="rId26"/>
    <hyperlink ref="A29" r:id="rId27"/>
    <hyperlink ref="A7" r:id="rId28"/>
    <hyperlink ref="A15" r:id="rId29"/>
    <hyperlink ref="A19" r:id="rId30"/>
    <hyperlink ref="A21" r:id="rId31"/>
    <hyperlink ref="A24" r:id="rId32"/>
    <hyperlink ref="A38" r:id="rId33"/>
    <hyperlink ref="A46" r:id="rId34"/>
    <hyperlink ref="A32" r:id="rId35"/>
    <hyperlink ref="A26" r:id="rId36" display="47865K41_BRASS ONOFF VALVE"/>
    <hyperlink ref="A40" r:id="rId37" display="50785K142_HIGH-PRESSURE BRASS PIPE FITTING"/>
    <hyperlink ref="A30" r:id="rId38" display="3310T614_STRUT CHANNEL"/>
    <hyperlink ref="A13" r:id="rId39" display="3310T616_STRUT CHANNEL"/>
    <hyperlink ref="A55" r:id="rId40" display="90107A010_TYPE 316 STAINLESS STEEL FLAT WASHER"/>
    <hyperlink ref="A39" r:id="rId41" display="90128A206_ZNC-PLTD ALLOY STL SCKT HEAD CAP SCREW"/>
    <hyperlink ref="A3" r:id="rId42"/>
    <hyperlink ref="A31" r:id="rId43"/>
    <hyperlink ref="A9" r:id="rId44"/>
    <hyperlink ref="A61" r:id="rId45"/>
    <hyperlink ref="A58" r:id="rId46"/>
    <hyperlink ref="A44" r:id="rId47"/>
    <hyperlink ref="A33" r:id="rId48"/>
    <hyperlink ref="A11" r:id="rId49"/>
    <hyperlink ref="A8" r:id="rId50"/>
    <hyperlink ref="A5" r:id="rId51"/>
    <hyperlink ref="A41" r:id="rId52"/>
    <hyperlink ref="A16" r:id="rId53"/>
    <hyperlink ref="A60" r:id="rId54"/>
    <hyperlink ref="A57" r:id="rId55"/>
    <hyperlink ref="A63" r:id="rId56"/>
    <hyperlink ref="A62" r:id="rId57"/>
    <hyperlink ref="A59" r:id="rId58"/>
    <hyperlink ref="A56" r:id="rId59"/>
    <hyperlink ref="A52" r:id="rId60"/>
    <hyperlink ref="A53" r:id="rId61"/>
    <hyperlink ref="A51" r:id="rId62"/>
    <hyperlink ref="A64" r:id="rId63"/>
  </hyperlinks>
  <pageMargins left="0.7" right="0.7" top="0.75" bottom="0.75" header="0.3" footer="0.3"/>
  <pageSetup orientation="portrait" r:id="rId64"/>
  <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Fusion 360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Robinson</cp:lastModifiedBy>
  <dcterms:created xsi:type="dcterms:W3CDTF">2020-12-31T22:11:14Z</dcterms:created>
  <dcterms:modified xsi:type="dcterms:W3CDTF">2021-01-01T01:57:48Z</dcterms:modified>
</cp:coreProperties>
</file>