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512091509061/WOPIServiceId_TP_BOX_2/WOPIUserId_29122148484/"/>
    </mc:Choice>
  </mc:AlternateContent>
  <xr:revisionPtr revIDLastSave="130" documentId="13_ncr:1_{AC5DD8A6-0FB6-4DDC-B344-74008CE1CC87}" xr6:coauthVersionLast="47" xr6:coauthVersionMax="47" xr10:uidLastSave="{F94E0A4A-A1E9-447D-A32F-11432DD4BAD3}"/>
  <bookViews>
    <workbookView xWindow="-110" yWindow="-110" windowWidth="38620" windowHeight="21100" activeTab="2" xr2:uid="{BED25C8A-8670-497D-995F-757B9E124E64}"/>
  </bookViews>
  <sheets>
    <sheet name="Sheet1" sheetId="1" r:id="rId1"/>
    <sheet name="DISTANCE_FOOD_BANK-PODS" sheetId="2" r:id="rId2"/>
    <sheet name="DISTANCE_POD_ZIP" sheetId="3" r:id="rId3"/>
    <sheet name="CAPACITY_POD" sheetId="4" r:id="rId4"/>
    <sheet name="ZIP_CODE_POPULATION-DEMAND" sheetId="5" r:id="rId5"/>
    <sheet name="POD-LOCATION" sheetId="6" r:id="rId6"/>
    <sheet name="ZIP_CODE-LOCATION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2" i="1" l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U26" i="1"/>
  <c r="V26" i="1"/>
  <c r="W26" i="1"/>
  <c r="X26" i="1"/>
  <c r="T26" i="1"/>
  <c r="N45" i="1"/>
  <c r="O45" i="1"/>
  <c r="P45" i="1"/>
  <c r="Q45" i="1"/>
  <c r="R45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O26" i="1"/>
  <c r="P26" i="1"/>
  <c r="Q26" i="1"/>
  <c r="R26" i="1"/>
  <c r="N26" i="1"/>
  <c r="E27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6" i="1"/>
</calcChain>
</file>

<file path=xl/sharedStrings.xml><?xml version="1.0" encoding="utf-8"?>
<sst xmlns="http://schemas.openxmlformats.org/spreadsheetml/2006/main" count="644" uniqueCount="627">
  <si>
    <t>Pod/Pod</t>
  </si>
  <si>
    <t>FB-Pod</t>
  </si>
  <si>
    <t>Times</t>
  </si>
  <si>
    <t>Pod/Z-Code</t>
  </si>
  <si>
    <t>Pop -ZCode</t>
  </si>
  <si>
    <t>Cap - Pods</t>
  </si>
  <si>
    <t>Pounds</t>
  </si>
  <si>
    <t>distance - miles</t>
  </si>
  <si>
    <t>to 30 miles per hour</t>
  </si>
  <si>
    <t>Index</t>
  </si>
  <si>
    <t>POD</t>
  </si>
  <si>
    <t>Location</t>
  </si>
  <si>
    <t>Latitude</t>
  </si>
  <si>
    <t>Longitude</t>
  </si>
  <si>
    <t>A Place for Grace Foundation 301 S Columbia Drive, West Columbia, TX, 77486</t>
  </si>
  <si>
    <t>29.1435734,-95.6556607</t>
  </si>
  <si>
    <t>AIDS Foundation of Houston 6260 Westpark Drive Suite 100, Houston, TX, 77057</t>
  </si>
  <si>
    <t>29.7245595,-95.4947143</t>
  </si>
  <si>
    <t>Abiding Faith UMC/ ABBA'S Pantry 14300 Almeda School Rd. , Houston, TX, 77047</t>
  </si>
  <si>
    <t>29.5989057,-95.4177348</t>
  </si>
  <si>
    <t>All Saints Anglican Church Food 13403 Renn Rd, Houston, TX, 77083</t>
  </si>
  <si>
    <t>29.6831519,-95.6151752</t>
  </si>
  <si>
    <t>Alvin Community College 3110 Mustang Rd., Alvin, TX, 77511</t>
  </si>
  <si>
    <t>29.3963370,-95.2406390</t>
  </si>
  <si>
    <t>Alvin Community F.P. 1212 S. Durant St, Stafford, TX, 77511</t>
  </si>
  <si>
    <t>29.4136937,-95.2535389</t>
  </si>
  <si>
    <t>Alvin Community Food Pantry 1212 South Durant Street, Alvin, TX, 77511</t>
  </si>
  <si>
    <t>29.4132837,-95.2542381</t>
  </si>
  <si>
    <t>Annam C.D.C 9530 Antoine Dr., Houston, TX, 77086</t>
  </si>
  <si>
    <t>29.9079776,-95.4793165</t>
  </si>
  <si>
    <t>Annette Strawder Here to Help 8787 N Houston Rosslyn Rd, Houston, TX, 77088</t>
  </si>
  <si>
    <t>29.8706345,-95.4929281</t>
  </si>
  <si>
    <t>Azleway Food Pantry 19333 Highway 59N Suite 250, Houston, TX, 77338</t>
  </si>
  <si>
    <t>29.9989726,-95.2717988</t>
  </si>
  <si>
    <t>BETHEL WORLD OUTREACH CHURCH 16727 Farm to Market Rd 529, Houston, TX, 77095</t>
  </si>
  <si>
    <t>29.8784326,-95.6629270</t>
  </si>
  <si>
    <t>Baker Ripley - Aldine 3000 Aldine Mail Route Rd, Houston, TX, 77039</t>
  </si>
  <si>
    <t>29.9020475,-95.3433679</t>
  </si>
  <si>
    <t>Baker Ripley - Cleveland 720 Fairmont Parkway, Pasadena, TX, 77504</t>
  </si>
  <si>
    <t>29.6505385,-95.2014768</t>
  </si>
  <si>
    <t>Baker Ripley - Gulfton 6500 B-Rookin, Houston, TX, 77074</t>
  </si>
  <si>
    <t>29.7107743,-95.4979207</t>
  </si>
  <si>
    <t>Baker Ripley - Harbach 6225 Northdell St., Houston, TX, 77087</t>
  </si>
  <si>
    <t>29.6735360,-95.3147841</t>
  </si>
  <si>
    <t>Baker Ripley- Ripley House 4410 Navigation Blvd, Houston, TX, 77020</t>
  </si>
  <si>
    <t>29.7514807,-95.3289019</t>
  </si>
  <si>
    <t>Baytown United SDA 401 West Nazro St, Baytown, TX, 77520</t>
  </si>
  <si>
    <t>29.7236734,-94.9753982</t>
  </si>
  <si>
    <t>Bellville Christian Food Pantry 234 South Masonic Street, Bellville, TX, 77418</t>
  </si>
  <si>
    <t>29.9483100,-96.2601360</t>
  </si>
  <si>
    <t>Berean SDA 2119 St. Emmanuel St., Houston, TX, 77003</t>
  </si>
  <si>
    <t>29.7424890,-95.3621656</t>
  </si>
  <si>
    <t>Bethel's Heavenly Hands 12660 Sandpiper Dr., Houston, TX, 77035</t>
  </si>
  <si>
    <t>29.6393908,-95.5037272</t>
  </si>
  <si>
    <t>Bible Way Fellowship Baptist 9022 Frey Road, Houston, TX, 77034</t>
  </si>
  <si>
    <t>29.6302564,-95.2282865</t>
  </si>
  <si>
    <t>Boynton Chapel UMC 2812 Milby St, Houston, TX, 77004</t>
  </si>
  <si>
    <t>29.7303370,-95.3476790</t>
  </si>
  <si>
    <t>Braes Interfaith Ministries 4300 West Bellfort St., Houston, TX, 77035</t>
  </si>
  <si>
    <t>29.6735414,-95.4486293</t>
  </si>
  <si>
    <t>Brazoria County Dream Center 792 Brazosport Blvd S, Clute, TX, 77531</t>
  </si>
  <si>
    <t>29.0131282,-95.3934478</t>
  </si>
  <si>
    <t>Brazosport Cares Inc. 916 North Gulf Boulevard, Freeport, TX, 77541</t>
  </si>
  <si>
    <t>28.9686354,-95.3690291</t>
  </si>
  <si>
    <t>Breakthrough Harvest Church 11755 W. Little York Ste. 201, Houston, TX, 77041</t>
  </si>
  <si>
    <t>29.8664866,-95.5857364</t>
  </si>
  <si>
    <t>Brentwood Baptist Church 13033 Landmark, Houston, TX, 77045</t>
  </si>
  <si>
    <t>29.6369444,-95.4338889</t>
  </si>
  <si>
    <t>Bridging for tomorrow 5351 W. Richey Rd., Houston, TX, 77066</t>
  </si>
  <si>
    <t>29.9593730,-95.4999990</t>
  </si>
  <si>
    <t>Brookshire/Pattison Pantry 531 FM 359 S, Brookshire, TX, 77423</t>
  </si>
  <si>
    <t>29.7744391,-95.9503016943987</t>
  </si>
  <si>
    <t>CHRIST'S CHURCH 1401 Bay Area Blvd., Houston, TX, 77058</t>
  </si>
  <si>
    <t>29.5617444,-95.1159333</t>
  </si>
  <si>
    <t>CROSSROADS AT PARK PLACE 7843 Park Place Blvd, Houston, TX, 77087</t>
  </si>
  <si>
    <t>29.6856806,-95.2819955</t>
  </si>
  <si>
    <t>CWCI HUB LB- Hi-Way Tabernacle 108 CR 2250, Cleveland, TX, 77327</t>
  </si>
  <si>
    <t>30.3124533,-94.9881456</t>
  </si>
  <si>
    <t>CWCI HUB TRINITY 1330 Ave. N, Huntsville, TX, 77340</t>
  </si>
  <si>
    <t>30.7205004,-95.5545295</t>
  </si>
  <si>
    <t>CWCI RAINBOW BAPTIST CHURCH SPOKE 30759 Highway 146 N, Cleveland, TX, 77327</t>
  </si>
  <si>
    <t>30.3373844,-94.75122836027272</t>
  </si>
  <si>
    <t>Care/Share Mission Center 21 Butler Street, Coldspring, TX, 77331</t>
  </si>
  <si>
    <t>30.5932276,-95.1286059</t>
  </si>
  <si>
    <t>Casa Juan Diego Pantry 4818 Rose St, Houston, TX, 77007</t>
  </si>
  <si>
    <t>29.7691667,-95.4102778</t>
  </si>
  <si>
    <t>Catholic Charities 326 Jensen Dr., Houston, TX, 77003</t>
  </si>
  <si>
    <t>29.7608520,-95.3438100</t>
  </si>
  <si>
    <t>Catholic Charities-Richmond 1111 Collins Rd., Richmond, TX, 77469</t>
  </si>
  <si>
    <t>29.5904602,-95.7731907</t>
  </si>
  <si>
    <t>Cedar Bayou Baptist Church Food Pantry HHB 3116 Alexander Dr., Baytown, TX, 77520</t>
  </si>
  <si>
    <t>29.7583777,-94.9397183</t>
  </si>
  <si>
    <t>Centro Cristiano Fe Y Restauracion 13332 Luthe Rd, Houston, TX, 77039</t>
  </si>
  <si>
    <t>29.9080113,-95.3708506</t>
  </si>
  <si>
    <t>Children Like Loni @ Weekley Community Center 8440 Greenhouse Rd., Cypress, TX, 77433</t>
  </si>
  <si>
    <t>29.9003796,-95.70335802535429</t>
  </si>
  <si>
    <t>Christ Rose Foundation 7034 Tierwester Street, Houston, TX, 77021</t>
  </si>
  <si>
    <t>29.6921248,-95.3687247</t>
  </si>
  <si>
    <t>Christian Community Service Center (CCSC) 6856 Bellaire Boulevard, Houston, TX, 77074</t>
  </si>
  <si>
    <t>29.7061834,-95.5033624</t>
  </si>
  <si>
    <t>Christian Community Services Center (CCSC) Emergency Services-Central 3434 Branard Street, Houston, TX, 77027</t>
  </si>
  <si>
    <t>29.7366890,-95.4327855</t>
  </si>
  <si>
    <t>Christian Hope Baptist Church 3418 Anita Street , Houston , TX, 77004</t>
  </si>
  <si>
    <t>29.7305556,-95.3519444</t>
  </si>
  <si>
    <t>Christian Outreach Center 4333 West Little York Road, Houston, TX, 77091</t>
  </si>
  <si>
    <t>29.8628589,-95.4689442</t>
  </si>
  <si>
    <t>Christian helping Hands 3402 Swensen Dr., Pearland, TX, 77581</t>
  </si>
  <si>
    <t>29.5521480,-95.2774869</t>
  </si>
  <si>
    <t>City on the Hill Evangelical Ministries 10503 Rockley Road, Houston, TX, 77099</t>
  </si>
  <si>
    <t>29.6623231,-95.5629759</t>
  </si>
  <si>
    <t>Co-Cathedral of Sacred Heart 1701 San Jacinto,, Houston, TX, 77002</t>
  </si>
  <si>
    <t>29.7503060,-95.36682763090623</t>
  </si>
  <si>
    <t>Committee for Galena Park 1702 3rd St., Houston, TX, 77547</t>
  </si>
  <si>
    <t>29.7345518,-95.2380575</t>
  </si>
  <si>
    <t>Community Family Ctr. 7524 Ave E, Houston, TX, 77012</t>
  </si>
  <si>
    <t>29.7344214,-95.2906906</t>
  </si>
  <si>
    <t>Community Resource Center at Houston Food Bank East Branch 535 Portwall St., Houston, TX, 77029</t>
  </si>
  <si>
    <t>29.7804875,-95.2741315</t>
  </si>
  <si>
    <t>Covenant with Christ International 2407 Sam Houston Ave., Huntsville, TX, 77340</t>
  </si>
  <si>
    <t>30.7080274,-95.5483572</t>
  </si>
  <si>
    <t>Cy-Fair Helping Hands 9606 Kirkton Drive, Houston, TX, 77095</t>
  </si>
  <si>
    <t>29.9196330,-95.6448976</t>
  </si>
  <si>
    <t>Dominion International Center 14030 Beechnut, Houston, TX, 77083</t>
  </si>
  <si>
    <t>29.6909960,-95.6318671</t>
  </si>
  <si>
    <t>East End Social Services, Inc 6618 Capitol, Houston, TX, 77011</t>
  </si>
  <si>
    <t>29.7361566,-95.3093575</t>
  </si>
  <si>
    <t>East Fort Bend Human Needs Ministry 435 Stafford Run Road, Stafford, TX, 77477</t>
  </si>
  <si>
    <t>29.6138338,-95.5599994</t>
  </si>
  <si>
    <t>East Spring Branch Food Pantry 7901 Westview Drive, Houston, TX, 77055</t>
  </si>
  <si>
    <t>29.7943920,-95.4857480</t>
  </si>
  <si>
    <t>Echos 9600 S. Gessner | Building E, Houston, TX, 77071</t>
  </si>
  <si>
    <t>29.6750121,-95.5291963</t>
  </si>
  <si>
    <t>El Mesias/St. Stephen Pantry 406 E Rittenhouse St., Houston, TX, 77093</t>
  </si>
  <si>
    <t>29.8639600,-95.3934752</t>
  </si>
  <si>
    <t>Evangelist Temple COGIC 11603 MLK Boulevard, Houston, TX, 77048</t>
  </si>
  <si>
    <t>29.6337225,-95.3386106</t>
  </si>
  <si>
    <t>FARM GALS INC 115 E. House, Alvin, TX, 77511</t>
  </si>
  <si>
    <t>29.4187826,-95.2323742</t>
  </si>
  <si>
    <t>FOUNTAIN OF LIFE COMMUNITY CHURCH INTL 10406 Brighton Ln., Houston, TX, 77031</t>
  </si>
  <si>
    <t>29.6473907,-95.5615433</t>
  </si>
  <si>
    <t>FRIENDSHIP COMMUNITY BIBLE CHURCH 420 Wood Street, Sugar Land, TX, 77498</t>
  </si>
  <si>
    <t>29.6265964,-95.6294403</t>
  </si>
  <si>
    <t>Fair Haven Food Pantry 1330 Gessner Road, Houston, TX, 77055</t>
  </si>
  <si>
    <t>29.7932859,-95.5440918</t>
  </si>
  <si>
    <t>Faith Center Harwin 5860 Ranchester, Houston, TX, 77036</t>
  </si>
  <si>
    <t>29.7148479,-95.5485501</t>
  </si>
  <si>
    <t>First Baptist - Fresno 4501 Fm Road 521, Fresno, TX, 77545</t>
  </si>
  <si>
    <t>29.5209333,-95.4553006</t>
  </si>
  <si>
    <t>First Baptist - N. Houston 4422 Lauder Rd., Houston, TX, 77039</t>
  </si>
  <si>
    <t>29.9104398,-95.3297761</t>
  </si>
  <si>
    <t>First Baptist - New Waverly 460 Fisher St., New Waverly, TX, 77358</t>
  </si>
  <si>
    <t>30.5352226,-95.4794141</t>
  </si>
  <si>
    <t>First Baptist Church Devers 106 Ave A., Devers, TX, 77538</t>
  </si>
  <si>
    <t>30.0253631,-94.5924507</t>
  </si>
  <si>
    <t>First MBC 4542 Briscoe St, Houston, TX, 77051</t>
  </si>
  <si>
    <t>29.6718845,-95.3583533</t>
  </si>
  <si>
    <t>Fondren Seventh Day Adventist Church 7950 W. Fuqua, Missouri City, TX, 77489</t>
  </si>
  <si>
    <t>29.6020428,-95.5064603</t>
  </si>
  <si>
    <t>Ft Bend ISD Mercer Stadium 16403 Lexington Blvd, Sugar Land, TX, 77479</t>
  </si>
  <si>
    <t>29.5894056,-95.6196860</t>
  </si>
  <si>
    <t>GCCSA Food Pantry 9320 Kirby Dr., Houston, TX, 77054</t>
  </si>
  <si>
    <t>29.6689940,-95.4148694</t>
  </si>
  <si>
    <t>GREATER WARD AME 6823 Arabella Street, Houston, TX, 77091</t>
  </si>
  <si>
    <t>29.8628909,-95.4253348</t>
  </si>
  <si>
    <t>Good Shepherd Mission 1005 Martin Luther King Drive, Huntsville, TX, 77320</t>
  </si>
  <si>
    <t>30.7249097,-95.5430057</t>
  </si>
  <si>
    <t>Grace UMC Heights 1245 Heights Boulevard, Houston, TX, 77008</t>
  </si>
  <si>
    <t>29.7940000,-95.3985000</t>
  </si>
  <si>
    <t>Greater First MBC 4441 Haygood St, Houston, TX, 77022</t>
  </si>
  <si>
    <t>29.8298260,-95.3940930</t>
  </si>
  <si>
    <t>Greater Grace Outreach Church 10800 Scott Street, Houston, TX, 77047</t>
  </si>
  <si>
    <t>29.6404285,-95.3693480</t>
  </si>
  <si>
    <t>Gulfhaven SDA 10716 Sabo Rd., Houston, TX, 77089</t>
  </si>
  <si>
    <t>29.6140958,-95.2254448</t>
  </si>
  <si>
    <t>HIGHER DIMENSION CHURCH 9745 Bissonnett, Houston, TX, 77036</t>
  </si>
  <si>
    <t>29.6743728,-95.5491774</t>
  </si>
  <si>
    <t>HOUSEHOLD OF FAITH 6302 Tidwell, Houston, TX, 77016</t>
  </si>
  <si>
    <t>29.8480543,-95.3067066</t>
  </si>
  <si>
    <t>HOUSTON NW SPANISH SDA 11810 T.C. Jester Boulevard, Houston, TX, 77067</t>
  </si>
  <si>
    <t>29.9556392,-95.4507127</t>
  </si>
  <si>
    <t>Harvest Time Church 17770 Imperial Valley Dr., Houston, TX, 77060</t>
  </si>
  <si>
    <t>29.9549304,-95.3982777</t>
  </si>
  <si>
    <t>Heart of Faith Church 12275 Homestead Rd., Houston, TX, 77050</t>
  </si>
  <si>
    <t>29.9010016,-95.3015374</t>
  </si>
  <si>
    <t>Hearts and Hands of Baytown Food Pantry 307 Cedar Bayou Road, Baytown, TX, 77520</t>
  </si>
  <si>
    <t>29.7478839,-94.9608629</t>
  </si>
  <si>
    <t>Hebron SDA 7902 Wheatley Street, Houston, TX, 77088</t>
  </si>
  <si>
    <t>29.8730781,-95.4293868</t>
  </si>
  <si>
    <t>Heights Interfaith Ministries 3523 Beauchamp St.,, Houston, TX, 77009</t>
  </si>
  <si>
    <t>29.7897141,-95.3745733</t>
  </si>
  <si>
    <t>Helping Hands of the Community 600 Kenrick St., Houston, TX, 77060</t>
  </si>
  <si>
    <t>29.9418354,-95.3848741</t>
  </si>
  <si>
    <t>Hope For Families 3015 N MacGregor Way, Houston, TX, 77004</t>
  </si>
  <si>
    <t>29.7148966,-95.3724043</t>
  </si>
  <si>
    <t>House of Amos 11169 Beechnut,Suite G, Houston, TX, 77072</t>
  </si>
  <si>
    <t>29.6873714,-95.5738298</t>
  </si>
  <si>
    <t>Houston 1st Baptist Church 8244 Long Point Road, Houston, TX, 77055</t>
  </si>
  <si>
    <t>29.8035157,-95.4934300</t>
  </si>
  <si>
    <t>Houston Area Comm. Svc. 1675 Brittmoore Rd, Houston, TX, 77043</t>
  </si>
  <si>
    <t>29.8056622,-95.5703860</t>
  </si>
  <si>
    <t>Houston Central SDA 9425 W. Sam Houston Pkwy N, Houston, TX, 77064</t>
  </si>
  <si>
    <t>29.9071913,-95.5568505</t>
  </si>
  <si>
    <t>Houston First Baptist Church 8244 Long Point Road, Houston, TX, 77055</t>
  </si>
  <si>
    <t>Humble Area Assist. Ministries 1302 First Street, Humble, TX, 77338</t>
  </si>
  <si>
    <t>29.9985683,-95.2537941</t>
  </si>
  <si>
    <t>ICNA Relief 5645 Hillcroft Ave. 405, Houston, TX, 77036</t>
  </si>
  <si>
    <t>29.7024650,-95.5354816</t>
  </si>
  <si>
    <t>IMPACT Houston 1704 Weber St., Houston, TX, 77007</t>
  </si>
  <si>
    <t>29.7783216,-95.3745304</t>
  </si>
  <si>
    <t>INDIA HOUSE 8888 West Bellfort Ave., Houston, TX, 77031</t>
  </si>
  <si>
    <t>29.6568304,-95.5329398</t>
  </si>
  <si>
    <t>IPC Houston 4660 South Sam Houston Parkway East, Houston, TX, 77048</t>
  </si>
  <si>
    <t>29.5974162,-95.3431177</t>
  </si>
  <si>
    <t>Iglesia Bautista Melrose 8902 Irvington Blvd, Houston, TX, 77022</t>
  </si>
  <si>
    <t>29.8404530,-95.3613150</t>
  </si>
  <si>
    <t>Iglesia Centro Cristiano 114 South Colombia Drive, West Columbia, TX, 77486</t>
  </si>
  <si>
    <t>29.1438582,-95.6452249</t>
  </si>
  <si>
    <t>Iglesia Cristiana Jehova Mi Rey 4514 Hwy. 6 North, Houston, TX, 77084</t>
  </si>
  <si>
    <t>29.8402983,-95.6454511</t>
  </si>
  <si>
    <t>Iglesia Cristiana Vision Divina 15703 Market St., Channelview, TX, 77530</t>
  </si>
  <si>
    <t>29.7722160,-95.1271047</t>
  </si>
  <si>
    <t>Iglesia Fuente De Vida 3125 Frick Rd., Houston, TX, 77038</t>
  </si>
  <si>
    <t>29.9225951,-95.4676418</t>
  </si>
  <si>
    <t>Iglesia Fuente de Esperanza 11612 Memorial Dr, Houston, TX, 77024</t>
  </si>
  <si>
    <t>29.7534460,-95.5253880</t>
  </si>
  <si>
    <t>Iglesia Las Buenas Nuevas Houston 2100 Eldridge Pkwy, Houston, TX, 77077</t>
  </si>
  <si>
    <t>29.7443992,-95.6247260</t>
  </si>
  <si>
    <t>Iglesia Sendero de la cruz 513 W Rittenhouse Rd, Houston, TX, 77091</t>
  </si>
  <si>
    <t>29.8639003,-95.4068625</t>
  </si>
  <si>
    <t>Iglesia Trinidad HUB 11602 Bobcat Rd., Houston, TX, 77064</t>
  </si>
  <si>
    <t>29.9386111,-95.5713889</t>
  </si>
  <si>
    <t>Immaculate Conception FP 7250 Harrisburg Blvd, Houston, TX, 77011</t>
  </si>
  <si>
    <t>29.7331812,-95.2968968</t>
  </si>
  <si>
    <t>Impact Church of Houston 16310 Chimney Rock Rd , Houston, TX, 77053</t>
  </si>
  <si>
    <t>29.5893787,-95.4843802</t>
  </si>
  <si>
    <t>Interfaith F.P. 1 Wesley Dr., Clute, TX, 77531</t>
  </si>
  <si>
    <t>29.0276701,-95.4003710</t>
  </si>
  <si>
    <t>JUNIOR LEAGUE OF HUNTSVILLE 3737 HWY 30 W, Huntsville, TX, 77342</t>
  </si>
  <si>
    <t>30.7084984,-95.6000522</t>
  </si>
  <si>
    <t>Jordan Grove MBC Pantry 2603 Anita Street, Houston, TX, 77004</t>
  </si>
  <si>
    <t>29.7347280,-95.3620622</t>
  </si>
  <si>
    <t>KUMC Society of St. Stephen 2307 Crystal Springs Dr., Kingwood, TX, 77339</t>
  </si>
  <si>
    <t>30.0424804,-95.2194671</t>
  </si>
  <si>
    <t>Kashmere Gardens 4315 Leffingwell Street, Houston, TX, 77026</t>
  </si>
  <si>
    <t>29.7998766,-95.3298180</t>
  </si>
  <si>
    <t>Katy Christian Ministries 5510 1st. Street, Katy, TX, 77493</t>
  </si>
  <si>
    <t>29.7866943,-95.8207564</t>
  </si>
  <si>
    <t>LA Walters Ministries / Lily Of The Valley COGIC 1222 North Main Street, Anahuac, TX, 77514</t>
  </si>
  <si>
    <t>29.7747708,-94.6728138</t>
  </si>
  <si>
    <t>LIVING WORD CHURCH OF THE NAZARENE 16607 Clay Rd, Houston, TX, 77084</t>
  </si>
  <si>
    <t>29.8343000,-95.6528879</t>
  </si>
  <si>
    <t>Ladies In Action 207 N. Main Street, Groveton, TX, 75845</t>
  </si>
  <si>
    <t>31.0573730,-95.1259285</t>
  </si>
  <si>
    <t>Latino Learning Center 3522 Polk St, Houston, TX, 77003</t>
  </si>
  <si>
    <t>29.7414750,-95.3445673</t>
  </si>
  <si>
    <t>Launch Point 5807 Little York, Houston, TX, 77016</t>
  </si>
  <si>
    <t>29.8717853,-95.3038435</t>
  </si>
  <si>
    <t>Legacy Church 12410 Sugardale, Stafford, TX, 77477</t>
  </si>
  <si>
    <t>29.6428417,-95.5864377</t>
  </si>
  <si>
    <t>Liberty Church of Christ 3201 North Main, Liberty, TX, 77575</t>
  </si>
  <si>
    <t>30.0811265,-94.7750508</t>
  </si>
  <si>
    <t>Life Support Development Min 4702 Ireland St., Houston, TX, 77016</t>
  </si>
  <si>
    <t>29.8466289,-95.3211012</t>
  </si>
  <si>
    <t>Light of Christ/Ray of Light 2530 S.Broadway St, La Porte, TX, 77571</t>
  </si>
  <si>
    <t>29.6333840,-95.0191180</t>
  </si>
  <si>
    <t>Living Water IAM 7802 Jensen, Houston, TX, 77093</t>
  </si>
  <si>
    <t>29.8300355,-95.3422505</t>
  </si>
  <si>
    <t>Lydia's Pantry 14847 Brown Road, Tomball, TX, 77377</t>
  </si>
  <si>
    <t>30.1010735,-95.6492462</t>
  </si>
  <si>
    <t>M.O. Campbell Educational Center 1865 Aldine Bender Rd, Houston, TX, 77032</t>
  </si>
  <si>
    <t>29.9324191,-95.3599763</t>
  </si>
  <si>
    <t>MANNA House/3rd Ward Pantry 3118 1/2 Blodgett Street, Houston, TX, 77004</t>
  </si>
  <si>
    <t>29.7209294,-95.3661937</t>
  </si>
  <si>
    <t>MANOS ABIERTAS A LA COMUNIDAD 917 Harris, Pasadena, TX, 77506</t>
  </si>
  <si>
    <t>29.6984480,-95.2016288</t>
  </si>
  <si>
    <t>MANVEL COMMUNITY OUTREACH 4396 1/2 Croix Parkway, Manvel, TX, 77578</t>
  </si>
  <si>
    <t>29.5224648,-95.3952231</t>
  </si>
  <si>
    <t>Meadowbrook Baptist Church 8202 Howard Dr, Houston, TX, 77017</t>
  </si>
  <si>
    <t>29.6801563,-95.2613735</t>
  </si>
  <si>
    <t>Memorial Baptist Church 9101 Airline Dr., Houston, TX, 77037</t>
  </si>
  <si>
    <t>29.8900580,-95.3968183</t>
  </si>
  <si>
    <t>Memorial Hermann Greater Heights Hospital CRC 1740 West 27th Street Suite 331, Houston, TX, 77008</t>
  </si>
  <si>
    <t>29.8100583,-95.4307363</t>
  </si>
  <si>
    <t>Memorial Hermann Northeast Hospital CRC 18838 S. Memorial Drive, Ste. 104, Humble, TX, 77338</t>
  </si>
  <si>
    <t>29.9926250,-95.2759273</t>
  </si>
  <si>
    <t>Memorial Hermann Southwest Hospital CRC 7777 Southwest Fwy, Suite 110, Houston, TX, 77074</t>
  </si>
  <si>
    <t>29.6934890,-95.5214263</t>
  </si>
  <si>
    <t>Mesa Outreach Inc 16000 Rippling Water Dr., Houston, TX, 77084</t>
  </si>
  <si>
    <t>29.8486007,-95.6417388</t>
  </si>
  <si>
    <t>Mid Chambers Christian Caring 1120 N. Main St, Anahuac, TX, 77514</t>
  </si>
  <si>
    <t>29.7746960,-94.6743637</t>
  </si>
  <si>
    <t>Mission Bells Food Pantry - BHH SPOKE 15325 Bellaire Blvd, Houston, TX, 77083</t>
  </si>
  <si>
    <t>29.6992035,-95.6566817</t>
  </si>
  <si>
    <t>Mission Centers-Houston Gano 1815 Gano St., Houston, TX, 77009</t>
  </si>
  <si>
    <t>29.7776539,-95.3549170</t>
  </si>
  <si>
    <t>Mission Ctrs Houston - Joy 7629 Ave F, Houston, TX, 77012</t>
  </si>
  <si>
    <t>29.7348186,-95.2874216</t>
  </si>
  <si>
    <t>Missouri St. Church of Christ 3400 S. Highway 146, Baytown, TX, 77520</t>
  </si>
  <si>
    <t>29.7499405,-94.9705864</t>
  </si>
  <si>
    <t>My Brother's Keeper Outreach 12621 Bissonnet Street, Houston, TX, 77099</t>
  </si>
  <si>
    <t>29.6762642,-95.5994275</t>
  </si>
  <si>
    <t>NDFM Comm Food Pantry WHOSDA Spoke 5719 Southwind St., Houston, TX, 77033</t>
  </si>
  <si>
    <t>29.6748801,-95.3352919</t>
  </si>
  <si>
    <t>NRG/YELLOW LOT 9001 S MAIN ST, HOUSTON, TX, 77025</t>
  </si>
  <si>
    <t>29.6874824,-95.4187360</t>
  </si>
  <si>
    <t>NW Assistance Ministries 15555 Kuykendahl Road, Houston, TX, 77090</t>
  </si>
  <si>
    <t>30.0037575,-95.4620004</t>
  </si>
  <si>
    <t>New Bethel Baptist Church 1800 Wldcat Dr, Angleton, TX, 77515</t>
  </si>
  <si>
    <t>29.1756660,-95.4164833</t>
  </si>
  <si>
    <t>New Life SDA 7800 West Bellfort Street, Houston, TX, 77071</t>
  </si>
  <si>
    <t>29.6562272,-95.5146569</t>
  </si>
  <si>
    <t>New Mt. Calvary Church 4711 Kelley St., Houston, TX, 77026</t>
  </si>
  <si>
    <t>29.8139257,-95.3231660</t>
  </si>
  <si>
    <t>New Providence Baptist Church 6640 Weston Street, Houston, TX, 77021</t>
  </si>
  <si>
    <t>29.6900678,-95.3471899</t>
  </si>
  <si>
    <t>North Channel Assistance Min. 13837 1/2 Bonham Street, Houston, TX, 77015</t>
  </si>
  <si>
    <t>29.7763893,-95.1784613</t>
  </si>
  <si>
    <t>North East Partner in Power Inc 444 Maxey Rd., Houston, TX, 77013</t>
  </si>
  <si>
    <t>29.7880147,-95.2201631</t>
  </si>
  <si>
    <t>Northeast Houston Comm. Ctr. 3625 Gager, Houston, TX, 77093</t>
  </si>
  <si>
    <t>29.8586250,-95.3327092</t>
  </si>
  <si>
    <t>Northeast Multi-Service Center 9720 Spaulding St, Houston, TX, 77016</t>
  </si>
  <si>
    <t>29.8494381,-95.3045268</t>
  </si>
  <si>
    <t>Northview Baptist Church 6411 FM 1960, Humble, TX, 77338</t>
  </si>
  <si>
    <t>30.0116183,-95.3271633</t>
  </si>
  <si>
    <t>Northwest Assistance Ministries 15555 Kuykendahl, Houston, TX, 77090</t>
  </si>
  <si>
    <t>30.0037415,-95.4620648</t>
  </si>
  <si>
    <t>Ocher Foundation 6628 Wilcrest Dr. Suite C100, Houston, TX, 77072</t>
  </si>
  <si>
    <t>29.7070357,-95.5717784</t>
  </si>
  <si>
    <t>Operation Refuge 1625 North Blair Avenue, Cleveland, TX, 77327</t>
  </si>
  <si>
    <t>30.3585310,-95.0838851</t>
  </si>
  <si>
    <t>Our Lady of Guadalupe Baytown 1124 Beech St, Baytown, TX, 77520</t>
  </si>
  <si>
    <t>29.7313459,-94.9992040</t>
  </si>
  <si>
    <t>Our Lady of Guadalupe Catholic Church - CCR SPOKE 1600 Avenue D, Rosenberg, TX, 77471</t>
  </si>
  <si>
    <t>29.5628077,-95.8109323</t>
  </si>
  <si>
    <t>Pasadena Community Min. 2301 South Houston, Pasadena, TX, 77502</t>
  </si>
  <si>
    <t>29.6772999,-95.2205153</t>
  </si>
  <si>
    <t>Pathways Church of Houston 5900 Pinemont Drive, Houston, TX, 77092</t>
  </si>
  <si>
    <t>29.8408357,-95.4777397</t>
  </si>
  <si>
    <t>Pearland Neighborhood Center 2335 N.Texas St, Pearland, TX, 77581</t>
  </si>
  <si>
    <t>29.5643422,-95.2882409</t>
  </si>
  <si>
    <t>People on the move for christ 3901 North MacGregor Way, Houston, TX, 77004</t>
  </si>
  <si>
    <t>29.7107135,-95.3529728</t>
  </si>
  <si>
    <t>Prince of Peace Catholic Ch 19222 State Highway 249, Houston, TX, 77070</t>
  </si>
  <si>
    <t>29.9738945,-95.5615211</t>
  </si>
  <si>
    <t>Project Restoration Outreach 2804 McGowen St., Houston, TX, 77004</t>
  </si>
  <si>
    <t>29.7356894,-95.3585829</t>
  </si>
  <si>
    <t>RCCG - HOUSE OF DAVID PARISH 6603 Langham Drive, Houston, TX, 77084</t>
  </si>
  <si>
    <t>29.8730944,-95.6437292</t>
  </si>
  <si>
    <t>RCCG - Issac Generation 10330 Sugar Branch Drive, Houston, TX, 77036</t>
  </si>
  <si>
    <t>29.6709923,-95.5580577</t>
  </si>
  <si>
    <t>RCCG - Living Word Chapel 13833 Richmond Avenue, Houston, TX, 77082</t>
  </si>
  <si>
    <t>29.7287619,-95.6330679</t>
  </si>
  <si>
    <t>RCCG DOMINION CHAPEL 1203 Cravens Rd, Stafford, TX, 77477</t>
  </si>
  <si>
    <t>29.6335286,-95.5389745</t>
  </si>
  <si>
    <t>RCCG Kings Palace 5371 East 5th St., Katy, TX, 77494</t>
  </si>
  <si>
    <t>29.7895815,-95.8157620</t>
  </si>
  <si>
    <t>RCCG Pavilion of Redemption 15227 Old Richmond Rd, Sugar Land, TX, 77498</t>
  </si>
  <si>
    <t>29.6673870,-95.6524740</t>
  </si>
  <si>
    <t>RCCG Penecostal Life Assembly 19910 Westfield Parkway, Katy, TX, 77449</t>
  </si>
  <si>
    <t>29.8285536,-95.7181301</t>
  </si>
  <si>
    <t>Repair the Breach Ministry 103 E Crocket, Cleveland, TX, 77327</t>
  </si>
  <si>
    <t>30.3435830,-95.0874940</t>
  </si>
  <si>
    <t>Riverside Baptist Church 2359 FM Road 980 East, Riverside, TX, 77367</t>
  </si>
  <si>
    <t>30.8530741,-95.3998458</t>
  </si>
  <si>
    <t>Rock Of Ages 12217 Holly Street, Crosby, TX, 77532</t>
  </si>
  <si>
    <t>29.8715417,-95.0699380</t>
  </si>
  <si>
    <t>Rosenberg Richmond Helping Hands CCR SPOKE 902 Collins Road, Richmond, TX, 77469</t>
  </si>
  <si>
    <t>29.5878755,-95.7721415</t>
  </si>
  <si>
    <t>Royalty Church 431 Eldridge Rd , Sugar Land, TX, 77478</t>
  </si>
  <si>
    <t>29.6292557,-95.6198397</t>
  </si>
  <si>
    <t>SA-Freeport Pantry=BCDC Spoke 796 Brazos Port Blvd S, Clute, TX, 77531</t>
  </si>
  <si>
    <t>29.0130779,-95.3928686</t>
  </si>
  <si>
    <t>SERVANT OF NATIONS 6529 Beverly Hill St., Houston, TX, 77057</t>
  </si>
  <si>
    <t>29.7299880,-95.4999146</t>
  </si>
  <si>
    <t>ST. JOSEPH CATHOLIC IMFFS SPOKE 1505 Kane Street, Houston, TX, 77007</t>
  </si>
  <si>
    <t>29.7658333,-95.3730556</t>
  </si>
  <si>
    <t>ST. THOMAS INDIAN ORTHODOX CATHEDRAL 2411 5th Street, Stafford, TX, 77477</t>
  </si>
  <si>
    <t>29.6062682,-95.5461895</t>
  </si>
  <si>
    <t>SVDP All Saints Catholic Ch 215 East 10Th Street, Houston, TX, 77008</t>
  </si>
  <si>
    <t>29.7891679,-95.3961224</t>
  </si>
  <si>
    <t>SVDP John L Food Depot 6654 Gulf Frwy, Houston, TX, 77087</t>
  </si>
  <si>
    <t>29.7056550,-95.3033365</t>
  </si>
  <si>
    <t>SVDP St. Bartholomew 5356 11th Street, Katy, TX, 77493</t>
  </si>
  <si>
    <t>29.7966426,-95.8148653</t>
  </si>
  <si>
    <t>SVDP St. Helen Church-Pearland 2217 Plum St., Pearland, TX, 77581</t>
  </si>
  <si>
    <t>29.5669895,-95.27502170447583</t>
  </si>
  <si>
    <t>SVDP St. Jerome Vincentian Ctr 8825 Kempwood Drive, Houston, TX, 77080</t>
  </si>
  <si>
    <t>29.8204515,-95.5119368</t>
  </si>
  <si>
    <t>SVDP St. John Fisher 410 Clay Street, Richmond, TX, 77469</t>
  </si>
  <si>
    <t>29.5905175,-95.7651414</t>
  </si>
  <si>
    <t>SVDP St. Leo the Great Cath 2131 Lauder Road, Houston, TX, 77039</t>
  </si>
  <si>
    <t>29.9137186,-95.3520986</t>
  </si>
  <si>
    <t>SVDP St. Martin De Porres 12606 Crosby-Lynchburg Rd., Crosby, TX, 77532</t>
  </si>
  <si>
    <t>29.8744556,-95.0630813</t>
  </si>
  <si>
    <t>SVDP St. Monica Catholic Ch 8421 West Montgomery Road, Houston, TX, 77088</t>
  </si>
  <si>
    <t>29.8703515,-95.4367944</t>
  </si>
  <si>
    <t>SVDP St. Paul's Catholic 18223 Point Lookout Dr., Houston, TX, 77058</t>
  </si>
  <si>
    <t>29.5452935,-95.0930522</t>
  </si>
  <si>
    <t>SVDP St. Rose of Lima 3737 Brinkman St, Houston, TX, 77018</t>
  </si>
  <si>
    <t>29.8209759,-95.4163875</t>
  </si>
  <si>
    <t>SYNOTT ISLAMIC CENTER 10415 Synott Road, Sugar Land, TX, 77478</t>
  </si>
  <si>
    <t>29.6651419,-95.6152822</t>
  </si>
  <si>
    <t>Sacred Heart of Jesus Catholic 14307 Texas Highway 6, Rosharon, TX, 77583</t>
  </si>
  <si>
    <t>29.5025640,-95.4505490</t>
  </si>
  <si>
    <t>Salvation Army- International 7920 Cook Rd, Houston, TX, 77072</t>
  </si>
  <si>
    <t>29.6913952,-95.5972122</t>
  </si>
  <si>
    <t>Sarah's House 711 Perla Rd, Pasadena, TX, 77502</t>
  </si>
  <si>
    <t>29.6738114,-95.2017958</t>
  </si>
  <si>
    <t>Sealy Christian Pantry 2162 FM-2187 Road, Sealy, TX, 77474</t>
  </si>
  <si>
    <t>29.7886562,-96.1859117</t>
  </si>
  <si>
    <t>Second Mile Mission Center 1135 US-90 ALT E, Missouri City, TX, 77489</t>
  </si>
  <si>
    <t>29.6205799,-95.5299777</t>
  </si>
  <si>
    <t>South Union Church of Christ 3601 Lydia Street, Houston, TX, 77021</t>
  </si>
  <si>
    <t>29.6844315,-95.3715048</t>
  </si>
  <si>
    <t>South Union MBC 3550 Lydia Street, Houston, TX, 77021</t>
  </si>
  <si>
    <t>29.6843587,-95.3733038</t>
  </si>
  <si>
    <t>Southeast Area Ministries 2102 Houston Blvd, South Houston, TX, 77587</t>
  </si>
  <si>
    <t>29.6573016,-95.2305812</t>
  </si>
  <si>
    <t>Southside Church of Christ 13835 Buxley Street, Houston, TX, 77045</t>
  </si>
  <si>
    <t>29.6255345,-95.4514277</t>
  </si>
  <si>
    <t>Spirit of Sharing 2521 Beaumont Avenue, Liberty, TX, 77575</t>
  </si>
  <si>
    <t>30.0596530,-94.7886980</t>
  </si>
  <si>
    <t>Spring Branch Family Development Center 8575 Pitner Road, Houston, TX, 77080</t>
  </si>
  <si>
    <t>29.8286799,-95.5021443</t>
  </si>
  <si>
    <t>St. Andrew Catholic Ch SVDP 827 Sheldon Road, Channelview, TX, 77530</t>
  </si>
  <si>
    <t>29.7910365,-95.1252104</t>
  </si>
  <si>
    <t>St. Charles Borromeo Catholic Church 501 Tidwell, Houston, TX, 77022</t>
  </si>
  <si>
    <t>29.8471853,-95.3691216</t>
  </si>
  <si>
    <t>St. Joseph Catholic 1505 Kane Street, Houston, TX, 77007</t>
  </si>
  <si>
    <t>St. Justin Martyr Pantry 13350 Ashford Point Drive, Houston, TX, 77082</t>
  </si>
  <si>
    <t>29.7151274,-95.6180101</t>
  </si>
  <si>
    <t>St. Louis Parish - SVDP 902 3rd Street, Winnie, TX, 77665</t>
  </si>
  <si>
    <t>29.8169612,-94.3835830</t>
  </si>
  <si>
    <t>St. Louis Parish SVDP 902 3rd Street, Winnie, TX, 77665</t>
  </si>
  <si>
    <t>St. Mary Magdalene 527 S.Houston Ave, Humble, TX, 77338</t>
  </si>
  <si>
    <t>29.9914886,-95.2578444</t>
  </si>
  <si>
    <t>St. Matthew Catholic Ch. 9915 Hollister Street, Houston, TX, 77040</t>
  </si>
  <si>
    <t>29.8847231,-95.5075655</t>
  </si>
  <si>
    <t>St. Matthew Catholic Church 9915 Hollister Street, Houston, TX, 77040</t>
  </si>
  <si>
    <t>St. Paul's Lutheran 307 Cedar Bayou Road, Baytown, TX, 77520</t>
  </si>
  <si>
    <t>29.7477968,-94.9608620</t>
  </si>
  <si>
    <t>St. Peter Episcopal 705 William St, Pasadena, TX, 77506</t>
  </si>
  <si>
    <t>29.7004146,-95.1979827</t>
  </si>
  <si>
    <t>St. Pius V Chatholic Church 200 Marvick Dr, Pasadena, TX, 77506</t>
  </si>
  <si>
    <t>29.6983519,-95.2099425</t>
  </si>
  <si>
    <t>St. Stephen Presbyterian - BW SPOKE 2217 Theta St., Houston, TX, 77034</t>
  </si>
  <si>
    <t>29.6484810,-95.2317880</t>
  </si>
  <si>
    <t>St. Thomas Center 415 S. Erskine St., Angleton, TX, 77515</t>
  </si>
  <si>
    <t>29.1606501,-95.4343554</t>
  </si>
  <si>
    <t>Sunset United Methodist Church 709 Allendale Rd., Pasadena, TX, 77502</t>
  </si>
  <si>
    <t>29.6829457,-95.2179084</t>
  </si>
  <si>
    <t>TGN Poder Y Milagro 9411 County Creek , Houston, TX, 77036</t>
  </si>
  <si>
    <t>29.6770246,-95.5496190</t>
  </si>
  <si>
    <t>TGN- Church La Profecia 15955 West Hardy, Houston, TX, 77060</t>
  </si>
  <si>
    <t>29.9482939,-95.3860618</t>
  </si>
  <si>
    <t>TGN- Nueva Jerusale Church 12230 Hodges St., Houston, TX, 77085</t>
  </si>
  <si>
    <t>29.6299068,-95.5042193</t>
  </si>
  <si>
    <t>TGN- Palabra Kerigma 5003 Farm to Market Rd 723, Richmond, TX, 77406</t>
  </si>
  <si>
    <t>29.6351413,-95.8134235</t>
  </si>
  <si>
    <t>TH - St. Peter Claver 6005 North Wayside Drive, Houston, TX, 77028</t>
  </si>
  <si>
    <t>29.8166237,-95.2851410</t>
  </si>
  <si>
    <t>TH- Denver Harbor 6402 Market St., Houston, TX, 77020</t>
  </si>
  <si>
    <t>29.7720713,-95.3047777</t>
  </si>
  <si>
    <t>TH- Kashmere Multi Service Center 4802 Lockwood, Houston, TX, 77026</t>
  </si>
  <si>
    <t>29.8042734,-95.3165585</t>
  </si>
  <si>
    <t>TH- Northeast Multi Service Center 9720 Spaulding, Houston, TX, 77016</t>
  </si>
  <si>
    <t>THE APOSTOLIC CHURCH 10540 Synott Rd, Sugar Land, TX, 77478</t>
  </si>
  <si>
    <t>29.6646463,-95.6189576</t>
  </si>
  <si>
    <t>TRINITY TEXAS LIBERTY CHRISTIAN C 101 W Main St., Trinity, TX, 75862</t>
  </si>
  <si>
    <t>30.9448299,-95.3756040</t>
  </si>
  <si>
    <t>TRUE HONOR BC/HOPE FOR TOMORROW-FOOD PANTRY 713 Robertson St., Clute, TX, 77531</t>
  </si>
  <si>
    <t>29.0150783,-95.4134682</t>
  </si>
  <si>
    <t>Target Hunger Special Events HUB various sites, Houston, TX, 77029</t>
  </si>
  <si>
    <t>29.7645667,-95.3118025</t>
  </si>
  <si>
    <t>The Community of Faith 1023 Pinemont Dr , Houston, TX, 77018</t>
  </si>
  <si>
    <t>29.8404358,-95.4212421</t>
  </si>
  <si>
    <t>The Foundation for Black Heritage and Culture 5309 Martin Lutheran King Blvd., Houston, TX, 77021</t>
  </si>
  <si>
    <t>29.7027320,-95.3328694</t>
  </si>
  <si>
    <t>The New Communtiy Baptist Church 9005 N Wayside Drive, Houston, TX, 77028</t>
  </si>
  <si>
    <t>29.8443051,-95.2853698</t>
  </si>
  <si>
    <t>The Well 6911 Masters Rd.,, Manvel, TX, 77578</t>
  </si>
  <si>
    <t>29.4765752,-95.3522102</t>
  </si>
  <si>
    <t>Tomball Emergency Assist Min 300 West Main Street, Tomball, TX, 77375</t>
  </si>
  <si>
    <t>30.0974060,-95.6164704</t>
  </si>
  <si>
    <t>Trinity East UMC 2418 McGowen, Houston, TX, 77004</t>
  </si>
  <si>
    <t>29.7375271,-95.3617088</t>
  </si>
  <si>
    <t>Trinity Garden First Baptist 6610 Willeyvale Svt., Houston, TX, 77028</t>
  </si>
  <si>
    <t>29.8200939,-95.3162074</t>
  </si>
  <si>
    <t>Trinity Loaves and Fishes 704 North Robb Street, Trinity, TX, 75862</t>
  </si>
  <si>
    <t>30.9514684,-95.3753034</t>
  </si>
  <si>
    <t>Trinity Lutheran Klein 5201 Spring Cypress, Klein, TX, 77379</t>
  </si>
  <si>
    <t>30.0454983,-95.5005050</t>
  </si>
  <si>
    <t>UNITY OF HOUSTON 2929 Unity Dr., Houston, TX, 77057</t>
  </si>
  <si>
    <t>29.7344276,-95.4990433</t>
  </si>
  <si>
    <t>United African 7th Day Adventist Church 9595 Braes Bayou Dr, Houston, TX, 77074</t>
  </si>
  <si>
    <t>29.6748348,-95.5155390</t>
  </si>
  <si>
    <t>Unity of Houston 2929 Unity Drive, HOUSTON, TX, 77057</t>
  </si>
  <si>
    <t>Uvalde Baptist Church 901 Uvalde Rd., Houston, TX, 77015</t>
  </si>
  <si>
    <t>29.7792156,-95.1865443</t>
  </si>
  <si>
    <t>VICTORY LIFE CHURCH INTERNATIONAL 3501 B F Terry Blvd, Rosenberg, TX, 77471</t>
  </si>
  <si>
    <t>29.5369359,-95.7738906</t>
  </si>
  <si>
    <t>Victory Family Outreach Min. 222 Royder St., Houston, TX, 77009</t>
  </si>
  <si>
    <t>29.7991565,-95.3694853</t>
  </si>
  <si>
    <t>Visions of Faith Ministries 4812 Bennington St, Houston, TX, 77016</t>
  </si>
  <si>
    <t>29.8228968,-95.3201759</t>
  </si>
  <si>
    <t>Waller Assistance &amp; Restoration Ministries 40070 US-290 BUS, Waller, TX, 77484</t>
  </si>
  <si>
    <t>30.0552234,-95.9168014</t>
  </si>
  <si>
    <t>We Care 6220 Westpark Dr., Houston, TX, 77057</t>
  </si>
  <si>
    <t>29.7243368,-95.4931520</t>
  </si>
  <si>
    <t>Wendel D. Ley Family YMCA 15055 Wallisville Road, Houston, TX, 77049</t>
  </si>
  <si>
    <t>29.8072995,-95.1742472</t>
  </si>
  <si>
    <t>Wesley Comm Center - Pantry 1235 Lorraine Street, Houston, TX, 77009</t>
  </si>
  <si>
    <t>29.7785481,-95.3549382</t>
  </si>
  <si>
    <t>West Houston Assist. Min. 10501 Meadowglen Lane, Houston, TX, 77042</t>
  </si>
  <si>
    <t>29.7307465,-95.5603404</t>
  </si>
  <si>
    <t>Woods Edge Community Church 25333 Gosling Rd, Spring, TX, 77389</t>
  </si>
  <si>
    <t>30.1318420,-95.5091929</t>
  </si>
  <si>
    <t>World Harvest Outreach SDA 10800 Scott Street, Houston, TX, 77047</t>
  </si>
  <si>
    <t>29.6420972,-95.3693444</t>
  </si>
  <si>
    <t>YMCA International 6300 West Park, Houston, TX, 77057</t>
  </si>
  <si>
    <t>29.7237892,-95.4956436</t>
  </si>
  <si>
    <t>YMCA Tellepsen Food Pantry 808 Pease, Houston, TX, 77002</t>
  </si>
  <si>
    <t>29.7520604,-95.3702865</t>
  </si>
  <si>
    <t>YMCA Willowcreek Apt. 7575 Office City Dr, Houston, TX, 77012</t>
  </si>
  <si>
    <t>29.7015689,-95.2871685</t>
  </si>
  <si>
    <t>YMCA Yale Baptist Pantry 4315 Yale St., Houston, TX, 77018</t>
  </si>
  <si>
    <t>29.8270566,-95.4001455</t>
  </si>
  <si>
    <t>You Belong Food Pantry 8870 W. Sam Houston Parkway N, Houston, TX, 77040</t>
  </si>
  <si>
    <t>29.8997322,-95.5478446</t>
  </si>
  <si>
    <t>29.7700000,-95.3700000</t>
  </si>
  <si>
    <t>29.7525540,-95.3704009</t>
  </si>
  <si>
    <t>29.7536110,-95.3442408</t>
  </si>
  <si>
    <t>29.7209034,-95.3677844</t>
  </si>
  <si>
    <t>29.7183467,-95.4306141</t>
  </si>
  <si>
    <t>29.7431508,-95.3887200</t>
  </si>
  <si>
    <t>29.7765065,-95.4201377</t>
  </si>
  <si>
    <t>29.7995924,-95.4201377</t>
  </si>
  <si>
    <t>29.7901812,-95.3677844</t>
  </si>
  <si>
    <t>29.7537256,-95.3592814</t>
  </si>
  <si>
    <t>29.7461065,-95.3154784</t>
  </si>
  <si>
    <t>29.7161184,-95.2710558</t>
  </si>
  <si>
    <t>29.7896383,-95.2371087</t>
  </si>
  <si>
    <t>29.9824128,-95.4620545</t>
  </si>
  <si>
    <t>29.7690048,-95.1744903</t>
  </si>
  <si>
    <t>29.8623748,-95.2945694</t>
  </si>
  <si>
    <t>29.6908512,-95.2527741</t>
  </si>
  <si>
    <t>29.8282298,-95.4253757</t>
  </si>
  <si>
    <t>29.7508512,-95.4122817</t>
  </si>
  <si>
    <t>29.7692001,-95.3154784</t>
  </si>
  <si>
    <t>29.6982259,-95.3573194</t>
  </si>
  <si>
    <t>29.8359225,-95.3782513</t>
  </si>
  <si>
    <t>29.7114589,-95.3154784</t>
  </si>
  <si>
    <t>29.7726138,-95.5144930</t>
  </si>
  <si>
    <t>29.6836967,-95.4306141</t>
  </si>
  <si>
    <t>29.8034134,-95.3259358</t>
  </si>
  <si>
    <t>29.7405820,-95.4515725</t>
  </si>
  <si>
    <t>29.8341518,-95.2788926</t>
  </si>
  <si>
    <t>29.7597385,-95.2632201</t>
  </si>
  <si>
    <t>29.7050857,-95.4018087</t>
  </si>
  <si>
    <t>29.6558257,-95.5459787</t>
  </si>
  <si>
    <t>29.9708950,-95.3207069</t>
  </si>
  <si>
    <t>29.6759641,-95.3363951</t>
  </si>
  <si>
    <t>29.6124152,-95.1901384</t>
  </si>
  <si>
    <t>29.6464527,-95.4935119</t>
  </si>
  <si>
    <t>29.8927547,-95.3991907</t>
  </si>
  <si>
    <t>29.9196533,-95.4463322</t>
  </si>
  <si>
    <t>29.9068387,-95.3363951</t>
  </si>
  <si>
    <t>29.8760239,-95.5249863</t>
  </si>
  <si>
    <t>29.8673877,-95.5932390</t>
  </si>
  <si>
    <t>29.7246822,-95.5564777</t>
  </si>
  <si>
    <t>29.8054835,-95.5564777</t>
  </si>
  <si>
    <t>29.8963788,-95.1640605</t>
  </si>
  <si>
    <t>29.6434750,-95.4253757</t>
  </si>
  <si>
    <t>29.7334229,-95.4325786</t>
  </si>
  <si>
    <t>29.5981013,-95.4044268</t>
  </si>
  <si>
    <t>29.6245936,-95.3207069</t>
  </si>
  <si>
    <t>29.8390871,-95.1536327</t>
  </si>
  <si>
    <t>29.8982373,-95.2632201</t>
  </si>
  <si>
    <t>29.6627223,-95.3782513</t>
  </si>
  <si>
    <t>29.7575340,-95.3605197</t>
  </si>
  <si>
    <t>29.5724141,-95.4672962</t>
  </si>
  <si>
    <t>29.6849782,-95.3991907</t>
  </si>
  <si>
    <t>29.7970042,-95.4830243</t>
  </si>
  <si>
    <t>29.7484861,-95.4699173</t>
  </si>
  <si>
    <t>29.7503969,-95.4935119</t>
  </si>
  <si>
    <t>29.5642078,-95.0911062</t>
  </si>
  <si>
    <t>29.6088604,-95.1327829</t>
  </si>
  <si>
    <t>29.9388850,-95.3991907</t>
  </si>
  <si>
    <t>29.6549449,-95.2841177</t>
  </si>
  <si>
    <t>29.5685910,-95.1275716</t>
  </si>
  <si>
    <t>29.7375438,-95.5249863</t>
  </si>
  <si>
    <t>29.9161683,-95.5302337</t>
  </si>
  <si>
    <t>29.9305879,-95.5984925</t>
  </si>
  <si>
    <t>29.9631614,-95.5092470</t>
  </si>
  <si>
    <t>29.9486953,-95.4410924</t>
  </si>
  <si>
    <t>30.0041567,-95.4935119</t>
  </si>
  <si>
    <t>29.9913180,-95.5249863</t>
  </si>
  <si>
    <t>29.9811013,-95.5675483</t>
  </si>
  <si>
    <t>29.6451476,-95.5249863</t>
  </si>
  <si>
    <t>29.7002646,-95.5879860</t>
  </si>
  <si>
    <t>29.9905486,-95.4044268</t>
  </si>
  <si>
    <t>29.6917896,-95.5144930</t>
  </si>
  <si>
    <t>29.6211025,-95.2632201</t>
  </si>
  <si>
    <t>29.8585737,-95.3887200</t>
  </si>
  <si>
    <t>29.7451163,-95.6195112</t>
  </si>
  <si>
    <t>29.8525014,-95.2527741</t>
  </si>
  <si>
    <t>29.7801889,-95.6090009</t>
  </si>
  <si>
    <t>29.8183406,-95.5249863</t>
  </si>
  <si>
    <t>29.7161912,-95.4830243</t>
  </si>
  <si>
    <t>29.7253361,-95.6773512</t>
  </si>
  <si>
    <t>29.6975940,-95.6510533</t>
  </si>
  <si>
    <t>29.8296506,-95.6668306</t>
  </si>
  <si>
    <t>29.6237766,-95.4830243</t>
  </si>
  <si>
    <t>29.9179181,-95.4882679</t>
  </si>
  <si>
    <t>29.6887740,-95.3050230</t>
  </si>
  <si>
    <t>29.8790707,-95.4515725</t>
  </si>
  <si>
    <t>29.5824916,-95.2162283</t>
  </si>
  <si>
    <t>30.0118752,-95.4463322</t>
  </si>
  <si>
    <t>29.8564302,-95.4410924</t>
  </si>
  <si>
    <t>29.8265052,-95.4672962</t>
  </si>
  <si>
    <t>29.8547143,-95.3416255</t>
  </si>
  <si>
    <t>29.7706038,-95.6983979</t>
  </si>
  <si>
    <t>29.9108312,-95.6563119</t>
  </si>
  <si>
    <t>29.6699914,-95.4830243</t>
  </si>
  <si>
    <t>29.7333171,-95.4175190</t>
  </si>
  <si>
    <t>29.6771668,-95.5879860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</si>
</sst>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A6CC-B3A1-4CBF-AC1C-71470AA6CE0C}">
  <dimension ref="A2:BL56"/>
  <sheetViews>
    <sheetView topLeftCell="A25" zoomScale="145" zoomScaleNormal="145" workbookViewId="0">
      <selection activeCell="AB28" sqref="AB28"/>
    </sheetView>
  </sheetViews>
  <sheetFormatPr defaultRowHeight="14.5" x14ac:dyDescent="0.35"/>
  <cols>
    <col min="1" max="1" width="11.1796875" customWidth="1"/>
    <col min="2" max="3" width="5.453125" customWidth="1"/>
    <col min="4" max="4" width="6.54296875" bestFit="1" customWidth="1"/>
    <col min="5" max="5" width="8.26953125" customWidth="1"/>
    <col min="6" max="6" width="9.54296875" customWidth="1"/>
    <col min="7" max="7" width="10.54296875" bestFit="1" customWidth="1"/>
    <col min="8" max="13" width="5.453125" customWidth="1"/>
    <col min="14" max="18" width="7.1796875" bestFit="1" customWidth="1"/>
    <col min="19" max="19" width="4.453125" bestFit="1" customWidth="1"/>
    <col min="20" max="21" width="7.7265625" bestFit="1" customWidth="1"/>
    <col min="22" max="24" width="8.7265625" bestFit="1" customWidth="1"/>
    <col min="44" max="44" width="8.7265625" bestFit="1" customWidth="1"/>
    <col min="45" max="53" width="10.81640625" bestFit="1" customWidth="1"/>
    <col min="54" max="63" width="12" bestFit="1" customWidth="1"/>
  </cols>
  <sheetData>
    <row r="2" spans="1:64" x14ac:dyDescent="0.35">
      <c r="A2" s="3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64" x14ac:dyDescent="0.35">
      <c r="A3">
        <v>1</v>
      </c>
      <c r="B3" s="1">
        <v>0</v>
      </c>
      <c r="C3" s="1">
        <v>76</v>
      </c>
      <c r="D3" s="1">
        <v>63</v>
      </c>
      <c r="E3" s="1">
        <v>67</v>
      </c>
      <c r="F3" s="1">
        <v>71</v>
      </c>
      <c r="G3" s="1">
        <v>17</v>
      </c>
      <c r="H3" s="1">
        <v>18</v>
      </c>
      <c r="I3" s="1">
        <v>20</v>
      </c>
      <c r="J3" s="1">
        <v>72</v>
      </c>
      <c r="K3" s="1">
        <v>61</v>
      </c>
      <c r="L3" s="1">
        <v>18</v>
      </c>
      <c r="M3" s="1">
        <v>21</v>
      </c>
      <c r="N3" s="1">
        <v>18</v>
      </c>
      <c r="O3" s="1">
        <v>18</v>
      </c>
      <c r="P3" s="1">
        <v>68</v>
      </c>
      <c r="Q3" s="1">
        <v>84</v>
      </c>
      <c r="R3" s="1">
        <v>65</v>
      </c>
      <c r="S3" s="1">
        <v>61</v>
      </c>
      <c r="T3" s="1">
        <v>73</v>
      </c>
      <c r="U3" s="1">
        <v>67</v>
      </c>
      <c r="W3" t="str">
        <f t="shared" ref="W3:W22" si="0">$A3&amp;" "&amp;B$2&amp;" " &amp;B3&amp;" "</f>
        <v xml:space="preserve">1 1 0 </v>
      </c>
      <c r="X3" t="str">
        <f t="shared" ref="X3:X22" si="1">$A3&amp;" "&amp;C$2&amp;" " &amp;C3&amp;" "</f>
        <v xml:space="preserve">1 2 76 </v>
      </c>
      <c r="Y3" t="str">
        <f t="shared" ref="Y3:Y22" si="2">$A3&amp;" "&amp;D$2&amp;" " &amp;D3&amp;" "</f>
        <v xml:space="preserve">1 3 63 </v>
      </c>
      <c r="Z3" t="str">
        <f t="shared" ref="Z3:Z22" si="3">$A3&amp;" "&amp;E$2&amp;" " &amp;E3&amp;" "</f>
        <v xml:space="preserve">1 4 67 </v>
      </c>
      <c r="AA3" t="str">
        <f t="shared" ref="AA3:AA22" si="4">$A3&amp;" "&amp;F$2&amp;" " &amp;F3&amp;" "</f>
        <v xml:space="preserve">1 5 71 </v>
      </c>
      <c r="AB3" t="str">
        <f t="shared" ref="AB3:AB22" si="5">$A3&amp;" "&amp;G$2&amp;" " &amp;G3&amp;" "</f>
        <v xml:space="preserve">1 6 17 </v>
      </c>
      <c r="AC3" t="str">
        <f t="shared" ref="AC3:AC22" si="6">$A3&amp;" "&amp;H$2&amp;" " &amp;H3&amp;" "</f>
        <v xml:space="preserve">1 7 18 </v>
      </c>
      <c r="AD3" t="str">
        <f t="shared" ref="AD3:AD22" si="7">$A3&amp;" "&amp;I$2&amp;" " &amp;I3&amp;" "</f>
        <v xml:space="preserve">1 8 20 </v>
      </c>
      <c r="AE3" t="str">
        <f t="shared" ref="AE3:AE22" si="8">$A3&amp;" "&amp;J$2&amp;" " &amp;J3&amp;" "</f>
        <v xml:space="preserve">1 9 72 </v>
      </c>
      <c r="AF3" t="str">
        <f t="shared" ref="AF3:AF22" si="9">$A3&amp;" "&amp;K$2&amp;" " &amp;K3&amp;" "</f>
        <v xml:space="preserve">1 10 61 </v>
      </c>
      <c r="AG3" t="str">
        <f t="shared" ref="AG3:AG22" si="10">$A3&amp;" "&amp;L$2&amp;" " &amp;L3&amp;" "</f>
        <v xml:space="preserve">1 11 18 </v>
      </c>
      <c r="AH3" t="str">
        <f t="shared" ref="AH3:AH22" si="11">$A3&amp;" "&amp;M$2&amp;" " &amp;M3&amp;" "</f>
        <v xml:space="preserve">1 12 21 </v>
      </c>
      <c r="AI3" t="str">
        <f t="shared" ref="AI3:AI22" si="12">$A3&amp;" "&amp;N$2&amp;" " &amp;N3&amp;" "</f>
        <v xml:space="preserve">1 13 18 </v>
      </c>
      <c r="AJ3" t="str">
        <f t="shared" ref="AJ3:AJ22" si="13">$A3&amp;" "&amp;O$2&amp;" " &amp;O3&amp;" "</f>
        <v xml:space="preserve">1 14 18 </v>
      </c>
      <c r="AK3" t="str">
        <f t="shared" ref="AK3:AK22" si="14">$A3&amp;" "&amp;P$2&amp;" " &amp;P3&amp;" "</f>
        <v xml:space="preserve">1 15 68 </v>
      </c>
      <c r="AL3" t="str">
        <f t="shared" ref="AL3:AL22" si="15">$A3&amp;" "&amp;Q$2&amp;" " &amp;Q3&amp;" "</f>
        <v xml:space="preserve">1 16 84 </v>
      </c>
      <c r="AM3" t="str">
        <f t="shared" ref="AM3:AM22" si="16">$A3&amp;" "&amp;R$2&amp;" " &amp;R3&amp;" "</f>
        <v xml:space="preserve">1 17 65 </v>
      </c>
      <c r="AN3" t="str">
        <f t="shared" ref="AN3:AN22" si="17">$A3&amp;" "&amp;S$2&amp;" " &amp;S3&amp;" "</f>
        <v xml:space="preserve">1 18 61 </v>
      </c>
      <c r="AO3" t="str">
        <f t="shared" ref="AO3:AO22" si="18">$A3&amp;" "&amp;T$2&amp;" " &amp;T3&amp;" "</f>
        <v xml:space="preserve">1 19 73 </v>
      </c>
      <c r="AP3" t="str">
        <f t="shared" ref="AP3:AP22" si="19">$A3&amp;" "&amp;U$2&amp;" " &amp;U3&amp;" "</f>
        <v xml:space="preserve">1 20 67 </v>
      </c>
      <c r="AS3" t="str">
        <f t="shared" ref="AS3:AS22" si="20">$A3&amp;" "&amp;B$2&amp;" " &amp;ROUND(B3/30,3)&amp;" "</f>
        <v xml:space="preserve">1 1 0 </v>
      </c>
      <c r="AT3" t="str">
        <f t="shared" ref="AT3:AT22" si="21">$A3&amp;" "&amp;C$2&amp;" " &amp;ROUND(C3/30,3)&amp;" "</f>
        <v xml:space="preserve">1 2 2.533 </v>
      </c>
      <c r="AU3" t="str">
        <f t="shared" ref="AU3:AU22" si="22">$A3&amp;" "&amp;D$2&amp;" " &amp;ROUND(D3/30,3)&amp;" "</f>
        <v xml:space="preserve">1 3 2.1 </v>
      </c>
      <c r="AV3" t="str">
        <f t="shared" ref="AV3:AV22" si="23">$A3&amp;" "&amp;E$2&amp;" " &amp;ROUND(E3/30,3)&amp;" "</f>
        <v xml:space="preserve">1 4 2.233 </v>
      </c>
      <c r="AW3" t="str">
        <f t="shared" ref="AW3:AW22" si="24">$A3&amp;" "&amp;F$2&amp;" " &amp;ROUND(F3/30,3)&amp;" "</f>
        <v xml:space="preserve">1 5 2.367 </v>
      </c>
      <c r="AX3" t="str">
        <f t="shared" ref="AX3:AX22" si="25">$A3&amp;" "&amp;G$2&amp;" " &amp;ROUND(G3/30,3)&amp;" "</f>
        <v xml:space="preserve">1 6 0.567 </v>
      </c>
      <c r="AY3" t="str">
        <f t="shared" ref="AY3:AY22" si="26">$A3&amp;" "&amp;H$2&amp;" " &amp;ROUND(H3/30,3)&amp;" "</f>
        <v xml:space="preserve">1 7 0.6 </v>
      </c>
      <c r="AZ3" t="str">
        <f t="shared" ref="AZ3:AZ22" si="27">$A3&amp;" "&amp;I$2&amp;" " &amp;ROUND(I3/30,3)&amp;" "</f>
        <v xml:space="preserve">1 8 0.667 </v>
      </c>
      <c r="BA3" t="str">
        <f t="shared" ref="BA3:BA22" si="28">$A3&amp;" "&amp;J$2&amp;" " &amp;ROUND(J3/30,3)&amp;" "</f>
        <v xml:space="preserve">1 9 2.4 </v>
      </c>
      <c r="BB3" t="str">
        <f t="shared" ref="BB3:BB22" si="29">$A3&amp;" "&amp;K$2&amp;" " &amp;ROUND(K3/30,3)&amp;" "</f>
        <v xml:space="preserve">1 10 2.033 </v>
      </c>
      <c r="BC3" t="str">
        <f t="shared" ref="BC3:BC22" si="30">$A3&amp;" "&amp;L$2&amp;" " &amp;ROUND(L3/30,3)&amp;" "</f>
        <v xml:space="preserve">1 11 0.6 </v>
      </c>
      <c r="BD3" t="str">
        <f t="shared" ref="BD3:BD22" si="31">$A3&amp;" "&amp;M$2&amp;" " &amp;ROUND(M3/30,3)&amp;" "</f>
        <v xml:space="preserve">1 12 0.7 </v>
      </c>
      <c r="BE3" t="str">
        <f t="shared" ref="BE3:BE22" si="32">$A3&amp;" "&amp;N$2&amp;" " &amp;ROUND(N3/30,3)&amp;" "</f>
        <v xml:space="preserve">1 13 0.6 </v>
      </c>
      <c r="BF3" t="str">
        <f t="shared" ref="BF3:BF22" si="33">$A3&amp;" "&amp;O$2&amp;" " &amp;ROUND(O3/30,3)&amp;" "</f>
        <v xml:space="preserve">1 14 0.6 </v>
      </c>
      <c r="BG3" t="str">
        <f t="shared" ref="BG3:BG22" si="34">$A3&amp;" "&amp;P$2&amp;" " &amp;ROUND(P3/30,3)&amp;" "</f>
        <v xml:space="preserve">1 15 2.267 </v>
      </c>
      <c r="BH3" t="str">
        <f t="shared" ref="BH3:BH22" si="35">$A3&amp;" "&amp;Q$2&amp;" " &amp;ROUND(Q3/30,3)&amp;" "</f>
        <v xml:space="preserve">1 16 2.8 </v>
      </c>
      <c r="BI3" t="str">
        <f t="shared" ref="BI3:BI22" si="36">$A3&amp;" "&amp;R$2&amp;" " &amp;ROUND(R3/30,3)&amp;" "</f>
        <v xml:space="preserve">1 17 2.167 </v>
      </c>
      <c r="BJ3" t="str">
        <f t="shared" ref="BJ3:BJ22" si="37">$A3&amp;" "&amp;S$2&amp;" " &amp;ROUND(S3/30,3)&amp;" "</f>
        <v xml:space="preserve">1 18 2.033 </v>
      </c>
      <c r="BK3" t="str">
        <f t="shared" ref="BK3:BK22" si="38">$A3&amp;" "&amp;T$2&amp;" " &amp;ROUND(T3/30,3)&amp;" "</f>
        <v xml:space="preserve">1 19 2.433 </v>
      </c>
      <c r="BL3" t="str">
        <f t="shared" ref="BL3:BL22" si="39">$A3&amp;" "&amp;U$2&amp;" " &amp;ROUND(U3/30,3)&amp;" "</f>
        <v xml:space="preserve">1 20 2.233 </v>
      </c>
    </row>
    <row r="4" spans="1:64" x14ac:dyDescent="0.35">
      <c r="A4">
        <v>2</v>
      </c>
      <c r="B4" s="1">
        <v>76</v>
      </c>
      <c r="C4" s="1">
        <v>0</v>
      </c>
      <c r="D4" s="1">
        <v>60</v>
      </c>
      <c r="E4" s="1">
        <v>18</v>
      </c>
      <c r="F4" s="1">
        <v>59</v>
      </c>
      <c r="G4" s="1">
        <v>72</v>
      </c>
      <c r="H4" s="1">
        <v>71</v>
      </c>
      <c r="I4" s="1">
        <v>77</v>
      </c>
      <c r="J4" s="1">
        <v>52</v>
      </c>
      <c r="K4" s="1">
        <v>74</v>
      </c>
      <c r="L4" s="1">
        <v>74</v>
      </c>
      <c r="M4" s="1">
        <v>75</v>
      </c>
      <c r="N4" s="1">
        <v>80</v>
      </c>
      <c r="O4" s="1">
        <v>81</v>
      </c>
      <c r="P4" s="1">
        <v>54</v>
      </c>
      <c r="Q4" s="1">
        <v>34</v>
      </c>
      <c r="R4" s="1">
        <v>85</v>
      </c>
      <c r="S4" s="1">
        <v>89</v>
      </c>
      <c r="T4" s="1">
        <v>54</v>
      </c>
      <c r="U4" s="1">
        <v>84</v>
      </c>
      <c r="W4" t="str">
        <f t="shared" si="0"/>
        <v xml:space="preserve">2 1 76 </v>
      </c>
      <c r="X4" t="str">
        <f t="shared" si="1"/>
        <v xml:space="preserve">2 2 0 </v>
      </c>
      <c r="Y4" t="str">
        <f t="shared" si="2"/>
        <v xml:space="preserve">2 3 60 </v>
      </c>
      <c r="Z4" t="str">
        <f t="shared" si="3"/>
        <v xml:space="preserve">2 4 18 </v>
      </c>
      <c r="AA4" t="str">
        <f t="shared" si="4"/>
        <v xml:space="preserve">2 5 59 </v>
      </c>
      <c r="AB4" t="str">
        <f t="shared" si="5"/>
        <v xml:space="preserve">2 6 72 </v>
      </c>
      <c r="AC4" t="str">
        <f t="shared" si="6"/>
        <v xml:space="preserve">2 7 71 </v>
      </c>
      <c r="AD4" t="str">
        <f t="shared" si="7"/>
        <v xml:space="preserve">2 8 77 </v>
      </c>
      <c r="AE4" t="str">
        <f t="shared" si="8"/>
        <v xml:space="preserve">2 9 52 </v>
      </c>
      <c r="AF4" t="str">
        <f t="shared" si="9"/>
        <v xml:space="preserve">2 10 74 </v>
      </c>
      <c r="AG4" t="str">
        <f t="shared" si="10"/>
        <v xml:space="preserve">2 11 74 </v>
      </c>
      <c r="AH4" t="str">
        <f t="shared" si="11"/>
        <v xml:space="preserve">2 12 75 </v>
      </c>
      <c r="AI4" t="str">
        <f t="shared" si="12"/>
        <v xml:space="preserve">2 13 80 </v>
      </c>
      <c r="AJ4" t="str">
        <f t="shared" si="13"/>
        <v xml:space="preserve">2 14 81 </v>
      </c>
      <c r="AK4" t="str">
        <f t="shared" si="14"/>
        <v xml:space="preserve">2 15 54 </v>
      </c>
      <c r="AL4" t="str">
        <f t="shared" si="15"/>
        <v xml:space="preserve">2 16 34 </v>
      </c>
      <c r="AM4" t="str">
        <f t="shared" si="16"/>
        <v xml:space="preserve">2 17 85 </v>
      </c>
      <c r="AN4" t="str">
        <f t="shared" si="17"/>
        <v xml:space="preserve">2 18 89 </v>
      </c>
      <c r="AO4" t="str">
        <f t="shared" si="18"/>
        <v xml:space="preserve">2 19 54 </v>
      </c>
      <c r="AP4" t="str">
        <f t="shared" si="19"/>
        <v xml:space="preserve">2 20 84 </v>
      </c>
      <c r="AS4" t="str">
        <f t="shared" si="20"/>
        <v xml:space="preserve">2 1 2.533 </v>
      </c>
      <c r="AT4" t="str">
        <f t="shared" si="21"/>
        <v xml:space="preserve">2 2 0 </v>
      </c>
      <c r="AU4" t="str">
        <f t="shared" si="22"/>
        <v xml:space="preserve">2 3 2 </v>
      </c>
      <c r="AV4" t="str">
        <f t="shared" si="23"/>
        <v xml:space="preserve">2 4 0.6 </v>
      </c>
      <c r="AW4" t="str">
        <f t="shared" si="24"/>
        <v xml:space="preserve">2 5 1.967 </v>
      </c>
      <c r="AX4" t="str">
        <f t="shared" si="25"/>
        <v xml:space="preserve">2 6 2.4 </v>
      </c>
      <c r="AY4" t="str">
        <f t="shared" si="26"/>
        <v xml:space="preserve">2 7 2.367 </v>
      </c>
      <c r="AZ4" t="str">
        <f t="shared" si="27"/>
        <v xml:space="preserve">2 8 2.567 </v>
      </c>
      <c r="BA4" t="str">
        <f t="shared" si="28"/>
        <v xml:space="preserve">2 9 1.733 </v>
      </c>
      <c r="BB4" t="str">
        <f t="shared" si="29"/>
        <v xml:space="preserve">2 10 2.467 </v>
      </c>
      <c r="BC4" t="str">
        <f t="shared" si="30"/>
        <v xml:space="preserve">2 11 2.467 </v>
      </c>
      <c r="BD4" t="str">
        <f t="shared" si="31"/>
        <v xml:space="preserve">2 12 2.5 </v>
      </c>
      <c r="BE4" t="str">
        <f t="shared" si="32"/>
        <v xml:space="preserve">2 13 2.667 </v>
      </c>
      <c r="BF4" t="str">
        <f t="shared" si="33"/>
        <v xml:space="preserve">2 14 2.7 </v>
      </c>
      <c r="BG4" t="str">
        <f t="shared" si="34"/>
        <v xml:space="preserve">2 15 1.8 </v>
      </c>
      <c r="BH4" t="str">
        <f t="shared" si="35"/>
        <v xml:space="preserve">2 16 1.133 </v>
      </c>
      <c r="BI4" t="str">
        <f t="shared" si="36"/>
        <v xml:space="preserve">2 17 2.833 </v>
      </c>
      <c r="BJ4" t="str">
        <f t="shared" si="37"/>
        <v xml:space="preserve">2 18 2.967 </v>
      </c>
      <c r="BK4" t="str">
        <f t="shared" si="38"/>
        <v xml:space="preserve">2 19 1.8 </v>
      </c>
      <c r="BL4" t="str">
        <f t="shared" si="39"/>
        <v xml:space="preserve">2 20 2.8 </v>
      </c>
    </row>
    <row r="5" spans="1:64" x14ac:dyDescent="0.35">
      <c r="A5">
        <v>3</v>
      </c>
      <c r="B5" s="1">
        <v>63</v>
      </c>
      <c r="C5" s="1">
        <v>60</v>
      </c>
      <c r="D5" s="1">
        <v>0</v>
      </c>
      <c r="E5" s="1">
        <v>99</v>
      </c>
      <c r="F5" s="1">
        <v>33</v>
      </c>
      <c r="G5" s="1">
        <v>43</v>
      </c>
      <c r="H5" s="1">
        <v>51</v>
      </c>
      <c r="I5" s="1">
        <v>41</v>
      </c>
      <c r="J5" s="1">
        <v>34</v>
      </c>
      <c r="K5" s="1">
        <v>93</v>
      </c>
      <c r="L5" s="1">
        <v>51</v>
      </c>
      <c r="M5" s="1">
        <v>49</v>
      </c>
      <c r="N5" s="1">
        <v>51</v>
      </c>
      <c r="O5" s="1">
        <v>51</v>
      </c>
      <c r="P5" s="1">
        <v>36</v>
      </c>
      <c r="Q5" s="1">
        <v>86</v>
      </c>
      <c r="R5" s="1">
        <v>104</v>
      </c>
      <c r="S5" s="1">
        <v>90</v>
      </c>
      <c r="T5" s="1">
        <v>31</v>
      </c>
      <c r="U5" s="1">
        <v>87</v>
      </c>
      <c r="W5" t="str">
        <f t="shared" si="0"/>
        <v xml:space="preserve">3 1 63 </v>
      </c>
      <c r="X5" t="str">
        <f t="shared" si="1"/>
        <v xml:space="preserve">3 2 60 </v>
      </c>
      <c r="Y5" t="str">
        <f t="shared" si="2"/>
        <v xml:space="preserve">3 3 0 </v>
      </c>
      <c r="Z5" t="str">
        <f t="shared" si="3"/>
        <v xml:space="preserve">3 4 99 </v>
      </c>
      <c r="AA5" t="str">
        <f t="shared" si="4"/>
        <v xml:space="preserve">3 5 33 </v>
      </c>
      <c r="AB5" t="str">
        <f t="shared" si="5"/>
        <v xml:space="preserve">3 6 43 </v>
      </c>
      <c r="AC5" t="str">
        <f t="shared" si="6"/>
        <v xml:space="preserve">3 7 51 </v>
      </c>
      <c r="AD5" t="str">
        <f t="shared" si="7"/>
        <v xml:space="preserve">3 8 41 </v>
      </c>
      <c r="AE5" t="str">
        <f t="shared" si="8"/>
        <v xml:space="preserve">3 9 34 </v>
      </c>
      <c r="AF5" t="str">
        <f t="shared" si="9"/>
        <v xml:space="preserve">3 10 93 </v>
      </c>
      <c r="AG5" t="str">
        <f t="shared" si="10"/>
        <v xml:space="preserve">3 11 51 </v>
      </c>
      <c r="AH5" t="str">
        <f t="shared" si="11"/>
        <v xml:space="preserve">3 12 49 </v>
      </c>
      <c r="AI5" t="str">
        <f t="shared" si="12"/>
        <v xml:space="preserve">3 13 51 </v>
      </c>
      <c r="AJ5" t="str">
        <f t="shared" si="13"/>
        <v xml:space="preserve">3 14 51 </v>
      </c>
      <c r="AK5" t="str">
        <f t="shared" si="14"/>
        <v xml:space="preserve">3 15 36 </v>
      </c>
      <c r="AL5" t="str">
        <f t="shared" si="15"/>
        <v xml:space="preserve">3 16 86 </v>
      </c>
      <c r="AM5" t="str">
        <f t="shared" si="16"/>
        <v xml:space="preserve">3 17 104 </v>
      </c>
      <c r="AN5" t="str">
        <f t="shared" si="17"/>
        <v xml:space="preserve">3 18 90 </v>
      </c>
      <c r="AO5" t="str">
        <f t="shared" si="18"/>
        <v xml:space="preserve">3 19 31 </v>
      </c>
      <c r="AP5" t="str">
        <f t="shared" si="19"/>
        <v xml:space="preserve">3 20 87 </v>
      </c>
      <c r="AS5" t="str">
        <f t="shared" si="20"/>
        <v xml:space="preserve">3 1 2.1 </v>
      </c>
      <c r="AT5" t="str">
        <f t="shared" si="21"/>
        <v xml:space="preserve">3 2 2 </v>
      </c>
      <c r="AU5" t="str">
        <f t="shared" si="22"/>
        <v xml:space="preserve">3 3 0 </v>
      </c>
      <c r="AV5" t="str">
        <f t="shared" si="23"/>
        <v xml:space="preserve">3 4 3.3 </v>
      </c>
      <c r="AW5" t="str">
        <f t="shared" si="24"/>
        <v xml:space="preserve">3 5 1.1 </v>
      </c>
      <c r="AX5" t="str">
        <f t="shared" si="25"/>
        <v xml:space="preserve">3 6 1.433 </v>
      </c>
      <c r="AY5" t="str">
        <f t="shared" si="26"/>
        <v xml:space="preserve">3 7 1.7 </v>
      </c>
      <c r="AZ5" t="str">
        <f t="shared" si="27"/>
        <v xml:space="preserve">3 8 1.367 </v>
      </c>
      <c r="BA5" t="str">
        <f t="shared" si="28"/>
        <v xml:space="preserve">3 9 1.133 </v>
      </c>
      <c r="BB5" t="str">
        <f t="shared" si="29"/>
        <v xml:space="preserve">3 10 3.1 </v>
      </c>
      <c r="BC5" t="str">
        <f t="shared" si="30"/>
        <v xml:space="preserve">3 11 1.7 </v>
      </c>
      <c r="BD5" t="str">
        <f t="shared" si="31"/>
        <v xml:space="preserve">3 12 1.633 </v>
      </c>
      <c r="BE5" t="str">
        <f t="shared" si="32"/>
        <v xml:space="preserve">3 13 1.7 </v>
      </c>
      <c r="BF5" t="str">
        <f t="shared" si="33"/>
        <v xml:space="preserve">3 14 1.7 </v>
      </c>
      <c r="BG5" t="str">
        <f t="shared" si="34"/>
        <v xml:space="preserve">3 15 1.2 </v>
      </c>
      <c r="BH5" t="str">
        <f t="shared" si="35"/>
        <v xml:space="preserve">3 16 2.867 </v>
      </c>
      <c r="BI5" t="str">
        <f t="shared" si="36"/>
        <v xml:space="preserve">3 17 3.467 </v>
      </c>
      <c r="BJ5" t="str">
        <f t="shared" si="37"/>
        <v xml:space="preserve">3 18 3 </v>
      </c>
      <c r="BK5" t="str">
        <f t="shared" si="38"/>
        <v xml:space="preserve">3 19 1.033 </v>
      </c>
      <c r="BL5" t="str">
        <f t="shared" si="39"/>
        <v xml:space="preserve">3 20 2.9 </v>
      </c>
    </row>
    <row r="6" spans="1:64" x14ac:dyDescent="0.35">
      <c r="A6">
        <v>4</v>
      </c>
      <c r="B6" s="1">
        <v>67</v>
      </c>
      <c r="C6" s="1">
        <v>18</v>
      </c>
      <c r="D6" s="1">
        <v>99</v>
      </c>
      <c r="E6" s="1">
        <v>0</v>
      </c>
      <c r="F6" s="1">
        <v>85</v>
      </c>
      <c r="G6" s="1">
        <v>51</v>
      </c>
      <c r="H6" s="1">
        <v>53</v>
      </c>
      <c r="I6" s="1">
        <v>43</v>
      </c>
      <c r="J6" s="1">
        <v>84</v>
      </c>
      <c r="K6" s="1">
        <v>66</v>
      </c>
      <c r="L6" s="1">
        <v>53</v>
      </c>
      <c r="M6" s="1">
        <v>50</v>
      </c>
      <c r="N6" s="1">
        <v>48</v>
      </c>
      <c r="O6" s="1">
        <v>49</v>
      </c>
      <c r="P6" s="1">
        <v>75</v>
      </c>
      <c r="Q6" s="1">
        <v>49</v>
      </c>
      <c r="R6" s="1">
        <v>77</v>
      </c>
      <c r="S6" s="1">
        <v>79</v>
      </c>
      <c r="T6" s="1">
        <v>87</v>
      </c>
      <c r="U6" s="1">
        <v>78</v>
      </c>
      <c r="W6" t="str">
        <f t="shared" si="0"/>
        <v xml:space="preserve">4 1 67 </v>
      </c>
      <c r="X6" t="str">
        <f t="shared" si="1"/>
        <v xml:space="preserve">4 2 18 </v>
      </c>
      <c r="Y6" t="str">
        <f t="shared" si="2"/>
        <v xml:space="preserve">4 3 99 </v>
      </c>
      <c r="Z6" t="str">
        <f t="shared" si="3"/>
        <v xml:space="preserve">4 4 0 </v>
      </c>
      <c r="AA6" t="str">
        <f t="shared" si="4"/>
        <v xml:space="preserve">4 5 85 </v>
      </c>
      <c r="AB6" t="str">
        <f t="shared" si="5"/>
        <v xml:space="preserve">4 6 51 </v>
      </c>
      <c r="AC6" t="str">
        <f t="shared" si="6"/>
        <v xml:space="preserve">4 7 53 </v>
      </c>
      <c r="AD6" t="str">
        <f t="shared" si="7"/>
        <v xml:space="preserve">4 8 43 </v>
      </c>
      <c r="AE6" t="str">
        <f t="shared" si="8"/>
        <v xml:space="preserve">4 9 84 </v>
      </c>
      <c r="AF6" t="str">
        <f t="shared" si="9"/>
        <v xml:space="preserve">4 10 66 </v>
      </c>
      <c r="AG6" t="str">
        <f t="shared" si="10"/>
        <v xml:space="preserve">4 11 53 </v>
      </c>
      <c r="AH6" t="str">
        <f t="shared" si="11"/>
        <v xml:space="preserve">4 12 50 </v>
      </c>
      <c r="AI6" t="str">
        <f t="shared" si="12"/>
        <v xml:space="preserve">4 13 48 </v>
      </c>
      <c r="AJ6" t="str">
        <f t="shared" si="13"/>
        <v xml:space="preserve">4 14 49 </v>
      </c>
      <c r="AK6" t="str">
        <f t="shared" si="14"/>
        <v xml:space="preserve">4 15 75 </v>
      </c>
      <c r="AL6" t="str">
        <f t="shared" si="15"/>
        <v xml:space="preserve">4 16 49 </v>
      </c>
      <c r="AM6" t="str">
        <f t="shared" si="16"/>
        <v xml:space="preserve">4 17 77 </v>
      </c>
      <c r="AN6" t="str">
        <f t="shared" si="17"/>
        <v xml:space="preserve">4 18 79 </v>
      </c>
      <c r="AO6" t="str">
        <f t="shared" si="18"/>
        <v xml:space="preserve">4 19 87 </v>
      </c>
      <c r="AP6" t="str">
        <f t="shared" si="19"/>
        <v xml:space="preserve">4 20 78 </v>
      </c>
      <c r="AS6" t="str">
        <f t="shared" si="20"/>
        <v xml:space="preserve">4 1 2.233 </v>
      </c>
      <c r="AT6" t="str">
        <f t="shared" si="21"/>
        <v xml:space="preserve">4 2 0.6 </v>
      </c>
      <c r="AU6" t="str">
        <f t="shared" si="22"/>
        <v xml:space="preserve">4 3 3.3 </v>
      </c>
      <c r="AV6" t="str">
        <f t="shared" si="23"/>
        <v xml:space="preserve">4 4 0 </v>
      </c>
      <c r="AW6" t="str">
        <f t="shared" si="24"/>
        <v xml:space="preserve">4 5 2.833 </v>
      </c>
      <c r="AX6" t="str">
        <f t="shared" si="25"/>
        <v xml:space="preserve">4 6 1.7 </v>
      </c>
      <c r="AY6" t="str">
        <f t="shared" si="26"/>
        <v xml:space="preserve">4 7 1.767 </v>
      </c>
      <c r="AZ6" t="str">
        <f t="shared" si="27"/>
        <v xml:space="preserve">4 8 1.433 </v>
      </c>
      <c r="BA6" t="str">
        <f t="shared" si="28"/>
        <v xml:space="preserve">4 9 2.8 </v>
      </c>
      <c r="BB6" t="str">
        <f t="shared" si="29"/>
        <v xml:space="preserve">4 10 2.2 </v>
      </c>
      <c r="BC6" t="str">
        <f t="shared" si="30"/>
        <v xml:space="preserve">4 11 1.767 </v>
      </c>
      <c r="BD6" t="str">
        <f t="shared" si="31"/>
        <v xml:space="preserve">4 12 1.667 </v>
      </c>
      <c r="BE6" t="str">
        <f t="shared" si="32"/>
        <v xml:space="preserve">4 13 1.6 </v>
      </c>
      <c r="BF6" t="str">
        <f t="shared" si="33"/>
        <v xml:space="preserve">4 14 1.633 </v>
      </c>
      <c r="BG6" t="str">
        <f t="shared" si="34"/>
        <v xml:space="preserve">4 15 2.5 </v>
      </c>
      <c r="BH6" t="str">
        <f t="shared" si="35"/>
        <v xml:space="preserve">4 16 1.633 </v>
      </c>
      <c r="BI6" t="str">
        <f t="shared" si="36"/>
        <v xml:space="preserve">4 17 2.567 </v>
      </c>
      <c r="BJ6" t="str">
        <f t="shared" si="37"/>
        <v xml:space="preserve">4 18 2.633 </v>
      </c>
      <c r="BK6" t="str">
        <f t="shared" si="38"/>
        <v xml:space="preserve">4 19 2.9 </v>
      </c>
      <c r="BL6" t="str">
        <f t="shared" si="39"/>
        <v xml:space="preserve">4 20 2.6 </v>
      </c>
    </row>
    <row r="7" spans="1:64" x14ac:dyDescent="0.35">
      <c r="A7">
        <v>5</v>
      </c>
      <c r="B7" s="1">
        <v>71</v>
      </c>
      <c r="C7" s="1">
        <v>59</v>
      </c>
      <c r="D7" s="1">
        <v>33</v>
      </c>
      <c r="E7" s="1">
        <v>85</v>
      </c>
      <c r="F7" s="1">
        <v>0</v>
      </c>
      <c r="G7" s="1">
        <v>32</v>
      </c>
      <c r="H7" s="1">
        <v>30</v>
      </c>
      <c r="I7" s="1">
        <v>36</v>
      </c>
      <c r="J7" s="1">
        <v>30</v>
      </c>
      <c r="K7" s="1">
        <v>95</v>
      </c>
      <c r="L7" s="1">
        <v>34</v>
      </c>
      <c r="M7" s="1">
        <v>33</v>
      </c>
      <c r="N7" s="1">
        <v>30</v>
      </c>
      <c r="O7" s="1">
        <v>33</v>
      </c>
      <c r="P7" s="1">
        <v>31</v>
      </c>
      <c r="Q7" s="1">
        <v>75</v>
      </c>
      <c r="R7" s="1">
        <v>89</v>
      </c>
      <c r="S7" s="1">
        <v>92</v>
      </c>
      <c r="T7" s="1">
        <v>33</v>
      </c>
      <c r="U7" s="1">
        <v>108</v>
      </c>
      <c r="W7" t="str">
        <f t="shared" si="0"/>
        <v xml:space="preserve">5 1 71 </v>
      </c>
      <c r="X7" t="str">
        <f t="shared" si="1"/>
        <v xml:space="preserve">5 2 59 </v>
      </c>
      <c r="Y7" t="str">
        <f t="shared" si="2"/>
        <v xml:space="preserve">5 3 33 </v>
      </c>
      <c r="Z7" t="str">
        <f t="shared" si="3"/>
        <v xml:space="preserve">5 4 85 </v>
      </c>
      <c r="AA7" t="str">
        <f t="shared" si="4"/>
        <v xml:space="preserve">5 5 0 </v>
      </c>
      <c r="AB7" t="str">
        <f t="shared" si="5"/>
        <v xml:space="preserve">5 6 32 </v>
      </c>
      <c r="AC7" t="str">
        <f t="shared" si="6"/>
        <v xml:space="preserve">5 7 30 </v>
      </c>
      <c r="AD7" t="str">
        <f t="shared" si="7"/>
        <v xml:space="preserve">5 8 36 </v>
      </c>
      <c r="AE7" t="str">
        <f t="shared" si="8"/>
        <v xml:space="preserve">5 9 30 </v>
      </c>
      <c r="AF7" t="str">
        <f t="shared" si="9"/>
        <v xml:space="preserve">5 10 95 </v>
      </c>
      <c r="AG7" t="str">
        <f t="shared" si="10"/>
        <v xml:space="preserve">5 11 34 </v>
      </c>
      <c r="AH7" t="str">
        <f t="shared" si="11"/>
        <v xml:space="preserve">5 12 33 </v>
      </c>
      <c r="AI7" t="str">
        <f t="shared" si="12"/>
        <v xml:space="preserve">5 13 30 </v>
      </c>
      <c r="AJ7" t="str">
        <f t="shared" si="13"/>
        <v xml:space="preserve">5 14 33 </v>
      </c>
      <c r="AK7" t="str">
        <f t="shared" si="14"/>
        <v xml:space="preserve">5 15 31 </v>
      </c>
      <c r="AL7" t="str">
        <f t="shared" si="15"/>
        <v xml:space="preserve">5 16 75 </v>
      </c>
      <c r="AM7" t="str">
        <f t="shared" si="16"/>
        <v xml:space="preserve">5 17 89 </v>
      </c>
      <c r="AN7" t="str">
        <f t="shared" si="17"/>
        <v xml:space="preserve">5 18 92 </v>
      </c>
      <c r="AO7" t="str">
        <f t="shared" si="18"/>
        <v xml:space="preserve">5 19 33 </v>
      </c>
      <c r="AP7" t="str">
        <f t="shared" si="19"/>
        <v xml:space="preserve">5 20 108 </v>
      </c>
      <c r="AS7" t="str">
        <f t="shared" si="20"/>
        <v xml:space="preserve">5 1 2.367 </v>
      </c>
      <c r="AT7" t="str">
        <f t="shared" si="21"/>
        <v xml:space="preserve">5 2 1.967 </v>
      </c>
      <c r="AU7" t="str">
        <f t="shared" si="22"/>
        <v xml:space="preserve">5 3 1.1 </v>
      </c>
      <c r="AV7" t="str">
        <f t="shared" si="23"/>
        <v xml:space="preserve">5 4 2.833 </v>
      </c>
      <c r="AW7" t="str">
        <f t="shared" si="24"/>
        <v xml:space="preserve">5 5 0 </v>
      </c>
      <c r="AX7" t="str">
        <f t="shared" si="25"/>
        <v xml:space="preserve">5 6 1.067 </v>
      </c>
      <c r="AY7" t="str">
        <f t="shared" si="26"/>
        <v xml:space="preserve">5 7 1 </v>
      </c>
      <c r="AZ7" t="str">
        <f t="shared" si="27"/>
        <v xml:space="preserve">5 8 1.2 </v>
      </c>
      <c r="BA7" t="str">
        <f t="shared" si="28"/>
        <v xml:space="preserve">5 9 1 </v>
      </c>
      <c r="BB7" t="str">
        <f t="shared" si="29"/>
        <v xml:space="preserve">5 10 3.167 </v>
      </c>
      <c r="BC7" t="str">
        <f t="shared" si="30"/>
        <v xml:space="preserve">5 11 1.133 </v>
      </c>
      <c r="BD7" t="str">
        <f t="shared" si="31"/>
        <v xml:space="preserve">5 12 1.1 </v>
      </c>
      <c r="BE7" t="str">
        <f t="shared" si="32"/>
        <v xml:space="preserve">5 13 1 </v>
      </c>
      <c r="BF7" t="str">
        <f t="shared" si="33"/>
        <v xml:space="preserve">5 14 1.1 </v>
      </c>
      <c r="BG7" t="str">
        <f t="shared" si="34"/>
        <v xml:space="preserve">5 15 1.033 </v>
      </c>
      <c r="BH7" t="str">
        <f t="shared" si="35"/>
        <v xml:space="preserve">5 16 2.5 </v>
      </c>
      <c r="BI7" t="str">
        <f t="shared" si="36"/>
        <v xml:space="preserve">5 17 2.967 </v>
      </c>
      <c r="BJ7" t="str">
        <f t="shared" si="37"/>
        <v xml:space="preserve">5 18 3.067 </v>
      </c>
      <c r="BK7" t="str">
        <f t="shared" si="38"/>
        <v xml:space="preserve">5 19 1.1 </v>
      </c>
      <c r="BL7" t="str">
        <f t="shared" si="39"/>
        <v xml:space="preserve">5 20 3.6 </v>
      </c>
    </row>
    <row r="8" spans="1:64" x14ac:dyDescent="0.35">
      <c r="A8">
        <v>6</v>
      </c>
      <c r="B8" s="1">
        <v>17</v>
      </c>
      <c r="C8" s="1">
        <v>72</v>
      </c>
      <c r="D8" s="1">
        <v>43</v>
      </c>
      <c r="E8" s="1">
        <v>51</v>
      </c>
      <c r="F8" s="1">
        <v>32</v>
      </c>
      <c r="G8" s="1">
        <v>0</v>
      </c>
      <c r="H8" s="1">
        <v>35</v>
      </c>
      <c r="I8" s="1">
        <v>35</v>
      </c>
      <c r="J8" s="1">
        <v>21</v>
      </c>
      <c r="K8" s="1">
        <v>75</v>
      </c>
      <c r="L8" s="1">
        <v>37</v>
      </c>
      <c r="M8" s="1">
        <v>42</v>
      </c>
      <c r="N8" s="1">
        <v>38</v>
      </c>
      <c r="O8" s="1">
        <v>34</v>
      </c>
      <c r="P8" s="1">
        <v>22</v>
      </c>
      <c r="Q8" s="1">
        <v>47</v>
      </c>
      <c r="R8" s="1">
        <v>85</v>
      </c>
      <c r="S8" s="1">
        <v>75</v>
      </c>
      <c r="T8" s="1">
        <v>21</v>
      </c>
      <c r="U8" s="1">
        <v>84</v>
      </c>
      <c r="W8" t="str">
        <f t="shared" si="0"/>
        <v xml:space="preserve">6 1 17 </v>
      </c>
      <c r="X8" t="str">
        <f t="shared" si="1"/>
        <v xml:space="preserve">6 2 72 </v>
      </c>
      <c r="Y8" t="str">
        <f t="shared" si="2"/>
        <v xml:space="preserve">6 3 43 </v>
      </c>
      <c r="Z8" t="str">
        <f t="shared" si="3"/>
        <v xml:space="preserve">6 4 51 </v>
      </c>
      <c r="AA8" t="str">
        <f t="shared" si="4"/>
        <v xml:space="preserve">6 5 32 </v>
      </c>
      <c r="AB8" t="str">
        <f t="shared" si="5"/>
        <v xml:space="preserve">6 6 0 </v>
      </c>
      <c r="AC8" t="str">
        <f t="shared" si="6"/>
        <v xml:space="preserve">6 7 35 </v>
      </c>
      <c r="AD8" t="str">
        <f t="shared" si="7"/>
        <v xml:space="preserve">6 8 35 </v>
      </c>
      <c r="AE8" t="str">
        <f t="shared" si="8"/>
        <v xml:space="preserve">6 9 21 </v>
      </c>
      <c r="AF8" t="str">
        <f t="shared" si="9"/>
        <v xml:space="preserve">6 10 75 </v>
      </c>
      <c r="AG8" t="str">
        <f t="shared" si="10"/>
        <v xml:space="preserve">6 11 37 </v>
      </c>
      <c r="AH8" t="str">
        <f t="shared" si="11"/>
        <v xml:space="preserve">6 12 42 </v>
      </c>
      <c r="AI8" t="str">
        <f t="shared" si="12"/>
        <v xml:space="preserve">6 13 38 </v>
      </c>
      <c r="AJ8" t="str">
        <f t="shared" si="13"/>
        <v xml:space="preserve">6 14 34 </v>
      </c>
      <c r="AK8" t="str">
        <f t="shared" si="14"/>
        <v xml:space="preserve">6 15 22 </v>
      </c>
      <c r="AL8" t="str">
        <f t="shared" si="15"/>
        <v xml:space="preserve">6 16 47 </v>
      </c>
      <c r="AM8" t="str">
        <f t="shared" si="16"/>
        <v xml:space="preserve">6 17 85 </v>
      </c>
      <c r="AN8" t="str">
        <f t="shared" si="17"/>
        <v xml:space="preserve">6 18 75 </v>
      </c>
      <c r="AO8" t="str">
        <f t="shared" si="18"/>
        <v xml:space="preserve">6 19 21 </v>
      </c>
      <c r="AP8" t="str">
        <f t="shared" si="19"/>
        <v xml:space="preserve">6 20 84 </v>
      </c>
      <c r="AS8" t="str">
        <f t="shared" si="20"/>
        <v xml:space="preserve">6 1 0.567 </v>
      </c>
      <c r="AT8" t="str">
        <f t="shared" si="21"/>
        <v xml:space="preserve">6 2 2.4 </v>
      </c>
      <c r="AU8" t="str">
        <f t="shared" si="22"/>
        <v xml:space="preserve">6 3 1.433 </v>
      </c>
      <c r="AV8" t="str">
        <f t="shared" si="23"/>
        <v xml:space="preserve">6 4 1.7 </v>
      </c>
      <c r="AW8" t="str">
        <f t="shared" si="24"/>
        <v xml:space="preserve">6 5 1.067 </v>
      </c>
      <c r="AX8" t="str">
        <f t="shared" si="25"/>
        <v xml:space="preserve">6 6 0 </v>
      </c>
      <c r="AY8" t="str">
        <f t="shared" si="26"/>
        <v xml:space="preserve">6 7 1.167 </v>
      </c>
      <c r="AZ8" t="str">
        <f t="shared" si="27"/>
        <v xml:space="preserve">6 8 1.167 </v>
      </c>
      <c r="BA8" t="str">
        <f t="shared" si="28"/>
        <v xml:space="preserve">6 9 0.7 </v>
      </c>
      <c r="BB8" t="str">
        <f t="shared" si="29"/>
        <v xml:space="preserve">6 10 2.5 </v>
      </c>
      <c r="BC8" t="str">
        <f t="shared" si="30"/>
        <v xml:space="preserve">6 11 1.233 </v>
      </c>
      <c r="BD8" t="str">
        <f t="shared" si="31"/>
        <v xml:space="preserve">6 12 1.4 </v>
      </c>
      <c r="BE8" t="str">
        <f t="shared" si="32"/>
        <v xml:space="preserve">6 13 1.267 </v>
      </c>
      <c r="BF8" t="str">
        <f t="shared" si="33"/>
        <v xml:space="preserve">6 14 1.133 </v>
      </c>
      <c r="BG8" t="str">
        <f t="shared" si="34"/>
        <v xml:space="preserve">6 15 0.733 </v>
      </c>
      <c r="BH8" t="str">
        <f t="shared" si="35"/>
        <v xml:space="preserve">6 16 1.567 </v>
      </c>
      <c r="BI8" t="str">
        <f t="shared" si="36"/>
        <v xml:space="preserve">6 17 2.833 </v>
      </c>
      <c r="BJ8" t="str">
        <f t="shared" si="37"/>
        <v xml:space="preserve">6 18 2.5 </v>
      </c>
      <c r="BK8" t="str">
        <f t="shared" si="38"/>
        <v xml:space="preserve">6 19 0.7 </v>
      </c>
      <c r="BL8" t="str">
        <f t="shared" si="39"/>
        <v xml:space="preserve">6 20 2.8 </v>
      </c>
    </row>
    <row r="9" spans="1:64" x14ac:dyDescent="0.35">
      <c r="A9">
        <v>7</v>
      </c>
      <c r="B9" s="1">
        <v>18</v>
      </c>
      <c r="C9" s="1">
        <v>71</v>
      </c>
      <c r="D9" s="1">
        <v>51</v>
      </c>
      <c r="E9" s="1">
        <v>53</v>
      </c>
      <c r="F9" s="1">
        <v>30</v>
      </c>
      <c r="G9" s="1">
        <v>35</v>
      </c>
      <c r="H9" s="1">
        <v>0</v>
      </c>
      <c r="I9" s="1">
        <v>23</v>
      </c>
      <c r="J9" s="1">
        <v>34</v>
      </c>
      <c r="K9" s="1">
        <v>31</v>
      </c>
      <c r="L9" s="1">
        <v>29</v>
      </c>
      <c r="M9" s="1">
        <v>24</v>
      </c>
      <c r="N9" s="1">
        <v>25</v>
      </c>
      <c r="O9" s="1">
        <v>25</v>
      </c>
      <c r="P9" s="1">
        <v>35</v>
      </c>
      <c r="Q9" s="1">
        <v>84</v>
      </c>
      <c r="R9" s="1">
        <v>32</v>
      </c>
      <c r="S9" s="1">
        <v>31</v>
      </c>
      <c r="T9" s="1">
        <v>36</v>
      </c>
      <c r="U9" s="1">
        <v>28</v>
      </c>
      <c r="W9" t="str">
        <f t="shared" si="0"/>
        <v xml:space="preserve">7 1 18 </v>
      </c>
      <c r="X9" t="str">
        <f t="shared" si="1"/>
        <v xml:space="preserve">7 2 71 </v>
      </c>
      <c r="Y9" t="str">
        <f t="shared" si="2"/>
        <v xml:space="preserve">7 3 51 </v>
      </c>
      <c r="Z9" t="str">
        <f t="shared" si="3"/>
        <v xml:space="preserve">7 4 53 </v>
      </c>
      <c r="AA9" t="str">
        <f t="shared" si="4"/>
        <v xml:space="preserve">7 5 30 </v>
      </c>
      <c r="AB9" t="str">
        <f t="shared" si="5"/>
        <v xml:space="preserve">7 6 35 </v>
      </c>
      <c r="AC9" t="str">
        <f t="shared" si="6"/>
        <v xml:space="preserve">7 7 0 </v>
      </c>
      <c r="AD9" t="str">
        <f t="shared" si="7"/>
        <v xml:space="preserve">7 8 23 </v>
      </c>
      <c r="AE9" t="str">
        <f t="shared" si="8"/>
        <v xml:space="preserve">7 9 34 </v>
      </c>
      <c r="AF9" t="str">
        <f t="shared" si="9"/>
        <v xml:space="preserve">7 10 31 </v>
      </c>
      <c r="AG9" t="str">
        <f t="shared" si="10"/>
        <v xml:space="preserve">7 11 29 </v>
      </c>
      <c r="AH9" t="str">
        <f t="shared" si="11"/>
        <v xml:space="preserve">7 12 24 </v>
      </c>
      <c r="AI9" t="str">
        <f t="shared" si="12"/>
        <v xml:space="preserve">7 13 25 </v>
      </c>
      <c r="AJ9" t="str">
        <f t="shared" si="13"/>
        <v xml:space="preserve">7 14 25 </v>
      </c>
      <c r="AK9" t="str">
        <f t="shared" si="14"/>
        <v xml:space="preserve">7 15 35 </v>
      </c>
      <c r="AL9" t="str">
        <f t="shared" si="15"/>
        <v xml:space="preserve">7 16 84 </v>
      </c>
      <c r="AM9" t="str">
        <f t="shared" si="16"/>
        <v xml:space="preserve">7 17 32 </v>
      </c>
      <c r="AN9" t="str">
        <f t="shared" si="17"/>
        <v xml:space="preserve">7 18 31 </v>
      </c>
      <c r="AO9" t="str">
        <f t="shared" si="18"/>
        <v xml:space="preserve">7 19 36 </v>
      </c>
      <c r="AP9" t="str">
        <f t="shared" si="19"/>
        <v xml:space="preserve">7 20 28 </v>
      </c>
      <c r="AS9" t="str">
        <f t="shared" si="20"/>
        <v xml:space="preserve">7 1 0.6 </v>
      </c>
      <c r="AT9" t="str">
        <f t="shared" si="21"/>
        <v xml:space="preserve">7 2 2.367 </v>
      </c>
      <c r="AU9" t="str">
        <f t="shared" si="22"/>
        <v xml:space="preserve">7 3 1.7 </v>
      </c>
      <c r="AV9" t="str">
        <f t="shared" si="23"/>
        <v xml:space="preserve">7 4 1.767 </v>
      </c>
      <c r="AW9" t="str">
        <f t="shared" si="24"/>
        <v xml:space="preserve">7 5 1 </v>
      </c>
      <c r="AX9" t="str">
        <f t="shared" si="25"/>
        <v xml:space="preserve">7 6 1.167 </v>
      </c>
      <c r="AY9" t="str">
        <f t="shared" si="26"/>
        <v xml:space="preserve">7 7 0 </v>
      </c>
      <c r="AZ9" t="str">
        <f t="shared" si="27"/>
        <v xml:space="preserve">7 8 0.767 </v>
      </c>
      <c r="BA9" t="str">
        <f t="shared" si="28"/>
        <v xml:space="preserve">7 9 1.133 </v>
      </c>
      <c r="BB9" t="str">
        <f t="shared" si="29"/>
        <v xml:space="preserve">7 10 1.033 </v>
      </c>
      <c r="BC9" t="str">
        <f t="shared" si="30"/>
        <v xml:space="preserve">7 11 0.967 </v>
      </c>
      <c r="BD9" t="str">
        <f t="shared" si="31"/>
        <v xml:space="preserve">7 12 0.8 </v>
      </c>
      <c r="BE9" t="str">
        <f t="shared" si="32"/>
        <v xml:space="preserve">7 13 0.833 </v>
      </c>
      <c r="BF9" t="str">
        <f t="shared" si="33"/>
        <v xml:space="preserve">7 14 0.833 </v>
      </c>
      <c r="BG9" t="str">
        <f t="shared" si="34"/>
        <v xml:space="preserve">7 15 1.167 </v>
      </c>
      <c r="BH9" t="str">
        <f t="shared" si="35"/>
        <v xml:space="preserve">7 16 2.8 </v>
      </c>
      <c r="BI9" t="str">
        <f t="shared" si="36"/>
        <v xml:space="preserve">7 17 1.067 </v>
      </c>
      <c r="BJ9" t="str">
        <f t="shared" si="37"/>
        <v xml:space="preserve">7 18 1.033 </v>
      </c>
      <c r="BK9" t="str">
        <f t="shared" si="38"/>
        <v xml:space="preserve">7 19 1.2 </v>
      </c>
      <c r="BL9" t="str">
        <f t="shared" si="39"/>
        <v xml:space="preserve">7 20 0.933 </v>
      </c>
    </row>
    <row r="10" spans="1:64" x14ac:dyDescent="0.35">
      <c r="A10">
        <v>8</v>
      </c>
      <c r="B10" s="1">
        <v>20</v>
      </c>
      <c r="C10" s="1">
        <v>77</v>
      </c>
      <c r="D10" s="1">
        <v>41</v>
      </c>
      <c r="E10" s="1">
        <v>43</v>
      </c>
      <c r="F10" s="1">
        <v>36</v>
      </c>
      <c r="G10" s="1">
        <v>35</v>
      </c>
      <c r="H10" s="1">
        <v>23</v>
      </c>
      <c r="I10" s="1">
        <v>0</v>
      </c>
      <c r="J10" s="1">
        <v>53</v>
      </c>
      <c r="K10" s="1">
        <v>78</v>
      </c>
      <c r="L10" s="1">
        <v>14</v>
      </c>
      <c r="M10" s="1">
        <v>11</v>
      </c>
      <c r="N10" s="1">
        <v>11</v>
      </c>
      <c r="O10" s="1">
        <v>12</v>
      </c>
      <c r="P10" s="1">
        <v>50</v>
      </c>
      <c r="Q10" s="1">
        <v>58</v>
      </c>
      <c r="R10" s="1">
        <v>81</v>
      </c>
      <c r="S10" s="1">
        <v>77</v>
      </c>
      <c r="T10" s="1">
        <v>46</v>
      </c>
      <c r="U10" s="1">
        <v>63</v>
      </c>
      <c r="W10" t="str">
        <f t="shared" si="0"/>
        <v xml:space="preserve">8 1 20 </v>
      </c>
      <c r="X10" t="str">
        <f t="shared" si="1"/>
        <v xml:space="preserve">8 2 77 </v>
      </c>
      <c r="Y10" t="str">
        <f t="shared" si="2"/>
        <v xml:space="preserve">8 3 41 </v>
      </c>
      <c r="Z10" t="str">
        <f t="shared" si="3"/>
        <v xml:space="preserve">8 4 43 </v>
      </c>
      <c r="AA10" t="str">
        <f t="shared" si="4"/>
        <v xml:space="preserve">8 5 36 </v>
      </c>
      <c r="AB10" t="str">
        <f t="shared" si="5"/>
        <v xml:space="preserve">8 6 35 </v>
      </c>
      <c r="AC10" t="str">
        <f t="shared" si="6"/>
        <v xml:space="preserve">8 7 23 </v>
      </c>
      <c r="AD10" t="str">
        <f t="shared" si="7"/>
        <v xml:space="preserve">8 8 0 </v>
      </c>
      <c r="AE10" t="str">
        <f t="shared" si="8"/>
        <v xml:space="preserve">8 9 53 </v>
      </c>
      <c r="AF10" t="str">
        <f t="shared" si="9"/>
        <v xml:space="preserve">8 10 78 </v>
      </c>
      <c r="AG10" t="str">
        <f t="shared" si="10"/>
        <v xml:space="preserve">8 11 14 </v>
      </c>
      <c r="AH10" t="str">
        <f t="shared" si="11"/>
        <v xml:space="preserve">8 12 11 </v>
      </c>
      <c r="AI10" t="str">
        <f t="shared" si="12"/>
        <v xml:space="preserve">8 13 11 </v>
      </c>
      <c r="AJ10" t="str">
        <f t="shared" si="13"/>
        <v xml:space="preserve">8 14 12 </v>
      </c>
      <c r="AK10" t="str">
        <f t="shared" si="14"/>
        <v xml:space="preserve">8 15 50 </v>
      </c>
      <c r="AL10" t="str">
        <f t="shared" si="15"/>
        <v xml:space="preserve">8 16 58 </v>
      </c>
      <c r="AM10" t="str">
        <f t="shared" si="16"/>
        <v xml:space="preserve">8 17 81 </v>
      </c>
      <c r="AN10" t="str">
        <f t="shared" si="17"/>
        <v xml:space="preserve">8 18 77 </v>
      </c>
      <c r="AO10" t="str">
        <f t="shared" si="18"/>
        <v xml:space="preserve">8 19 46 </v>
      </c>
      <c r="AP10" t="str">
        <f t="shared" si="19"/>
        <v xml:space="preserve">8 20 63 </v>
      </c>
      <c r="AS10" t="str">
        <f t="shared" si="20"/>
        <v xml:space="preserve">8 1 0.667 </v>
      </c>
      <c r="AT10" t="str">
        <f t="shared" si="21"/>
        <v xml:space="preserve">8 2 2.567 </v>
      </c>
      <c r="AU10" t="str">
        <f t="shared" si="22"/>
        <v xml:space="preserve">8 3 1.367 </v>
      </c>
      <c r="AV10" t="str">
        <f t="shared" si="23"/>
        <v xml:space="preserve">8 4 1.433 </v>
      </c>
      <c r="AW10" t="str">
        <f t="shared" si="24"/>
        <v xml:space="preserve">8 5 1.2 </v>
      </c>
      <c r="AX10" t="str">
        <f t="shared" si="25"/>
        <v xml:space="preserve">8 6 1.167 </v>
      </c>
      <c r="AY10" t="str">
        <f t="shared" si="26"/>
        <v xml:space="preserve">8 7 0.767 </v>
      </c>
      <c r="AZ10" t="str">
        <f t="shared" si="27"/>
        <v xml:space="preserve">8 8 0 </v>
      </c>
      <c r="BA10" t="str">
        <f t="shared" si="28"/>
        <v xml:space="preserve">8 9 1.767 </v>
      </c>
      <c r="BB10" t="str">
        <f t="shared" si="29"/>
        <v xml:space="preserve">8 10 2.6 </v>
      </c>
      <c r="BC10" t="str">
        <f t="shared" si="30"/>
        <v xml:space="preserve">8 11 0.467 </v>
      </c>
      <c r="BD10" t="str">
        <f t="shared" si="31"/>
        <v xml:space="preserve">8 12 0.367 </v>
      </c>
      <c r="BE10" t="str">
        <f t="shared" si="32"/>
        <v xml:space="preserve">8 13 0.367 </v>
      </c>
      <c r="BF10" t="str">
        <f t="shared" si="33"/>
        <v xml:space="preserve">8 14 0.4 </v>
      </c>
      <c r="BG10" t="str">
        <f t="shared" si="34"/>
        <v xml:space="preserve">8 15 1.667 </v>
      </c>
      <c r="BH10" t="str">
        <f t="shared" si="35"/>
        <v xml:space="preserve">8 16 1.933 </v>
      </c>
      <c r="BI10" t="str">
        <f t="shared" si="36"/>
        <v xml:space="preserve">8 17 2.7 </v>
      </c>
      <c r="BJ10" t="str">
        <f t="shared" si="37"/>
        <v xml:space="preserve">8 18 2.567 </v>
      </c>
      <c r="BK10" t="str">
        <f t="shared" si="38"/>
        <v xml:space="preserve">8 19 1.533 </v>
      </c>
      <c r="BL10" t="str">
        <f t="shared" si="39"/>
        <v xml:space="preserve">8 20 2.1 </v>
      </c>
    </row>
    <row r="11" spans="1:64" x14ac:dyDescent="0.35">
      <c r="A11">
        <v>9</v>
      </c>
      <c r="B11" s="1">
        <v>72</v>
      </c>
      <c r="C11" s="1">
        <v>52</v>
      </c>
      <c r="D11" s="1">
        <v>34</v>
      </c>
      <c r="E11" s="1">
        <v>84</v>
      </c>
      <c r="F11" s="1">
        <v>30</v>
      </c>
      <c r="G11" s="1">
        <v>21</v>
      </c>
      <c r="H11" s="1">
        <v>34</v>
      </c>
      <c r="I11" s="1">
        <v>53</v>
      </c>
      <c r="J11" s="1">
        <v>0</v>
      </c>
      <c r="K11" s="1">
        <v>44</v>
      </c>
      <c r="L11" s="1">
        <v>49</v>
      </c>
      <c r="M11" s="1">
        <v>44</v>
      </c>
      <c r="N11" s="1">
        <v>38</v>
      </c>
      <c r="O11" s="1">
        <v>41</v>
      </c>
      <c r="P11" s="1">
        <v>36</v>
      </c>
      <c r="Q11" s="1">
        <v>29</v>
      </c>
      <c r="R11" s="1">
        <v>56</v>
      </c>
      <c r="S11" s="1">
        <v>46</v>
      </c>
      <c r="T11" s="1">
        <v>40</v>
      </c>
      <c r="U11" s="1">
        <v>45</v>
      </c>
      <c r="W11" t="str">
        <f t="shared" si="0"/>
        <v xml:space="preserve">9 1 72 </v>
      </c>
      <c r="X11" t="str">
        <f t="shared" si="1"/>
        <v xml:space="preserve">9 2 52 </v>
      </c>
      <c r="Y11" t="str">
        <f t="shared" si="2"/>
        <v xml:space="preserve">9 3 34 </v>
      </c>
      <c r="Z11" t="str">
        <f t="shared" si="3"/>
        <v xml:space="preserve">9 4 84 </v>
      </c>
      <c r="AA11" t="str">
        <f t="shared" si="4"/>
        <v xml:space="preserve">9 5 30 </v>
      </c>
      <c r="AB11" t="str">
        <f t="shared" si="5"/>
        <v xml:space="preserve">9 6 21 </v>
      </c>
      <c r="AC11" t="str">
        <f t="shared" si="6"/>
        <v xml:space="preserve">9 7 34 </v>
      </c>
      <c r="AD11" t="str">
        <f t="shared" si="7"/>
        <v xml:space="preserve">9 8 53 </v>
      </c>
      <c r="AE11" t="str">
        <f t="shared" si="8"/>
        <v xml:space="preserve">9 9 0 </v>
      </c>
      <c r="AF11" t="str">
        <f t="shared" si="9"/>
        <v xml:space="preserve">9 10 44 </v>
      </c>
      <c r="AG11" t="str">
        <f t="shared" si="10"/>
        <v xml:space="preserve">9 11 49 </v>
      </c>
      <c r="AH11" t="str">
        <f t="shared" si="11"/>
        <v xml:space="preserve">9 12 44 </v>
      </c>
      <c r="AI11" t="str">
        <f t="shared" si="12"/>
        <v xml:space="preserve">9 13 38 </v>
      </c>
      <c r="AJ11" t="str">
        <f t="shared" si="13"/>
        <v xml:space="preserve">9 14 41 </v>
      </c>
      <c r="AK11" t="str">
        <f t="shared" si="14"/>
        <v xml:space="preserve">9 15 36 </v>
      </c>
      <c r="AL11" t="str">
        <f t="shared" si="15"/>
        <v xml:space="preserve">9 16 29 </v>
      </c>
      <c r="AM11" t="str">
        <f t="shared" si="16"/>
        <v xml:space="preserve">9 17 56 </v>
      </c>
      <c r="AN11" t="str">
        <f t="shared" si="17"/>
        <v xml:space="preserve">9 18 46 </v>
      </c>
      <c r="AO11" t="str">
        <f t="shared" si="18"/>
        <v xml:space="preserve">9 19 40 </v>
      </c>
      <c r="AP11" t="str">
        <f t="shared" si="19"/>
        <v xml:space="preserve">9 20 45 </v>
      </c>
      <c r="AS11" t="str">
        <f t="shared" si="20"/>
        <v xml:space="preserve">9 1 2.4 </v>
      </c>
      <c r="AT11" t="str">
        <f t="shared" si="21"/>
        <v xml:space="preserve">9 2 1.733 </v>
      </c>
      <c r="AU11" t="str">
        <f t="shared" si="22"/>
        <v xml:space="preserve">9 3 1.133 </v>
      </c>
      <c r="AV11" t="str">
        <f t="shared" si="23"/>
        <v xml:space="preserve">9 4 2.8 </v>
      </c>
      <c r="AW11" t="str">
        <f t="shared" si="24"/>
        <v xml:space="preserve">9 5 1 </v>
      </c>
      <c r="AX11" t="str">
        <f t="shared" si="25"/>
        <v xml:space="preserve">9 6 0.7 </v>
      </c>
      <c r="AY11" t="str">
        <f t="shared" si="26"/>
        <v xml:space="preserve">9 7 1.133 </v>
      </c>
      <c r="AZ11" t="str">
        <f t="shared" si="27"/>
        <v xml:space="preserve">9 8 1.767 </v>
      </c>
      <c r="BA11" t="str">
        <f t="shared" si="28"/>
        <v xml:space="preserve">9 9 0 </v>
      </c>
      <c r="BB11" t="str">
        <f t="shared" si="29"/>
        <v xml:space="preserve">9 10 1.467 </v>
      </c>
      <c r="BC11" t="str">
        <f t="shared" si="30"/>
        <v xml:space="preserve">9 11 1.633 </v>
      </c>
      <c r="BD11" t="str">
        <f t="shared" si="31"/>
        <v xml:space="preserve">9 12 1.467 </v>
      </c>
      <c r="BE11" t="str">
        <f t="shared" si="32"/>
        <v xml:space="preserve">9 13 1.267 </v>
      </c>
      <c r="BF11" t="str">
        <f t="shared" si="33"/>
        <v xml:space="preserve">9 14 1.367 </v>
      </c>
      <c r="BG11" t="str">
        <f t="shared" si="34"/>
        <v xml:space="preserve">9 15 1.2 </v>
      </c>
      <c r="BH11" t="str">
        <f t="shared" si="35"/>
        <v xml:space="preserve">9 16 0.967 </v>
      </c>
      <c r="BI11" t="str">
        <f t="shared" si="36"/>
        <v xml:space="preserve">9 17 1.867 </v>
      </c>
      <c r="BJ11" t="str">
        <f t="shared" si="37"/>
        <v xml:space="preserve">9 18 1.533 </v>
      </c>
      <c r="BK11" t="str">
        <f t="shared" si="38"/>
        <v xml:space="preserve">9 19 1.333 </v>
      </c>
      <c r="BL11" t="str">
        <f t="shared" si="39"/>
        <v xml:space="preserve">9 20 1.5 </v>
      </c>
    </row>
    <row r="12" spans="1:64" x14ac:dyDescent="0.35">
      <c r="A12">
        <v>10</v>
      </c>
      <c r="B12" s="1">
        <v>61</v>
      </c>
      <c r="C12" s="1">
        <v>74</v>
      </c>
      <c r="D12" s="1">
        <v>93</v>
      </c>
      <c r="E12" s="1">
        <v>66</v>
      </c>
      <c r="F12" s="1">
        <v>95</v>
      </c>
      <c r="G12" s="1">
        <v>75</v>
      </c>
      <c r="H12" s="1">
        <v>31</v>
      </c>
      <c r="I12" s="1">
        <v>78</v>
      </c>
      <c r="J12" s="1">
        <v>44</v>
      </c>
      <c r="K12" s="1">
        <v>0</v>
      </c>
      <c r="L12" s="1">
        <v>82</v>
      </c>
      <c r="M12" s="1">
        <v>77</v>
      </c>
      <c r="N12" s="1">
        <v>88</v>
      </c>
      <c r="O12" s="1">
        <v>92</v>
      </c>
      <c r="P12" s="1">
        <v>57</v>
      </c>
      <c r="Q12" s="1">
        <v>67</v>
      </c>
      <c r="R12" s="1">
        <v>42</v>
      </c>
      <c r="S12" s="1">
        <v>36</v>
      </c>
      <c r="T12" s="1">
        <v>52</v>
      </c>
      <c r="U12" s="1">
        <v>42</v>
      </c>
      <c r="W12" t="str">
        <f t="shared" si="0"/>
        <v xml:space="preserve">10 1 61 </v>
      </c>
      <c r="X12" t="str">
        <f t="shared" si="1"/>
        <v xml:space="preserve">10 2 74 </v>
      </c>
      <c r="Y12" t="str">
        <f t="shared" si="2"/>
        <v xml:space="preserve">10 3 93 </v>
      </c>
      <c r="Z12" t="str">
        <f t="shared" si="3"/>
        <v xml:space="preserve">10 4 66 </v>
      </c>
      <c r="AA12" t="str">
        <f t="shared" si="4"/>
        <v xml:space="preserve">10 5 95 </v>
      </c>
      <c r="AB12" t="str">
        <f t="shared" si="5"/>
        <v xml:space="preserve">10 6 75 </v>
      </c>
      <c r="AC12" t="str">
        <f t="shared" si="6"/>
        <v xml:space="preserve">10 7 31 </v>
      </c>
      <c r="AD12" t="str">
        <f t="shared" si="7"/>
        <v xml:space="preserve">10 8 78 </v>
      </c>
      <c r="AE12" t="str">
        <f t="shared" si="8"/>
        <v xml:space="preserve">10 9 44 </v>
      </c>
      <c r="AF12" t="str">
        <f t="shared" si="9"/>
        <v xml:space="preserve">10 10 0 </v>
      </c>
      <c r="AG12" t="str">
        <f t="shared" si="10"/>
        <v xml:space="preserve">10 11 82 </v>
      </c>
      <c r="AH12" t="str">
        <f t="shared" si="11"/>
        <v xml:space="preserve">10 12 77 </v>
      </c>
      <c r="AI12" t="str">
        <f t="shared" si="12"/>
        <v xml:space="preserve">10 13 88 </v>
      </c>
      <c r="AJ12" t="str">
        <f t="shared" si="13"/>
        <v xml:space="preserve">10 14 92 </v>
      </c>
      <c r="AK12" t="str">
        <f t="shared" si="14"/>
        <v xml:space="preserve">10 15 57 </v>
      </c>
      <c r="AL12" t="str">
        <f t="shared" si="15"/>
        <v xml:space="preserve">10 16 67 </v>
      </c>
      <c r="AM12" t="str">
        <f t="shared" si="16"/>
        <v xml:space="preserve">10 17 42 </v>
      </c>
      <c r="AN12" t="str">
        <f t="shared" si="17"/>
        <v xml:space="preserve">10 18 36 </v>
      </c>
      <c r="AO12" t="str">
        <f t="shared" si="18"/>
        <v xml:space="preserve">10 19 52 </v>
      </c>
      <c r="AP12" t="str">
        <f t="shared" si="19"/>
        <v xml:space="preserve">10 20 42 </v>
      </c>
      <c r="AS12" t="str">
        <f t="shared" si="20"/>
        <v xml:space="preserve">10 1 2.033 </v>
      </c>
      <c r="AT12" t="str">
        <f t="shared" si="21"/>
        <v xml:space="preserve">10 2 2.467 </v>
      </c>
      <c r="AU12" t="str">
        <f t="shared" si="22"/>
        <v xml:space="preserve">10 3 3.1 </v>
      </c>
      <c r="AV12" t="str">
        <f t="shared" si="23"/>
        <v xml:space="preserve">10 4 2.2 </v>
      </c>
      <c r="AW12" t="str">
        <f t="shared" si="24"/>
        <v xml:space="preserve">10 5 3.167 </v>
      </c>
      <c r="AX12" t="str">
        <f t="shared" si="25"/>
        <v xml:space="preserve">10 6 2.5 </v>
      </c>
      <c r="AY12" t="str">
        <f t="shared" si="26"/>
        <v xml:space="preserve">10 7 1.033 </v>
      </c>
      <c r="AZ12" t="str">
        <f t="shared" si="27"/>
        <v xml:space="preserve">10 8 2.6 </v>
      </c>
      <c r="BA12" t="str">
        <f t="shared" si="28"/>
        <v xml:space="preserve">10 9 1.467 </v>
      </c>
      <c r="BB12" t="str">
        <f t="shared" si="29"/>
        <v xml:space="preserve">10 10 0 </v>
      </c>
      <c r="BC12" t="str">
        <f t="shared" si="30"/>
        <v xml:space="preserve">10 11 2.733 </v>
      </c>
      <c r="BD12" t="str">
        <f t="shared" si="31"/>
        <v xml:space="preserve">10 12 2.567 </v>
      </c>
      <c r="BE12" t="str">
        <f t="shared" si="32"/>
        <v xml:space="preserve">10 13 2.933 </v>
      </c>
      <c r="BF12" t="str">
        <f t="shared" si="33"/>
        <v xml:space="preserve">10 14 3.067 </v>
      </c>
      <c r="BG12" t="str">
        <f t="shared" si="34"/>
        <v xml:space="preserve">10 15 1.9 </v>
      </c>
      <c r="BH12" t="str">
        <f t="shared" si="35"/>
        <v xml:space="preserve">10 16 2.233 </v>
      </c>
      <c r="BI12" t="str">
        <f t="shared" si="36"/>
        <v xml:space="preserve">10 17 1.4 </v>
      </c>
      <c r="BJ12" t="str">
        <f t="shared" si="37"/>
        <v xml:space="preserve">10 18 1.2 </v>
      </c>
      <c r="BK12" t="str">
        <f t="shared" si="38"/>
        <v xml:space="preserve">10 19 1.733 </v>
      </c>
      <c r="BL12" t="str">
        <f t="shared" si="39"/>
        <v xml:space="preserve">10 20 1.4 </v>
      </c>
    </row>
    <row r="13" spans="1:64" x14ac:dyDescent="0.35">
      <c r="A13">
        <v>11</v>
      </c>
      <c r="B13" s="1">
        <v>18</v>
      </c>
      <c r="C13" s="1">
        <v>74</v>
      </c>
      <c r="D13" s="1">
        <v>51</v>
      </c>
      <c r="E13" s="1">
        <v>53</v>
      </c>
      <c r="F13" s="1">
        <v>34</v>
      </c>
      <c r="G13" s="1">
        <v>37</v>
      </c>
      <c r="H13" s="1">
        <v>29</v>
      </c>
      <c r="I13" s="1">
        <v>14</v>
      </c>
      <c r="J13" s="1">
        <v>49</v>
      </c>
      <c r="K13" s="1">
        <v>82</v>
      </c>
      <c r="L13" s="1">
        <v>0</v>
      </c>
      <c r="M13" s="1">
        <v>24</v>
      </c>
      <c r="N13" s="1">
        <v>25</v>
      </c>
      <c r="O13" s="1">
        <v>29</v>
      </c>
      <c r="P13" s="1">
        <v>38</v>
      </c>
      <c r="Q13" s="1">
        <v>90</v>
      </c>
      <c r="R13" s="1">
        <v>41</v>
      </c>
      <c r="S13" s="1">
        <v>36</v>
      </c>
      <c r="T13" s="1">
        <v>34</v>
      </c>
      <c r="U13" s="1">
        <v>42</v>
      </c>
      <c r="W13" t="str">
        <f t="shared" si="0"/>
        <v xml:space="preserve">11 1 18 </v>
      </c>
      <c r="X13" t="str">
        <f t="shared" si="1"/>
        <v xml:space="preserve">11 2 74 </v>
      </c>
      <c r="Y13" t="str">
        <f t="shared" si="2"/>
        <v xml:space="preserve">11 3 51 </v>
      </c>
      <c r="Z13" t="str">
        <f t="shared" si="3"/>
        <v xml:space="preserve">11 4 53 </v>
      </c>
      <c r="AA13" t="str">
        <f t="shared" si="4"/>
        <v xml:space="preserve">11 5 34 </v>
      </c>
      <c r="AB13" t="str">
        <f t="shared" si="5"/>
        <v xml:space="preserve">11 6 37 </v>
      </c>
      <c r="AC13" t="str">
        <f t="shared" si="6"/>
        <v xml:space="preserve">11 7 29 </v>
      </c>
      <c r="AD13" t="str">
        <f t="shared" si="7"/>
        <v xml:space="preserve">11 8 14 </v>
      </c>
      <c r="AE13" t="str">
        <f t="shared" si="8"/>
        <v xml:space="preserve">11 9 49 </v>
      </c>
      <c r="AF13" t="str">
        <f t="shared" si="9"/>
        <v xml:space="preserve">11 10 82 </v>
      </c>
      <c r="AG13" t="str">
        <f t="shared" si="10"/>
        <v xml:space="preserve">11 11 0 </v>
      </c>
      <c r="AH13" t="str">
        <f t="shared" si="11"/>
        <v xml:space="preserve">11 12 24 </v>
      </c>
      <c r="AI13" t="str">
        <f t="shared" si="12"/>
        <v xml:space="preserve">11 13 25 </v>
      </c>
      <c r="AJ13" t="str">
        <f t="shared" si="13"/>
        <v xml:space="preserve">11 14 29 </v>
      </c>
      <c r="AK13" t="str">
        <f t="shared" si="14"/>
        <v xml:space="preserve">11 15 38 </v>
      </c>
      <c r="AL13" t="str">
        <f t="shared" si="15"/>
        <v xml:space="preserve">11 16 90 </v>
      </c>
      <c r="AM13" t="str">
        <f t="shared" si="16"/>
        <v xml:space="preserve">11 17 41 </v>
      </c>
      <c r="AN13" t="str">
        <f t="shared" si="17"/>
        <v xml:space="preserve">11 18 36 </v>
      </c>
      <c r="AO13" t="str">
        <f t="shared" si="18"/>
        <v xml:space="preserve">11 19 34 </v>
      </c>
      <c r="AP13" t="str">
        <f t="shared" si="19"/>
        <v xml:space="preserve">11 20 42 </v>
      </c>
      <c r="AS13" t="str">
        <f t="shared" si="20"/>
        <v xml:space="preserve">11 1 0.6 </v>
      </c>
      <c r="AT13" t="str">
        <f t="shared" si="21"/>
        <v xml:space="preserve">11 2 2.467 </v>
      </c>
      <c r="AU13" t="str">
        <f t="shared" si="22"/>
        <v xml:space="preserve">11 3 1.7 </v>
      </c>
      <c r="AV13" t="str">
        <f t="shared" si="23"/>
        <v xml:space="preserve">11 4 1.767 </v>
      </c>
      <c r="AW13" t="str">
        <f t="shared" si="24"/>
        <v xml:space="preserve">11 5 1.133 </v>
      </c>
      <c r="AX13" t="str">
        <f t="shared" si="25"/>
        <v xml:space="preserve">11 6 1.233 </v>
      </c>
      <c r="AY13" t="str">
        <f t="shared" si="26"/>
        <v xml:space="preserve">11 7 0.967 </v>
      </c>
      <c r="AZ13" t="str">
        <f t="shared" si="27"/>
        <v xml:space="preserve">11 8 0.467 </v>
      </c>
      <c r="BA13" t="str">
        <f t="shared" si="28"/>
        <v xml:space="preserve">11 9 1.633 </v>
      </c>
      <c r="BB13" t="str">
        <f t="shared" si="29"/>
        <v xml:space="preserve">11 10 2.733 </v>
      </c>
      <c r="BC13" t="str">
        <f t="shared" si="30"/>
        <v xml:space="preserve">11 11 0 </v>
      </c>
      <c r="BD13" t="str">
        <f t="shared" si="31"/>
        <v xml:space="preserve">11 12 0.8 </v>
      </c>
      <c r="BE13" t="str">
        <f t="shared" si="32"/>
        <v xml:space="preserve">11 13 0.833 </v>
      </c>
      <c r="BF13" t="str">
        <f t="shared" si="33"/>
        <v xml:space="preserve">11 14 0.967 </v>
      </c>
      <c r="BG13" t="str">
        <f t="shared" si="34"/>
        <v xml:space="preserve">11 15 1.267 </v>
      </c>
      <c r="BH13" t="str">
        <f t="shared" si="35"/>
        <v xml:space="preserve">11 16 3 </v>
      </c>
      <c r="BI13" t="str">
        <f t="shared" si="36"/>
        <v xml:space="preserve">11 17 1.367 </v>
      </c>
      <c r="BJ13" t="str">
        <f t="shared" si="37"/>
        <v xml:space="preserve">11 18 1.2 </v>
      </c>
      <c r="BK13" t="str">
        <f t="shared" si="38"/>
        <v xml:space="preserve">11 19 1.133 </v>
      </c>
      <c r="BL13" t="str">
        <f t="shared" si="39"/>
        <v xml:space="preserve">11 20 1.4 </v>
      </c>
    </row>
    <row r="14" spans="1:64" x14ac:dyDescent="0.35">
      <c r="A14">
        <v>12</v>
      </c>
      <c r="B14" s="1">
        <v>21</v>
      </c>
      <c r="C14" s="1">
        <v>75</v>
      </c>
      <c r="D14" s="1">
        <v>49</v>
      </c>
      <c r="E14" s="1">
        <v>50</v>
      </c>
      <c r="F14" s="1">
        <v>33</v>
      </c>
      <c r="G14" s="1">
        <v>42</v>
      </c>
      <c r="H14" s="1">
        <v>24</v>
      </c>
      <c r="I14" s="1">
        <v>11</v>
      </c>
      <c r="J14" s="1">
        <v>44</v>
      </c>
      <c r="K14" s="1">
        <v>77</v>
      </c>
      <c r="L14" s="1">
        <v>24</v>
      </c>
      <c r="M14" s="1">
        <v>0</v>
      </c>
      <c r="N14" s="1">
        <v>36</v>
      </c>
      <c r="O14" s="1">
        <v>30</v>
      </c>
      <c r="P14" s="1">
        <v>40</v>
      </c>
      <c r="Q14" s="1">
        <v>67</v>
      </c>
      <c r="R14" s="1">
        <v>51</v>
      </c>
      <c r="S14" s="1">
        <v>51</v>
      </c>
      <c r="T14" s="1">
        <v>46</v>
      </c>
      <c r="U14" s="1">
        <v>52</v>
      </c>
      <c r="W14" t="str">
        <f t="shared" si="0"/>
        <v xml:space="preserve">12 1 21 </v>
      </c>
      <c r="X14" t="str">
        <f t="shared" si="1"/>
        <v xml:space="preserve">12 2 75 </v>
      </c>
      <c r="Y14" t="str">
        <f t="shared" si="2"/>
        <v xml:space="preserve">12 3 49 </v>
      </c>
      <c r="Z14" t="str">
        <f t="shared" si="3"/>
        <v xml:space="preserve">12 4 50 </v>
      </c>
      <c r="AA14" t="str">
        <f t="shared" si="4"/>
        <v xml:space="preserve">12 5 33 </v>
      </c>
      <c r="AB14" t="str">
        <f t="shared" si="5"/>
        <v xml:space="preserve">12 6 42 </v>
      </c>
      <c r="AC14" t="str">
        <f t="shared" si="6"/>
        <v xml:space="preserve">12 7 24 </v>
      </c>
      <c r="AD14" t="str">
        <f t="shared" si="7"/>
        <v xml:space="preserve">12 8 11 </v>
      </c>
      <c r="AE14" t="str">
        <f t="shared" si="8"/>
        <v xml:space="preserve">12 9 44 </v>
      </c>
      <c r="AF14" t="str">
        <f t="shared" si="9"/>
        <v xml:space="preserve">12 10 77 </v>
      </c>
      <c r="AG14" t="str">
        <f t="shared" si="10"/>
        <v xml:space="preserve">12 11 24 </v>
      </c>
      <c r="AH14" t="str">
        <f t="shared" si="11"/>
        <v xml:space="preserve">12 12 0 </v>
      </c>
      <c r="AI14" t="str">
        <f t="shared" si="12"/>
        <v xml:space="preserve">12 13 36 </v>
      </c>
      <c r="AJ14" t="str">
        <f t="shared" si="13"/>
        <v xml:space="preserve">12 14 30 </v>
      </c>
      <c r="AK14" t="str">
        <f t="shared" si="14"/>
        <v xml:space="preserve">12 15 40 </v>
      </c>
      <c r="AL14" t="str">
        <f t="shared" si="15"/>
        <v xml:space="preserve">12 16 67 </v>
      </c>
      <c r="AM14" t="str">
        <f t="shared" si="16"/>
        <v xml:space="preserve">12 17 51 </v>
      </c>
      <c r="AN14" t="str">
        <f t="shared" si="17"/>
        <v xml:space="preserve">12 18 51 </v>
      </c>
      <c r="AO14" t="str">
        <f t="shared" si="18"/>
        <v xml:space="preserve">12 19 46 </v>
      </c>
      <c r="AP14" t="str">
        <f t="shared" si="19"/>
        <v xml:space="preserve">12 20 52 </v>
      </c>
      <c r="AS14" t="str">
        <f t="shared" si="20"/>
        <v xml:space="preserve">12 1 0.7 </v>
      </c>
      <c r="AT14" t="str">
        <f t="shared" si="21"/>
        <v xml:space="preserve">12 2 2.5 </v>
      </c>
      <c r="AU14" t="str">
        <f t="shared" si="22"/>
        <v xml:space="preserve">12 3 1.633 </v>
      </c>
      <c r="AV14" t="str">
        <f t="shared" si="23"/>
        <v xml:space="preserve">12 4 1.667 </v>
      </c>
      <c r="AW14" t="str">
        <f t="shared" si="24"/>
        <v xml:space="preserve">12 5 1.1 </v>
      </c>
      <c r="AX14" t="str">
        <f t="shared" si="25"/>
        <v xml:space="preserve">12 6 1.4 </v>
      </c>
      <c r="AY14" t="str">
        <f t="shared" si="26"/>
        <v xml:space="preserve">12 7 0.8 </v>
      </c>
      <c r="AZ14" t="str">
        <f t="shared" si="27"/>
        <v xml:space="preserve">12 8 0.367 </v>
      </c>
      <c r="BA14" t="str">
        <f t="shared" si="28"/>
        <v xml:space="preserve">12 9 1.467 </v>
      </c>
      <c r="BB14" t="str">
        <f t="shared" si="29"/>
        <v xml:space="preserve">12 10 2.567 </v>
      </c>
      <c r="BC14" t="str">
        <f t="shared" si="30"/>
        <v xml:space="preserve">12 11 0.8 </v>
      </c>
      <c r="BD14" t="str">
        <f t="shared" si="31"/>
        <v xml:space="preserve">12 12 0 </v>
      </c>
      <c r="BE14" t="str">
        <f t="shared" si="32"/>
        <v xml:space="preserve">12 13 1.2 </v>
      </c>
      <c r="BF14" t="str">
        <f t="shared" si="33"/>
        <v xml:space="preserve">12 14 1 </v>
      </c>
      <c r="BG14" t="str">
        <f t="shared" si="34"/>
        <v xml:space="preserve">12 15 1.333 </v>
      </c>
      <c r="BH14" t="str">
        <f t="shared" si="35"/>
        <v xml:space="preserve">12 16 2.233 </v>
      </c>
      <c r="BI14" t="str">
        <f t="shared" si="36"/>
        <v xml:space="preserve">12 17 1.7 </v>
      </c>
      <c r="BJ14" t="str">
        <f t="shared" si="37"/>
        <v xml:space="preserve">12 18 1.7 </v>
      </c>
      <c r="BK14" t="str">
        <f t="shared" si="38"/>
        <v xml:space="preserve">12 19 1.533 </v>
      </c>
      <c r="BL14" t="str">
        <f t="shared" si="39"/>
        <v xml:space="preserve">12 20 1.733 </v>
      </c>
    </row>
    <row r="15" spans="1:64" x14ac:dyDescent="0.35">
      <c r="A15">
        <v>13</v>
      </c>
      <c r="B15" s="1">
        <v>18</v>
      </c>
      <c r="C15" s="1">
        <v>80</v>
      </c>
      <c r="D15" s="1">
        <v>51</v>
      </c>
      <c r="E15" s="1">
        <v>48</v>
      </c>
      <c r="F15" s="1">
        <v>30</v>
      </c>
      <c r="G15" s="1">
        <v>38</v>
      </c>
      <c r="H15" s="1">
        <v>25</v>
      </c>
      <c r="I15" s="1">
        <v>11</v>
      </c>
      <c r="J15" s="1">
        <v>38</v>
      </c>
      <c r="K15" s="1">
        <v>88</v>
      </c>
      <c r="L15" s="1">
        <v>25</v>
      </c>
      <c r="M15" s="1">
        <v>36</v>
      </c>
      <c r="N15" s="1">
        <v>0</v>
      </c>
      <c r="O15" s="1">
        <v>29</v>
      </c>
      <c r="P15" s="1">
        <v>51</v>
      </c>
      <c r="Q15" s="1">
        <v>66</v>
      </c>
      <c r="R15" s="1">
        <v>60</v>
      </c>
      <c r="S15" s="1">
        <v>48</v>
      </c>
      <c r="T15" s="1">
        <v>47</v>
      </c>
      <c r="U15" s="1">
        <v>60</v>
      </c>
      <c r="W15" t="str">
        <f t="shared" si="0"/>
        <v xml:space="preserve">13 1 18 </v>
      </c>
      <c r="X15" t="str">
        <f t="shared" si="1"/>
        <v xml:space="preserve">13 2 80 </v>
      </c>
      <c r="Y15" t="str">
        <f t="shared" si="2"/>
        <v xml:space="preserve">13 3 51 </v>
      </c>
      <c r="Z15" t="str">
        <f t="shared" si="3"/>
        <v xml:space="preserve">13 4 48 </v>
      </c>
      <c r="AA15" t="str">
        <f t="shared" si="4"/>
        <v xml:space="preserve">13 5 30 </v>
      </c>
      <c r="AB15" t="str">
        <f t="shared" si="5"/>
        <v xml:space="preserve">13 6 38 </v>
      </c>
      <c r="AC15" t="str">
        <f t="shared" si="6"/>
        <v xml:space="preserve">13 7 25 </v>
      </c>
      <c r="AD15" t="str">
        <f t="shared" si="7"/>
        <v xml:space="preserve">13 8 11 </v>
      </c>
      <c r="AE15" t="str">
        <f t="shared" si="8"/>
        <v xml:space="preserve">13 9 38 </v>
      </c>
      <c r="AF15" t="str">
        <f t="shared" si="9"/>
        <v xml:space="preserve">13 10 88 </v>
      </c>
      <c r="AG15" t="str">
        <f t="shared" si="10"/>
        <v xml:space="preserve">13 11 25 </v>
      </c>
      <c r="AH15" t="str">
        <f t="shared" si="11"/>
        <v xml:space="preserve">13 12 36 </v>
      </c>
      <c r="AI15" t="str">
        <f t="shared" si="12"/>
        <v xml:space="preserve">13 13 0 </v>
      </c>
      <c r="AJ15" t="str">
        <f t="shared" si="13"/>
        <v xml:space="preserve">13 14 29 </v>
      </c>
      <c r="AK15" t="str">
        <f t="shared" si="14"/>
        <v xml:space="preserve">13 15 51 </v>
      </c>
      <c r="AL15" t="str">
        <f t="shared" si="15"/>
        <v xml:space="preserve">13 16 66 </v>
      </c>
      <c r="AM15" t="str">
        <f t="shared" si="16"/>
        <v xml:space="preserve">13 17 60 </v>
      </c>
      <c r="AN15" t="str">
        <f t="shared" si="17"/>
        <v xml:space="preserve">13 18 48 </v>
      </c>
      <c r="AO15" t="str">
        <f t="shared" si="18"/>
        <v xml:space="preserve">13 19 47 </v>
      </c>
      <c r="AP15" t="str">
        <f t="shared" si="19"/>
        <v xml:space="preserve">13 20 60 </v>
      </c>
      <c r="AS15" t="str">
        <f t="shared" si="20"/>
        <v xml:space="preserve">13 1 0.6 </v>
      </c>
      <c r="AT15" t="str">
        <f t="shared" si="21"/>
        <v xml:space="preserve">13 2 2.667 </v>
      </c>
      <c r="AU15" t="str">
        <f t="shared" si="22"/>
        <v xml:space="preserve">13 3 1.7 </v>
      </c>
      <c r="AV15" t="str">
        <f t="shared" si="23"/>
        <v xml:space="preserve">13 4 1.6 </v>
      </c>
      <c r="AW15" t="str">
        <f t="shared" si="24"/>
        <v xml:space="preserve">13 5 1 </v>
      </c>
      <c r="AX15" t="str">
        <f t="shared" si="25"/>
        <v xml:space="preserve">13 6 1.267 </v>
      </c>
      <c r="AY15" t="str">
        <f t="shared" si="26"/>
        <v xml:space="preserve">13 7 0.833 </v>
      </c>
      <c r="AZ15" t="str">
        <f t="shared" si="27"/>
        <v xml:space="preserve">13 8 0.367 </v>
      </c>
      <c r="BA15" t="str">
        <f t="shared" si="28"/>
        <v xml:space="preserve">13 9 1.267 </v>
      </c>
      <c r="BB15" t="str">
        <f t="shared" si="29"/>
        <v xml:space="preserve">13 10 2.933 </v>
      </c>
      <c r="BC15" t="str">
        <f t="shared" si="30"/>
        <v xml:space="preserve">13 11 0.833 </v>
      </c>
      <c r="BD15" t="str">
        <f t="shared" si="31"/>
        <v xml:space="preserve">13 12 1.2 </v>
      </c>
      <c r="BE15" t="str">
        <f t="shared" si="32"/>
        <v xml:space="preserve">13 13 0 </v>
      </c>
      <c r="BF15" t="str">
        <f t="shared" si="33"/>
        <v xml:space="preserve">13 14 0.967 </v>
      </c>
      <c r="BG15" t="str">
        <f t="shared" si="34"/>
        <v xml:space="preserve">13 15 1.7 </v>
      </c>
      <c r="BH15" t="str">
        <f t="shared" si="35"/>
        <v xml:space="preserve">13 16 2.2 </v>
      </c>
      <c r="BI15" t="str">
        <f t="shared" si="36"/>
        <v xml:space="preserve">13 17 2 </v>
      </c>
      <c r="BJ15" t="str">
        <f t="shared" si="37"/>
        <v xml:space="preserve">13 18 1.6 </v>
      </c>
      <c r="BK15" t="str">
        <f t="shared" si="38"/>
        <v xml:space="preserve">13 19 1.567 </v>
      </c>
      <c r="BL15" t="str">
        <f t="shared" si="39"/>
        <v xml:space="preserve">13 20 2 </v>
      </c>
    </row>
    <row r="16" spans="1:64" x14ac:dyDescent="0.35">
      <c r="A16">
        <v>14</v>
      </c>
      <c r="B16" s="1">
        <v>18</v>
      </c>
      <c r="C16" s="1">
        <v>81</v>
      </c>
      <c r="D16" s="1">
        <v>51</v>
      </c>
      <c r="E16" s="1">
        <v>49</v>
      </c>
      <c r="F16" s="1">
        <v>33</v>
      </c>
      <c r="G16" s="1">
        <v>34</v>
      </c>
      <c r="H16" s="1">
        <v>25</v>
      </c>
      <c r="I16" s="1">
        <v>12</v>
      </c>
      <c r="J16" s="1">
        <v>41</v>
      </c>
      <c r="K16" s="1">
        <v>92</v>
      </c>
      <c r="L16" s="1">
        <v>29</v>
      </c>
      <c r="M16" s="1">
        <v>30</v>
      </c>
      <c r="N16" s="1">
        <v>29</v>
      </c>
      <c r="O16" s="1">
        <v>0</v>
      </c>
      <c r="P16" s="1">
        <v>54</v>
      </c>
      <c r="Q16" s="1">
        <v>55</v>
      </c>
      <c r="R16" s="1">
        <v>40</v>
      </c>
      <c r="S16" s="1">
        <v>43</v>
      </c>
      <c r="T16" s="1">
        <v>66</v>
      </c>
      <c r="U16" s="1">
        <v>44</v>
      </c>
      <c r="W16" t="str">
        <f t="shared" si="0"/>
        <v xml:space="preserve">14 1 18 </v>
      </c>
      <c r="X16" t="str">
        <f t="shared" si="1"/>
        <v xml:space="preserve">14 2 81 </v>
      </c>
      <c r="Y16" t="str">
        <f t="shared" si="2"/>
        <v xml:space="preserve">14 3 51 </v>
      </c>
      <c r="Z16" t="str">
        <f t="shared" si="3"/>
        <v xml:space="preserve">14 4 49 </v>
      </c>
      <c r="AA16" t="str">
        <f t="shared" si="4"/>
        <v xml:space="preserve">14 5 33 </v>
      </c>
      <c r="AB16" t="str">
        <f t="shared" si="5"/>
        <v xml:space="preserve">14 6 34 </v>
      </c>
      <c r="AC16" t="str">
        <f t="shared" si="6"/>
        <v xml:space="preserve">14 7 25 </v>
      </c>
      <c r="AD16" t="str">
        <f t="shared" si="7"/>
        <v xml:space="preserve">14 8 12 </v>
      </c>
      <c r="AE16" t="str">
        <f t="shared" si="8"/>
        <v xml:space="preserve">14 9 41 </v>
      </c>
      <c r="AF16" t="str">
        <f t="shared" si="9"/>
        <v xml:space="preserve">14 10 92 </v>
      </c>
      <c r="AG16" t="str">
        <f t="shared" si="10"/>
        <v xml:space="preserve">14 11 29 </v>
      </c>
      <c r="AH16" t="str">
        <f t="shared" si="11"/>
        <v xml:space="preserve">14 12 30 </v>
      </c>
      <c r="AI16" t="str">
        <f t="shared" si="12"/>
        <v xml:space="preserve">14 13 29 </v>
      </c>
      <c r="AJ16" t="str">
        <f t="shared" si="13"/>
        <v xml:space="preserve">14 14 0 </v>
      </c>
      <c r="AK16" t="str">
        <f t="shared" si="14"/>
        <v xml:space="preserve">14 15 54 </v>
      </c>
      <c r="AL16" t="str">
        <f t="shared" si="15"/>
        <v xml:space="preserve">14 16 55 </v>
      </c>
      <c r="AM16" t="str">
        <f t="shared" si="16"/>
        <v xml:space="preserve">14 17 40 </v>
      </c>
      <c r="AN16" t="str">
        <f t="shared" si="17"/>
        <v xml:space="preserve">14 18 43 </v>
      </c>
      <c r="AO16" t="str">
        <f t="shared" si="18"/>
        <v xml:space="preserve">14 19 66 </v>
      </c>
      <c r="AP16" t="str">
        <f t="shared" si="19"/>
        <v xml:space="preserve">14 20 44 </v>
      </c>
      <c r="AS16" t="str">
        <f t="shared" si="20"/>
        <v xml:space="preserve">14 1 0.6 </v>
      </c>
      <c r="AT16" t="str">
        <f t="shared" si="21"/>
        <v xml:space="preserve">14 2 2.7 </v>
      </c>
      <c r="AU16" t="str">
        <f t="shared" si="22"/>
        <v xml:space="preserve">14 3 1.7 </v>
      </c>
      <c r="AV16" t="str">
        <f t="shared" si="23"/>
        <v xml:space="preserve">14 4 1.633 </v>
      </c>
      <c r="AW16" t="str">
        <f t="shared" si="24"/>
        <v xml:space="preserve">14 5 1.1 </v>
      </c>
      <c r="AX16" t="str">
        <f t="shared" si="25"/>
        <v xml:space="preserve">14 6 1.133 </v>
      </c>
      <c r="AY16" t="str">
        <f t="shared" si="26"/>
        <v xml:space="preserve">14 7 0.833 </v>
      </c>
      <c r="AZ16" t="str">
        <f t="shared" si="27"/>
        <v xml:space="preserve">14 8 0.4 </v>
      </c>
      <c r="BA16" t="str">
        <f t="shared" si="28"/>
        <v xml:space="preserve">14 9 1.367 </v>
      </c>
      <c r="BB16" t="str">
        <f t="shared" si="29"/>
        <v xml:space="preserve">14 10 3.067 </v>
      </c>
      <c r="BC16" t="str">
        <f t="shared" si="30"/>
        <v xml:space="preserve">14 11 0.967 </v>
      </c>
      <c r="BD16" t="str">
        <f t="shared" si="31"/>
        <v xml:space="preserve">14 12 1 </v>
      </c>
      <c r="BE16" t="str">
        <f t="shared" si="32"/>
        <v xml:space="preserve">14 13 0.967 </v>
      </c>
      <c r="BF16" t="str">
        <f t="shared" si="33"/>
        <v xml:space="preserve">14 14 0 </v>
      </c>
      <c r="BG16" t="str">
        <f t="shared" si="34"/>
        <v xml:space="preserve">14 15 1.8 </v>
      </c>
      <c r="BH16" t="str">
        <f t="shared" si="35"/>
        <v xml:space="preserve">14 16 1.833 </v>
      </c>
      <c r="BI16" t="str">
        <f t="shared" si="36"/>
        <v xml:space="preserve">14 17 1.333 </v>
      </c>
      <c r="BJ16" t="str">
        <f t="shared" si="37"/>
        <v xml:space="preserve">14 18 1.433 </v>
      </c>
      <c r="BK16" t="str">
        <f t="shared" si="38"/>
        <v xml:space="preserve">14 19 2.2 </v>
      </c>
      <c r="BL16" t="str">
        <f t="shared" si="39"/>
        <v xml:space="preserve">14 20 1.467 </v>
      </c>
    </row>
    <row r="17" spans="1:64" x14ac:dyDescent="0.35">
      <c r="A17">
        <v>15</v>
      </c>
      <c r="B17" s="1">
        <v>68</v>
      </c>
      <c r="C17" s="1">
        <v>54</v>
      </c>
      <c r="D17" s="1">
        <v>36</v>
      </c>
      <c r="E17" s="1">
        <v>75</v>
      </c>
      <c r="F17" s="1">
        <v>31</v>
      </c>
      <c r="G17" s="1">
        <v>22</v>
      </c>
      <c r="H17" s="1">
        <v>35</v>
      </c>
      <c r="I17" s="1">
        <v>50</v>
      </c>
      <c r="J17" s="1">
        <v>36</v>
      </c>
      <c r="K17" s="1">
        <v>57</v>
      </c>
      <c r="L17" s="1">
        <v>38</v>
      </c>
      <c r="M17" s="1">
        <v>40</v>
      </c>
      <c r="N17" s="1">
        <v>51</v>
      </c>
      <c r="O17" s="1">
        <v>54</v>
      </c>
      <c r="P17" s="1">
        <v>0</v>
      </c>
      <c r="Q17" s="1">
        <v>67</v>
      </c>
      <c r="R17" s="1">
        <v>106</v>
      </c>
      <c r="S17" s="1">
        <v>102</v>
      </c>
      <c r="T17" s="1">
        <v>34</v>
      </c>
      <c r="U17" s="1">
        <v>91</v>
      </c>
      <c r="W17" t="str">
        <f t="shared" si="0"/>
        <v xml:space="preserve">15 1 68 </v>
      </c>
      <c r="X17" t="str">
        <f t="shared" si="1"/>
        <v xml:space="preserve">15 2 54 </v>
      </c>
      <c r="Y17" t="str">
        <f t="shared" si="2"/>
        <v xml:space="preserve">15 3 36 </v>
      </c>
      <c r="Z17" t="str">
        <f t="shared" si="3"/>
        <v xml:space="preserve">15 4 75 </v>
      </c>
      <c r="AA17" t="str">
        <f t="shared" si="4"/>
        <v xml:space="preserve">15 5 31 </v>
      </c>
      <c r="AB17" t="str">
        <f t="shared" si="5"/>
        <v xml:space="preserve">15 6 22 </v>
      </c>
      <c r="AC17" t="str">
        <f t="shared" si="6"/>
        <v xml:space="preserve">15 7 35 </v>
      </c>
      <c r="AD17" t="str">
        <f t="shared" si="7"/>
        <v xml:space="preserve">15 8 50 </v>
      </c>
      <c r="AE17" t="str">
        <f t="shared" si="8"/>
        <v xml:space="preserve">15 9 36 </v>
      </c>
      <c r="AF17" t="str">
        <f t="shared" si="9"/>
        <v xml:space="preserve">15 10 57 </v>
      </c>
      <c r="AG17" t="str">
        <f t="shared" si="10"/>
        <v xml:space="preserve">15 11 38 </v>
      </c>
      <c r="AH17" t="str">
        <f t="shared" si="11"/>
        <v xml:space="preserve">15 12 40 </v>
      </c>
      <c r="AI17" t="str">
        <f t="shared" si="12"/>
        <v xml:space="preserve">15 13 51 </v>
      </c>
      <c r="AJ17" t="str">
        <f t="shared" si="13"/>
        <v xml:space="preserve">15 14 54 </v>
      </c>
      <c r="AK17" t="str">
        <f t="shared" si="14"/>
        <v xml:space="preserve">15 15 0 </v>
      </c>
      <c r="AL17" t="str">
        <f t="shared" si="15"/>
        <v xml:space="preserve">15 16 67 </v>
      </c>
      <c r="AM17" t="str">
        <f t="shared" si="16"/>
        <v xml:space="preserve">15 17 106 </v>
      </c>
      <c r="AN17" t="str">
        <f t="shared" si="17"/>
        <v xml:space="preserve">15 18 102 </v>
      </c>
      <c r="AO17" t="str">
        <f t="shared" si="18"/>
        <v xml:space="preserve">15 19 34 </v>
      </c>
      <c r="AP17" t="str">
        <f t="shared" si="19"/>
        <v xml:space="preserve">15 20 91 </v>
      </c>
      <c r="AS17" t="str">
        <f t="shared" si="20"/>
        <v xml:space="preserve">15 1 2.267 </v>
      </c>
      <c r="AT17" t="str">
        <f t="shared" si="21"/>
        <v xml:space="preserve">15 2 1.8 </v>
      </c>
      <c r="AU17" t="str">
        <f t="shared" si="22"/>
        <v xml:space="preserve">15 3 1.2 </v>
      </c>
      <c r="AV17" t="str">
        <f t="shared" si="23"/>
        <v xml:space="preserve">15 4 2.5 </v>
      </c>
      <c r="AW17" t="str">
        <f t="shared" si="24"/>
        <v xml:space="preserve">15 5 1.033 </v>
      </c>
      <c r="AX17" t="str">
        <f t="shared" si="25"/>
        <v xml:space="preserve">15 6 0.733 </v>
      </c>
      <c r="AY17" t="str">
        <f t="shared" si="26"/>
        <v xml:space="preserve">15 7 1.167 </v>
      </c>
      <c r="AZ17" t="str">
        <f t="shared" si="27"/>
        <v xml:space="preserve">15 8 1.667 </v>
      </c>
      <c r="BA17" t="str">
        <f t="shared" si="28"/>
        <v xml:space="preserve">15 9 1.2 </v>
      </c>
      <c r="BB17" t="str">
        <f t="shared" si="29"/>
        <v xml:space="preserve">15 10 1.9 </v>
      </c>
      <c r="BC17" t="str">
        <f t="shared" si="30"/>
        <v xml:space="preserve">15 11 1.267 </v>
      </c>
      <c r="BD17" t="str">
        <f t="shared" si="31"/>
        <v xml:space="preserve">15 12 1.333 </v>
      </c>
      <c r="BE17" t="str">
        <f t="shared" si="32"/>
        <v xml:space="preserve">15 13 1.7 </v>
      </c>
      <c r="BF17" t="str">
        <f t="shared" si="33"/>
        <v xml:space="preserve">15 14 1.8 </v>
      </c>
      <c r="BG17" t="str">
        <f t="shared" si="34"/>
        <v xml:space="preserve">15 15 0 </v>
      </c>
      <c r="BH17" t="str">
        <f t="shared" si="35"/>
        <v xml:space="preserve">15 16 2.233 </v>
      </c>
      <c r="BI17" t="str">
        <f t="shared" si="36"/>
        <v xml:space="preserve">15 17 3.533 </v>
      </c>
      <c r="BJ17" t="str">
        <f t="shared" si="37"/>
        <v xml:space="preserve">15 18 3.4 </v>
      </c>
      <c r="BK17" t="str">
        <f t="shared" si="38"/>
        <v xml:space="preserve">15 19 1.133 </v>
      </c>
      <c r="BL17" t="str">
        <f t="shared" si="39"/>
        <v xml:space="preserve">15 20 3.033 </v>
      </c>
    </row>
    <row r="18" spans="1:64" x14ac:dyDescent="0.35">
      <c r="A18">
        <v>16</v>
      </c>
      <c r="B18" s="1">
        <v>84</v>
      </c>
      <c r="C18" s="1">
        <v>34</v>
      </c>
      <c r="D18" s="1">
        <v>86</v>
      </c>
      <c r="E18" s="1">
        <v>49</v>
      </c>
      <c r="F18" s="1">
        <v>75</v>
      </c>
      <c r="G18" s="1">
        <v>47</v>
      </c>
      <c r="H18" s="1">
        <v>84</v>
      </c>
      <c r="I18" s="1">
        <v>58</v>
      </c>
      <c r="J18" s="1">
        <v>29</v>
      </c>
      <c r="K18" s="1">
        <v>67</v>
      </c>
      <c r="L18" s="1">
        <v>90</v>
      </c>
      <c r="M18" s="1">
        <v>67</v>
      </c>
      <c r="N18" s="1">
        <v>66</v>
      </c>
      <c r="O18" s="1">
        <v>55</v>
      </c>
      <c r="P18" s="1">
        <v>67</v>
      </c>
      <c r="Q18" s="1">
        <v>0</v>
      </c>
      <c r="R18" s="1">
        <v>48</v>
      </c>
      <c r="S18" s="1">
        <v>44</v>
      </c>
      <c r="T18" s="1">
        <v>33</v>
      </c>
      <c r="U18" s="1">
        <v>48</v>
      </c>
      <c r="W18" t="str">
        <f t="shared" si="0"/>
        <v xml:space="preserve">16 1 84 </v>
      </c>
      <c r="X18" t="str">
        <f t="shared" si="1"/>
        <v xml:space="preserve">16 2 34 </v>
      </c>
      <c r="Y18" t="str">
        <f t="shared" si="2"/>
        <v xml:space="preserve">16 3 86 </v>
      </c>
      <c r="Z18" t="str">
        <f t="shared" si="3"/>
        <v xml:space="preserve">16 4 49 </v>
      </c>
      <c r="AA18" t="str">
        <f t="shared" si="4"/>
        <v xml:space="preserve">16 5 75 </v>
      </c>
      <c r="AB18" t="str">
        <f t="shared" si="5"/>
        <v xml:space="preserve">16 6 47 </v>
      </c>
      <c r="AC18" t="str">
        <f t="shared" si="6"/>
        <v xml:space="preserve">16 7 84 </v>
      </c>
      <c r="AD18" t="str">
        <f t="shared" si="7"/>
        <v xml:space="preserve">16 8 58 </v>
      </c>
      <c r="AE18" t="str">
        <f t="shared" si="8"/>
        <v xml:space="preserve">16 9 29 </v>
      </c>
      <c r="AF18" t="str">
        <f t="shared" si="9"/>
        <v xml:space="preserve">16 10 67 </v>
      </c>
      <c r="AG18" t="str">
        <f t="shared" si="10"/>
        <v xml:space="preserve">16 11 90 </v>
      </c>
      <c r="AH18" t="str">
        <f t="shared" si="11"/>
        <v xml:space="preserve">16 12 67 </v>
      </c>
      <c r="AI18" t="str">
        <f t="shared" si="12"/>
        <v xml:space="preserve">16 13 66 </v>
      </c>
      <c r="AJ18" t="str">
        <f t="shared" si="13"/>
        <v xml:space="preserve">16 14 55 </v>
      </c>
      <c r="AK18" t="str">
        <f t="shared" si="14"/>
        <v xml:space="preserve">16 15 67 </v>
      </c>
      <c r="AL18" t="str">
        <f t="shared" si="15"/>
        <v xml:space="preserve">16 16 0 </v>
      </c>
      <c r="AM18" t="str">
        <f t="shared" si="16"/>
        <v xml:space="preserve">16 17 48 </v>
      </c>
      <c r="AN18" t="str">
        <f t="shared" si="17"/>
        <v xml:space="preserve">16 18 44 </v>
      </c>
      <c r="AO18" t="str">
        <f t="shared" si="18"/>
        <v xml:space="preserve">16 19 33 </v>
      </c>
      <c r="AP18" t="str">
        <f t="shared" si="19"/>
        <v xml:space="preserve">16 20 48 </v>
      </c>
      <c r="AS18" t="str">
        <f t="shared" si="20"/>
        <v xml:space="preserve">16 1 2.8 </v>
      </c>
      <c r="AT18" t="str">
        <f t="shared" si="21"/>
        <v xml:space="preserve">16 2 1.133 </v>
      </c>
      <c r="AU18" t="str">
        <f t="shared" si="22"/>
        <v xml:space="preserve">16 3 2.867 </v>
      </c>
      <c r="AV18" t="str">
        <f t="shared" si="23"/>
        <v xml:space="preserve">16 4 1.633 </v>
      </c>
      <c r="AW18" t="str">
        <f t="shared" si="24"/>
        <v xml:space="preserve">16 5 2.5 </v>
      </c>
      <c r="AX18" t="str">
        <f t="shared" si="25"/>
        <v xml:space="preserve">16 6 1.567 </v>
      </c>
      <c r="AY18" t="str">
        <f t="shared" si="26"/>
        <v xml:space="preserve">16 7 2.8 </v>
      </c>
      <c r="AZ18" t="str">
        <f t="shared" si="27"/>
        <v xml:space="preserve">16 8 1.933 </v>
      </c>
      <c r="BA18" t="str">
        <f t="shared" si="28"/>
        <v xml:space="preserve">16 9 0.967 </v>
      </c>
      <c r="BB18" t="str">
        <f t="shared" si="29"/>
        <v xml:space="preserve">16 10 2.233 </v>
      </c>
      <c r="BC18" t="str">
        <f t="shared" si="30"/>
        <v xml:space="preserve">16 11 3 </v>
      </c>
      <c r="BD18" t="str">
        <f t="shared" si="31"/>
        <v xml:space="preserve">16 12 2.233 </v>
      </c>
      <c r="BE18" t="str">
        <f t="shared" si="32"/>
        <v xml:space="preserve">16 13 2.2 </v>
      </c>
      <c r="BF18" t="str">
        <f t="shared" si="33"/>
        <v xml:space="preserve">16 14 1.833 </v>
      </c>
      <c r="BG18" t="str">
        <f t="shared" si="34"/>
        <v xml:space="preserve">16 15 2.233 </v>
      </c>
      <c r="BH18" t="str">
        <f t="shared" si="35"/>
        <v xml:space="preserve">16 16 0 </v>
      </c>
      <c r="BI18" t="str">
        <f t="shared" si="36"/>
        <v xml:space="preserve">16 17 1.6 </v>
      </c>
      <c r="BJ18" t="str">
        <f t="shared" si="37"/>
        <v xml:space="preserve">16 18 1.467 </v>
      </c>
      <c r="BK18" t="str">
        <f t="shared" si="38"/>
        <v xml:space="preserve">16 19 1.1 </v>
      </c>
      <c r="BL18" t="str">
        <f t="shared" si="39"/>
        <v xml:space="preserve">16 20 1.6 </v>
      </c>
    </row>
    <row r="19" spans="1:64" x14ac:dyDescent="0.35">
      <c r="A19">
        <v>17</v>
      </c>
      <c r="B19" s="1">
        <v>65</v>
      </c>
      <c r="C19" s="1">
        <v>85</v>
      </c>
      <c r="D19" s="1">
        <v>104</v>
      </c>
      <c r="E19" s="1">
        <v>77</v>
      </c>
      <c r="F19" s="1">
        <v>89</v>
      </c>
      <c r="G19" s="1">
        <v>85</v>
      </c>
      <c r="H19" s="1">
        <v>32</v>
      </c>
      <c r="I19" s="1">
        <v>81</v>
      </c>
      <c r="J19" s="1">
        <v>56</v>
      </c>
      <c r="K19" s="1">
        <v>42</v>
      </c>
      <c r="L19" s="1">
        <v>41</v>
      </c>
      <c r="M19" s="1">
        <v>51</v>
      </c>
      <c r="N19" s="1">
        <v>60</v>
      </c>
      <c r="O19" s="1">
        <v>40</v>
      </c>
      <c r="P19" s="1">
        <v>106</v>
      </c>
      <c r="Q19" s="1">
        <v>48</v>
      </c>
      <c r="R19" s="1">
        <v>0</v>
      </c>
      <c r="S19" s="1">
        <v>29</v>
      </c>
      <c r="T19" s="1">
        <v>86</v>
      </c>
      <c r="U19" s="1">
        <v>31</v>
      </c>
      <c r="W19" t="str">
        <f t="shared" si="0"/>
        <v xml:space="preserve">17 1 65 </v>
      </c>
      <c r="X19" t="str">
        <f t="shared" si="1"/>
        <v xml:space="preserve">17 2 85 </v>
      </c>
      <c r="Y19" t="str">
        <f t="shared" si="2"/>
        <v xml:space="preserve">17 3 104 </v>
      </c>
      <c r="Z19" t="str">
        <f t="shared" si="3"/>
        <v xml:space="preserve">17 4 77 </v>
      </c>
      <c r="AA19" t="str">
        <f t="shared" si="4"/>
        <v xml:space="preserve">17 5 89 </v>
      </c>
      <c r="AB19" t="str">
        <f t="shared" si="5"/>
        <v xml:space="preserve">17 6 85 </v>
      </c>
      <c r="AC19" t="str">
        <f t="shared" si="6"/>
        <v xml:space="preserve">17 7 32 </v>
      </c>
      <c r="AD19" t="str">
        <f t="shared" si="7"/>
        <v xml:space="preserve">17 8 81 </v>
      </c>
      <c r="AE19" t="str">
        <f t="shared" si="8"/>
        <v xml:space="preserve">17 9 56 </v>
      </c>
      <c r="AF19" t="str">
        <f t="shared" si="9"/>
        <v xml:space="preserve">17 10 42 </v>
      </c>
      <c r="AG19" t="str">
        <f t="shared" si="10"/>
        <v xml:space="preserve">17 11 41 </v>
      </c>
      <c r="AH19" t="str">
        <f t="shared" si="11"/>
        <v xml:space="preserve">17 12 51 </v>
      </c>
      <c r="AI19" t="str">
        <f t="shared" si="12"/>
        <v xml:space="preserve">17 13 60 </v>
      </c>
      <c r="AJ19" t="str">
        <f t="shared" si="13"/>
        <v xml:space="preserve">17 14 40 </v>
      </c>
      <c r="AK19" t="str">
        <f t="shared" si="14"/>
        <v xml:space="preserve">17 15 106 </v>
      </c>
      <c r="AL19" t="str">
        <f t="shared" si="15"/>
        <v xml:space="preserve">17 16 48 </v>
      </c>
      <c r="AM19" t="str">
        <f t="shared" si="16"/>
        <v xml:space="preserve">17 17 0 </v>
      </c>
      <c r="AN19" t="str">
        <f t="shared" si="17"/>
        <v xml:space="preserve">17 18 29 </v>
      </c>
      <c r="AO19" t="str">
        <f t="shared" si="18"/>
        <v xml:space="preserve">17 19 86 </v>
      </c>
      <c r="AP19" t="str">
        <f t="shared" si="19"/>
        <v xml:space="preserve">17 20 31 </v>
      </c>
      <c r="AS19" t="str">
        <f t="shared" si="20"/>
        <v xml:space="preserve">17 1 2.167 </v>
      </c>
      <c r="AT19" t="str">
        <f t="shared" si="21"/>
        <v xml:space="preserve">17 2 2.833 </v>
      </c>
      <c r="AU19" t="str">
        <f t="shared" si="22"/>
        <v xml:space="preserve">17 3 3.467 </v>
      </c>
      <c r="AV19" t="str">
        <f t="shared" si="23"/>
        <v xml:space="preserve">17 4 2.567 </v>
      </c>
      <c r="AW19" t="str">
        <f t="shared" si="24"/>
        <v xml:space="preserve">17 5 2.967 </v>
      </c>
      <c r="AX19" t="str">
        <f t="shared" si="25"/>
        <v xml:space="preserve">17 6 2.833 </v>
      </c>
      <c r="AY19" t="str">
        <f t="shared" si="26"/>
        <v xml:space="preserve">17 7 1.067 </v>
      </c>
      <c r="AZ19" t="str">
        <f t="shared" si="27"/>
        <v xml:space="preserve">17 8 2.7 </v>
      </c>
      <c r="BA19" t="str">
        <f t="shared" si="28"/>
        <v xml:space="preserve">17 9 1.867 </v>
      </c>
      <c r="BB19" t="str">
        <f t="shared" si="29"/>
        <v xml:space="preserve">17 10 1.4 </v>
      </c>
      <c r="BC19" t="str">
        <f t="shared" si="30"/>
        <v xml:space="preserve">17 11 1.367 </v>
      </c>
      <c r="BD19" t="str">
        <f t="shared" si="31"/>
        <v xml:space="preserve">17 12 1.7 </v>
      </c>
      <c r="BE19" t="str">
        <f t="shared" si="32"/>
        <v xml:space="preserve">17 13 2 </v>
      </c>
      <c r="BF19" t="str">
        <f t="shared" si="33"/>
        <v xml:space="preserve">17 14 1.333 </v>
      </c>
      <c r="BG19" t="str">
        <f t="shared" si="34"/>
        <v xml:space="preserve">17 15 3.533 </v>
      </c>
      <c r="BH19" t="str">
        <f t="shared" si="35"/>
        <v xml:space="preserve">17 16 1.6 </v>
      </c>
      <c r="BI19" t="str">
        <f t="shared" si="36"/>
        <v xml:space="preserve">17 17 0 </v>
      </c>
      <c r="BJ19" t="str">
        <f t="shared" si="37"/>
        <v xml:space="preserve">17 18 0.967 </v>
      </c>
      <c r="BK19" t="str">
        <f t="shared" si="38"/>
        <v xml:space="preserve">17 19 2.867 </v>
      </c>
      <c r="BL19" t="str">
        <f t="shared" si="39"/>
        <v xml:space="preserve">17 20 1.033 </v>
      </c>
    </row>
    <row r="20" spans="1:64" x14ac:dyDescent="0.35">
      <c r="A20">
        <v>18</v>
      </c>
      <c r="B20" s="1">
        <v>61</v>
      </c>
      <c r="C20" s="1">
        <v>89</v>
      </c>
      <c r="D20" s="1">
        <v>90</v>
      </c>
      <c r="E20" s="1">
        <v>79</v>
      </c>
      <c r="F20" s="1">
        <v>92</v>
      </c>
      <c r="G20" s="1">
        <v>75</v>
      </c>
      <c r="H20" s="1">
        <v>31</v>
      </c>
      <c r="I20" s="1">
        <v>77</v>
      </c>
      <c r="J20" s="1">
        <v>46</v>
      </c>
      <c r="K20" s="1">
        <v>36</v>
      </c>
      <c r="L20" s="1">
        <v>36</v>
      </c>
      <c r="M20" s="1">
        <v>51</v>
      </c>
      <c r="N20" s="1">
        <v>48</v>
      </c>
      <c r="O20" s="1">
        <v>43</v>
      </c>
      <c r="P20" s="1">
        <v>102</v>
      </c>
      <c r="Q20" s="1">
        <v>44</v>
      </c>
      <c r="R20" s="1">
        <v>29</v>
      </c>
      <c r="S20" s="1">
        <v>0</v>
      </c>
      <c r="T20" s="1">
        <v>52</v>
      </c>
      <c r="U20" s="1">
        <v>17</v>
      </c>
      <c r="W20" t="str">
        <f t="shared" si="0"/>
        <v xml:space="preserve">18 1 61 </v>
      </c>
      <c r="X20" t="str">
        <f t="shared" si="1"/>
        <v xml:space="preserve">18 2 89 </v>
      </c>
      <c r="Y20" t="str">
        <f t="shared" si="2"/>
        <v xml:space="preserve">18 3 90 </v>
      </c>
      <c r="Z20" t="str">
        <f t="shared" si="3"/>
        <v xml:space="preserve">18 4 79 </v>
      </c>
      <c r="AA20" t="str">
        <f t="shared" si="4"/>
        <v xml:space="preserve">18 5 92 </v>
      </c>
      <c r="AB20" t="str">
        <f t="shared" si="5"/>
        <v xml:space="preserve">18 6 75 </v>
      </c>
      <c r="AC20" t="str">
        <f t="shared" si="6"/>
        <v xml:space="preserve">18 7 31 </v>
      </c>
      <c r="AD20" t="str">
        <f t="shared" si="7"/>
        <v xml:space="preserve">18 8 77 </v>
      </c>
      <c r="AE20" t="str">
        <f t="shared" si="8"/>
        <v xml:space="preserve">18 9 46 </v>
      </c>
      <c r="AF20" t="str">
        <f t="shared" si="9"/>
        <v xml:space="preserve">18 10 36 </v>
      </c>
      <c r="AG20" t="str">
        <f t="shared" si="10"/>
        <v xml:space="preserve">18 11 36 </v>
      </c>
      <c r="AH20" t="str">
        <f t="shared" si="11"/>
        <v xml:space="preserve">18 12 51 </v>
      </c>
      <c r="AI20" t="str">
        <f t="shared" si="12"/>
        <v xml:space="preserve">18 13 48 </v>
      </c>
      <c r="AJ20" t="str">
        <f t="shared" si="13"/>
        <v xml:space="preserve">18 14 43 </v>
      </c>
      <c r="AK20" t="str">
        <f t="shared" si="14"/>
        <v xml:space="preserve">18 15 102 </v>
      </c>
      <c r="AL20" t="str">
        <f t="shared" si="15"/>
        <v xml:space="preserve">18 16 44 </v>
      </c>
      <c r="AM20" t="str">
        <f t="shared" si="16"/>
        <v xml:space="preserve">18 17 29 </v>
      </c>
      <c r="AN20" t="str">
        <f t="shared" si="17"/>
        <v xml:space="preserve">18 18 0 </v>
      </c>
      <c r="AO20" t="str">
        <f t="shared" si="18"/>
        <v xml:space="preserve">18 19 52 </v>
      </c>
      <c r="AP20" t="str">
        <f t="shared" si="19"/>
        <v xml:space="preserve">18 20 17 </v>
      </c>
      <c r="AS20" t="str">
        <f t="shared" si="20"/>
        <v xml:space="preserve">18 1 2.033 </v>
      </c>
      <c r="AT20" t="str">
        <f t="shared" si="21"/>
        <v xml:space="preserve">18 2 2.967 </v>
      </c>
      <c r="AU20" t="str">
        <f t="shared" si="22"/>
        <v xml:space="preserve">18 3 3 </v>
      </c>
      <c r="AV20" t="str">
        <f t="shared" si="23"/>
        <v xml:space="preserve">18 4 2.633 </v>
      </c>
      <c r="AW20" t="str">
        <f t="shared" si="24"/>
        <v xml:space="preserve">18 5 3.067 </v>
      </c>
      <c r="AX20" t="str">
        <f t="shared" si="25"/>
        <v xml:space="preserve">18 6 2.5 </v>
      </c>
      <c r="AY20" t="str">
        <f t="shared" si="26"/>
        <v xml:space="preserve">18 7 1.033 </v>
      </c>
      <c r="AZ20" t="str">
        <f t="shared" si="27"/>
        <v xml:space="preserve">18 8 2.567 </v>
      </c>
      <c r="BA20" t="str">
        <f t="shared" si="28"/>
        <v xml:space="preserve">18 9 1.533 </v>
      </c>
      <c r="BB20" t="str">
        <f t="shared" si="29"/>
        <v xml:space="preserve">18 10 1.2 </v>
      </c>
      <c r="BC20" t="str">
        <f t="shared" si="30"/>
        <v xml:space="preserve">18 11 1.2 </v>
      </c>
      <c r="BD20" t="str">
        <f t="shared" si="31"/>
        <v xml:space="preserve">18 12 1.7 </v>
      </c>
      <c r="BE20" t="str">
        <f t="shared" si="32"/>
        <v xml:space="preserve">18 13 1.6 </v>
      </c>
      <c r="BF20" t="str">
        <f t="shared" si="33"/>
        <v xml:space="preserve">18 14 1.433 </v>
      </c>
      <c r="BG20" t="str">
        <f t="shared" si="34"/>
        <v xml:space="preserve">18 15 3.4 </v>
      </c>
      <c r="BH20" t="str">
        <f t="shared" si="35"/>
        <v xml:space="preserve">18 16 1.467 </v>
      </c>
      <c r="BI20" t="str">
        <f t="shared" si="36"/>
        <v xml:space="preserve">18 17 0.967 </v>
      </c>
      <c r="BJ20" t="str">
        <f t="shared" si="37"/>
        <v xml:space="preserve">18 18 0 </v>
      </c>
      <c r="BK20" t="str">
        <f t="shared" si="38"/>
        <v xml:space="preserve">18 19 1.733 </v>
      </c>
      <c r="BL20" t="str">
        <f t="shared" si="39"/>
        <v xml:space="preserve">18 20 0.567 </v>
      </c>
    </row>
    <row r="21" spans="1:64" x14ac:dyDescent="0.35">
      <c r="A21">
        <v>19</v>
      </c>
      <c r="B21" s="1">
        <v>73</v>
      </c>
      <c r="C21" s="1">
        <v>54</v>
      </c>
      <c r="D21" s="1">
        <v>31</v>
      </c>
      <c r="E21" s="1">
        <v>87</v>
      </c>
      <c r="F21" s="1">
        <v>33</v>
      </c>
      <c r="G21" s="1">
        <v>21</v>
      </c>
      <c r="H21" s="1">
        <v>36</v>
      </c>
      <c r="I21" s="1">
        <v>46</v>
      </c>
      <c r="J21" s="1">
        <v>40</v>
      </c>
      <c r="K21" s="1">
        <v>52</v>
      </c>
      <c r="L21" s="1">
        <v>34</v>
      </c>
      <c r="M21" s="1">
        <v>46</v>
      </c>
      <c r="N21" s="1">
        <v>47</v>
      </c>
      <c r="O21" s="1">
        <v>66</v>
      </c>
      <c r="P21" s="1">
        <v>34</v>
      </c>
      <c r="Q21" s="1">
        <v>33</v>
      </c>
      <c r="R21" s="1">
        <v>86</v>
      </c>
      <c r="S21" s="1">
        <v>52</v>
      </c>
      <c r="T21" s="1">
        <v>0</v>
      </c>
      <c r="U21" s="1">
        <v>34</v>
      </c>
      <c r="W21" t="str">
        <f t="shared" si="0"/>
        <v xml:space="preserve">19 1 73 </v>
      </c>
      <c r="X21" t="str">
        <f t="shared" si="1"/>
        <v xml:space="preserve">19 2 54 </v>
      </c>
      <c r="Y21" t="str">
        <f t="shared" si="2"/>
        <v xml:space="preserve">19 3 31 </v>
      </c>
      <c r="Z21" t="str">
        <f t="shared" si="3"/>
        <v xml:space="preserve">19 4 87 </v>
      </c>
      <c r="AA21" t="str">
        <f t="shared" si="4"/>
        <v xml:space="preserve">19 5 33 </v>
      </c>
      <c r="AB21" t="str">
        <f t="shared" si="5"/>
        <v xml:space="preserve">19 6 21 </v>
      </c>
      <c r="AC21" t="str">
        <f t="shared" si="6"/>
        <v xml:space="preserve">19 7 36 </v>
      </c>
      <c r="AD21" t="str">
        <f t="shared" si="7"/>
        <v xml:space="preserve">19 8 46 </v>
      </c>
      <c r="AE21" t="str">
        <f t="shared" si="8"/>
        <v xml:space="preserve">19 9 40 </v>
      </c>
      <c r="AF21" t="str">
        <f t="shared" si="9"/>
        <v xml:space="preserve">19 10 52 </v>
      </c>
      <c r="AG21" t="str">
        <f t="shared" si="10"/>
        <v xml:space="preserve">19 11 34 </v>
      </c>
      <c r="AH21" t="str">
        <f t="shared" si="11"/>
        <v xml:space="preserve">19 12 46 </v>
      </c>
      <c r="AI21" t="str">
        <f t="shared" si="12"/>
        <v xml:space="preserve">19 13 47 </v>
      </c>
      <c r="AJ21" t="str">
        <f t="shared" si="13"/>
        <v xml:space="preserve">19 14 66 </v>
      </c>
      <c r="AK21" t="str">
        <f t="shared" si="14"/>
        <v xml:space="preserve">19 15 34 </v>
      </c>
      <c r="AL21" t="str">
        <f t="shared" si="15"/>
        <v xml:space="preserve">19 16 33 </v>
      </c>
      <c r="AM21" t="str">
        <f t="shared" si="16"/>
        <v xml:space="preserve">19 17 86 </v>
      </c>
      <c r="AN21" t="str">
        <f t="shared" si="17"/>
        <v xml:space="preserve">19 18 52 </v>
      </c>
      <c r="AO21" t="str">
        <f t="shared" si="18"/>
        <v xml:space="preserve">19 19 0 </v>
      </c>
      <c r="AP21" t="str">
        <f t="shared" si="19"/>
        <v xml:space="preserve">19 20 34 </v>
      </c>
      <c r="AS21" t="str">
        <f t="shared" si="20"/>
        <v xml:space="preserve">19 1 2.433 </v>
      </c>
      <c r="AT21" t="str">
        <f t="shared" si="21"/>
        <v xml:space="preserve">19 2 1.8 </v>
      </c>
      <c r="AU21" t="str">
        <f t="shared" si="22"/>
        <v xml:space="preserve">19 3 1.033 </v>
      </c>
      <c r="AV21" t="str">
        <f t="shared" si="23"/>
        <v xml:space="preserve">19 4 2.9 </v>
      </c>
      <c r="AW21" t="str">
        <f t="shared" si="24"/>
        <v xml:space="preserve">19 5 1.1 </v>
      </c>
      <c r="AX21" t="str">
        <f t="shared" si="25"/>
        <v xml:space="preserve">19 6 0.7 </v>
      </c>
      <c r="AY21" t="str">
        <f t="shared" si="26"/>
        <v xml:space="preserve">19 7 1.2 </v>
      </c>
      <c r="AZ21" t="str">
        <f t="shared" si="27"/>
        <v xml:space="preserve">19 8 1.533 </v>
      </c>
      <c r="BA21" t="str">
        <f t="shared" si="28"/>
        <v xml:space="preserve">19 9 1.333 </v>
      </c>
      <c r="BB21" t="str">
        <f t="shared" si="29"/>
        <v xml:space="preserve">19 10 1.733 </v>
      </c>
      <c r="BC21" t="str">
        <f t="shared" si="30"/>
        <v xml:space="preserve">19 11 1.133 </v>
      </c>
      <c r="BD21" t="str">
        <f t="shared" si="31"/>
        <v xml:space="preserve">19 12 1.533 </v>
      </c>
      <c r="BE21" t="str">
        <f t="shared" si="32"/>
        <v xml:space="preserve">19 13 1.567 </v>
      </c>
      <c r="BF21" t="str">
        <f t="shared" si="33"/>
        <v xml:space="preserve">19 14 2.2 </v>
      </c>
      <c r="BG21" t="str">
        <f t="shared" si="34"/>
        <v xml:space="preserve">19 15 1.133 </v>
      </c>
      <c r="BH21" t="str">
        <f t="shared" si="35"/>
        <v xml:space="preserve">19 16 1.1 </v>
      </c>
      <c r="BI21" t="str">
        <f t="shared" si="36"/>
        <v xml:space="preserve">19 17 2.867 </v>
      </c>
      <c r="BJ21" t="str">
        <f t="shared" si="37"/>
        <v xml:space="preserve">19 18 1.733 </v>
      </c>
      <c r="BK21" t="str">
        <f t="shared" si="38"/>
        <v xml:space="preserve">19 19 0 </v>
      </c>
      <c r="BL21" t="str">
        <f t="shared" si="39"/>
        <v xml:space="preserve">19 20 1.133 </v>
      </c>
    </row>
    <row r="22" spans="1:64" x14ac:dyDescent="0.35">
      <c r="A22">
        <v>20</v>
      </c>
      <c r="B22" s="1">
        <v>67</v>
      </c>
      <c r="C22" s="1">
        <v>84</v>
      </c>
      <c r="D22" s="1">
        <v>87</v>
      </c>
      <c r="E22" s="1">
        <v>78</v>
      </c>
      <c r="F22" s="1">
        <v>108</v>
      </c>
      <c r="G22" s="1">
        <v>84</v>
      </c>
      <c r="H22" s="1">
        <v>28</v>
      </c>
      <c r="I22" s="1">
        <v>63</v>
      </c>
      <c r="J22" s="1">
        <v>45</v>
      </c>
      <c r="K22" s="1">
        <v>42</v>
      </c>
      <c r="L22" s="1">
        <v>42</v>
      </c>
      <c r="M22" s="1">
        <v>52</v>
      </c>
      <c r="N22" s="1">
        <v>60</v>
      </c>
      <c r="O22" s="1">
        <v>44</v>
      </c>
      <c r="P22" s="1">
        <v>91</v>
      </c>
      <c r="Q22" s="1">
        <v>48</v>
      </c>
      <c r="R22" s="1">
        <v>31</v>
      </c>
      <c r="S22" s="1">
        <v>17</v>
      </c>
      <c r="T22" s="1">
        <v>34</v>
      </c>
      <c r="U22" s="1">
        <v>0</v>
      </c>
      <c r="W22" t="str">
        <f t="shared" si="0"/>
        <v xml:space="preserve">20 1 67 </v>
      </c>
      <c r="X22" t="str">
        <f t="shared" si="1"/>
        <v xml:space="preserve">20 2 84 </v>
      </c>
      <c r="Y22" t="str">
        <f t="shared" si="2"/>
        <v xml:space="preserve">20 3 87 </v>
      </c>
      <c r="Z22" t="str">
        <f t="shared" si="3"/>
        <v xml:space="preserve">20 4 78 </v>
      </c>
      <c r="AA22" t="str">
        <f t="shared" si="4"/>
        <v xml:space="preserve">20 5 108 </v>
      </c>
      <c r="AB22" t="str">
        <f t="shared" si="5"/>
        <v xml:space="preserve">20 6 84 </v>
      </c>
      <c r="AC22" t="str">
        <f t="shared" si="6"/>
        <v xml:space="preserve">20 7 28 </v>
      </c>
      <c r="AD22" t="str">
        <f t="shared" si="7"/>
        <v xml:space="preserve">20 8 63 </v>
      </c>
      <c r="AE22" t="str">
        <f t="shared" si="8"/>
        <v xml:space="preserve">20 9 45 </v>
      </c>
      <c r="AF22" t="str">
        <f t="shared" si="9"/>
        <v xml:space="preserve">20 10 42 </v>
      </c>
      <c r="AG22" t="str">
        <f t="shared" si="10"/>
        <v xml:space="preserve">20 11 42 </v>
      </c>
      <c r="AH22" t="str">
        <f t="shared" si="11"/>
        <v xml:space="preserve">20 12 52 </v>
      </c>
      <c r="AI22" t="str">
        <f t="shared" si="12"/>
        <v xml:space="preserve">20 13 60 </v>
      </c>
      <c r="AJ22" t="str">
        <f t="shared" si="13"/>
        <v xml:space="preserve">20 14 44 </v>
      </c>
      <c r="AK22" t="str">
        <f t="shared" si="14"/>
        <v xml:space="preserve">20 15 91 </v>
      </c>
      <c r="AL22" t="str">
        <f t="shared" si="15"/>
        <v xml:space="preserve">20 16 48 </v>
      </c>
      <c r="AM22" t="str">
        <f t="shared" si="16"/>
        <v xml:space="preserve">20 17 31 </v>
      </c>
      <c r="AN22" t="str">
        <f t="shared" si="17"/>
        <v xml:space="preserve">20 18 17 </v>
      </c>
      <c r="AO22" t="str">
        <f t="shared" si="18"/>
        <v xml:space="preserve">20 19 34 </v>
      </c>
      <c r="AP22" t="str">
        <f t="shared" si="19"/>
        <v xml:space="preserve">20 20 0 </v>
      </c>
      <c r="AS22" t="str">
        <f t="shared" si="20"/>
        <v xml:space="preserve">20 1 2.233 </v>
      </c>
      <c r="AT22" t="str">
        <f t="shared" si="21"/>
        <v xml:space="preserve">20 2 2.8 </v>
      </c>
      <c r="AU22" t="str">
        <f t="shared" si="22"/>
        <v xml:space="preserve">20 3 2.9 </v>
      </c>
      <c r="AV22" t="str">
        <f t="shared" si="23"/>
        <v xml:space="preserve">20 4 2.6 </v>
      </c>
      <c r="AW22" t="str">
        <f t="shared" si="24"/>
        <v xml:space="preserve">20 5 3.6 </v>
      </c>
      <c r="AX22" t="str">
        <f t="shared" si="25"/>
        <v xml:space="preserve">20 6 2.8 </v>
      </c>
      <c r="AY22" t="str">
        <f t="shared" si="26"/>
        <v xml:space="preserve">20 7 0.933 </v>
      </c>
      <c r="AZ22" t="str">
        <f t="shared" si="27"/>
        <v xml:space="preserve">20 8 2.1 </v>
      </c>
      <c r="BA22" t="str">
        <f t="shared" si="28"/>
        <v xml:space="preserve">20 9 1.5 </v>
      </c>
      <c r="BB22" t="str">
        <f t="shared" si="29"/>
        <v xml:space="preserve">20 10 1.4 </v>
      </c>
      <c r="BC22" t="str">
        <f t="shared" si="30"/>
        <v xml:space="preserve">20 11 1.4 </v>
      </c>
      <c r="BD22" t="str">
        <f t="shared" si="31"/>
        <v xml:space="preserve">20 12 1.733 </v>
      </c>
      <c r="BE22" t="str">
        <f t="shared" si="32"/>
        <v xml:space="preserve">20 13 2 </v>
      </c>
      <c r="BF22" t="str">
        <f t="shared" si="33"/>
        <v xml:space="preserve">20 14 1.467 </v>
      </c>
      <c r="BG22" t="str">
        <f t="shared" si="34"/>
        <v xml:space="preserve">20 15 3.033 </v>
      </c>
      <c r="BH22" t="str">
        <f t="shared" si="35"/>
        <v xml:space="preserve">20 16 1.6 </v>
      </c>
      <c r="BI22" t="str">
        <f t="shared" si="36"/>
        <v xml:space="preserve">20 17 1.033 </v>
      </c>
      <c r="BJ22" t="str">
        <f t="shared" si="37"/>
        <v xml:space="preserve">20 18 0.567 </v>
      </c>
      <c r="BK22" t="str">
        <f t="shared" si="38"/>
        <v xml:space="preserve">20 19 1.133 </v>
      </c>
      <c r="BL22" t="str">
        <f t="shared" si="39"/>
        <v xml:space="preserve">20 20 0 </v>
      </c>
    </row>
    <row r="25" spans="1:64" x14ac:dyDescent="0.35">
      <c r="A25" s="4" t="s">
        <v>1</v>
      </c>
      <c r="B25" s="7"/>
      <c r="D25" s="4" t="s">
        <v>1</v>
      </c>
      <c r="E25" s="7" t="s">
        <v>2</v>
      </c>
      <c r="G25" s="6" t="s">
        <v>3</v>
      </c>
      <c r="H25" s="2">
        <v>1</v>
      </c>
      <c r="I25" s="2">
        <v>2</v>
      </c>
      <c r="J25" s="2">
        <v>3</v>
      </c>
      <c r="K25" s="2">
        <v>4</v>
      </c>
      <c r="L25" s="2">
        <v>5</v>
      </c>
      <c r="AD25" s="13" t="s">
        <v>4</v>
      </c>
      <c r="AE25" s="13"/>
      <c r="AG25" s="8" t="s">
        <v>5</v>
      </c>
      <c r="AH25" s="8" t="s">
        <v>6</v>
      </c>
    </row>
    <row r="26" spans="1:64" x14ac:dyDescent="0.35">
      <c r="A26" s="8">
        <v>1</v>
      </c>
      <c r="B26" s="8">
        <v>17</v>
      </c>
      <c r="D26" s="8">
        <v>1</v>
      </c>
      <c r="E26" s="1">
        <f t="shared" ref="E26:E45" si="40">ROUND(B26*(1/30),3)</f>
        <v>0.56699999999999995</v>
      </c>
      <c r="G26" s="5">
        <v>1</v>
      </c>
      <c r="H26" s="1">
        <v>60</v>
      </c>
      <c r="I26" s="1">
        <v>15</v>
      </c>
      <c r="J26" s="1">
        <v>69</v>
      </c>
      <c r="K26" s="1">
        <v>54</v>
      </c>
      <c r="L26" s="1">
        <v>57</v>
      </c>
      <c r="N26" t="str">
        <f>$G26&amp;" "&amp;H$25&amp;" " &amp;H26&amp;" "</f>
        <v xml:space="preserve">1 1 60 </v>
      </c>
      <c r="O26" t="str">
        <f t="shared" ref="O26:R26" si="41">$G26&amp;" "&amp;I$25&amp;" " &amp;I26&amp;" "</f>
        <v xml:space="preserve">1 2 15 </v>
      </c>
      <c r="P26" t="str">
        <f t="shared" si="41"/>
        <v xml:space="preserve">1 3 69 </v>
      </c>
      <c r="Q26" t="str">
        <f t="shared" si="41"/>
        <v xml:space="preserve">1 4 54 </v>
      </c>
      <c r="R26" t="str">
        <f t="shared" si="41"/>
        <v xml:space="preserve">1 5 57 </v>
      </c>
      <c r="T26" t="str">
        <f>$G26&amp;" "&amp;H$25&amp;" " &amp;ROUND(H26/12.5,3)&amp;" "</f>
        <v xml:space="preserve">1 1 4.8 </v>
      </c>
      <c r="U26" t="str">
        <f t="shared" ref="U26:X26" si="42">$G26&amp;" "&amp;I$25&amp;" " &amp;ROUND(I26/12.5,3)&amp;" "</f>
        <v xml:space="preserve">1 2 1.2 </v>
      </c>
      <c r="V26" t="str">
        <f t="shared" si="42"/>
        <v xml:space="preserve">1 3 5.52 </v>
      </c>
      <c r="W26" t="str">
        <f t="shared" si="42"/>
        <v xml:space="preserve">1 4 4.32 </v>
      </c>
      <c r="X26" t="str">
        <f t="shared" si="42"/>
        <v xml:space="preserve">1 5 4.56 </v>
      </c>
      <c r="AD26" s="8">
        <v>1</v>
      </c>
      <c r="AE26" s="8">
        <v>3893</v>
      </c>
      <c r="AG26" s="8">
        <v>1</v>
      </c>
      <c r="AH26" s="8">
        <v>2894</v>
      </c>
      <c r="AL26" s="3"/>
      <c r="AM26" t="s">
        <v>7</v>
      </c>
    </row>
    <row r="27" spans="1:64" x14ac:dyDescent="0.35">
      <c r="A27" s="8">
        <v>2</v>
      </c>
      <c r="B27" s="8">
        <v>43</v>
      </c>
      <c r="D27" s="8">
        <v>2</v>
      </c>
      <c r="E27" s="1">
        <f t="shared" si="40"/>
        <v>1.4330000000000001</v>
      </c>
      <c r="G27" s="5">
        <v>2</v>
      </c>
      <c r="H27" s="1">
        <v>15</v>
      </c>
      <c r="I27" s="1">
        <v>60</v>
      </c>
      <c r="J27" s="1">
        <v>30</v>
      </c>
      <c r="K27" s="1">
        <v>62</v>
      </c>
      <c r="L27" s="1">
        <v>45</v>
      </c>
      <c r="N27" t="str">
        <f t="shared" ref="N27:N44" si="43">$G27&amp;" "&amp;H$25&amp;" " &amp;H27&amp;" "</f>
        <v xml:space="preserve">2 1 15 </v>
      </c>
      <c r="O27" t="str">
        <f t="shared" ref="O27:O45" si="44">$G27&amp;" "&amp;I$25&amp;" " &amp;I27&amp;" "</f>
        <v xml:space="preserve">2 2 60 </v>
      </c>
      <c r="P27" t="str">
        <f t="shared" ref="P27:P45" si="45">$G27&amp;" "&amp;J$25&amp;" " &amp;J27&amp;" "</f>
        <v xml:space="preserve">2 3 30 </v>
      </c>
      <c r="Q27" t="str">
        <f t="shared" ref="Q27:Q45" si="46">$G27&amp;" "&amp;K$25&amp;" " &amp;K27&amp;" "</f>
        <v xml:space="preserve">2 4 62 </v>
      </c>
      <c r="R27" t="str">
        <f t="shared" ref="R27:R45" si="47">$G27&amp;" "&amp;L$25&amp;" " &amp;L27&amp;" "</f>
        <v xml:space="preserve">2 5 45 </v>
      </c>
      <c r="T27" t="str">
        <f t="shared" ref="T27:T45" si="48">$G27&amp;" "&amp;H$25&amp;" " &amp;ROUND(H27/12.5,3)&amp;" "</f>
        <v xml:space="preserve">2 1 1.2 </v>
      </c>
      <c r="U27" t="str">
        <f t="shared" ref="U27:U45" si="49">$G27&amp;" "&amp;I$25&amp;" " &amp;ROUND(I27/12.5,3)&amp;" "</f>
        <v xml:space="preserve">2 2 4.8 </v>
      </c>
      <c r="V27" t="str">
        <f t="shared" ref="V27:V45" si="50">$G27&amp;" "&amp;J$25&amp;" " &amp;ROUND(J27/12.5,3)&amp;" "</f>
        <v xml:space="preserve">2 3 2.4 </v>
      </c>
      <c r="W27" t="str">
        <f t="shared" ref="W27:W45" si="51">$G27&amp;" "&amp;K$25&amp;" " &amp;ROUND(K27/12.5,3)&amp;" "</f>
        <v xml:space="preserve">2 4 4.96 </v>
      </c>
      <c r="X27" t="str">
        <f t="shared" ref="X27:X45" si="52">$G27&amp;" "&amp;L$25&amp;" " &amp;ROUND(L27/12.5,3)&amp;" "</f>
        <v xml:space="preserve">2 5 3.6 </v>
      </c>
      <c r="AD27" s="8">
        <v>2</v>
      </c>
      <c r="AE27" s="8">
        <v>7648</v>
      </c>
      <c r="AG27" s="8">
        <v>2</v>
      </c>
      <c r="AH27" s="8">
        <v>4638</v>
      </c>
    </row>
    <row r="28" spans="1:64" x14ac:dyDescent="0.35">
      <c r="A28" s="8">
        <v>3</v>
      </c>
      <c r="B28" s="8">
        <v>12</v>
      </c>
      <c r="D28" s="8">
        <v>3</v>
      </c>
      <c r="E28" s="1">
        <f t="shared" si="40"/>
        <v>0.4</v>
      </c>
      <c r="G28" s="5">
        <v>3</v>
      </c>
      <c r="H28" s="1">
        <v>75</v>
      </c>
      <c r="I28" s="1">
        <v>35</v>
      </c>
      <c r="J28" s="1">
        <v>65</v>
      </c>
      <c r="K28" s="1">
        <v>75</v>
      </c>
      <c r="L28" s="1">
        <v>25</v>
      </c>
      <c r="N28" t="str">
        <f t="shared" si="43"/>
        <v xml:space="preserve">3 1 75 </v>
      </c>
      <c r="O28" t="str">
        <f t="shared" si="44"/>
        <v xml:space="preserve">3 2 35 </v>
      </c>
      <c r="P28" t="str">
        <f t="shared" si="45"/>
        <v xml:space="preserve">3 3 65 </v>
      </c>
      <c r="Q28" t="str">
        <f t="shared" si="46"/>
        <v xml:space="preserve">3 4 75 </v>
      </c>
      <c r="R28" t="str">
        <f t="shared" si="47"/>
        <v xml:space="preserve">3 5 25 </v>
      </c>
      <c r="T28" t="str">
        <f t="shared" si="48"/>
        <v xml:space="preserve">3 1 6 </v>
      </c>
      <c r="U28" t="str">
        <f t="shared" si="49"/>
        <v xml:space="preserve">3 2 2.8 </v>
      </c>
      <c r="V28" t="str">
        <f t="shared" si="50"/>
        <v xml:space="preserve">3 3 5.2 </v>
      </c>
      <c r="W28" t="str">
        <f t="shared" si="51"/>
        <v xml:space="preserve">3 4 6 </v>
      </c>
      <c r="X28" t="str">
        <f t="shared" si="52"/>
        <v xml:space="preserve">3 5 2 </v>
      </c>
      <c r="AD28" s="8">
        <v>3</v>
      </c>
      <c r="AE28" s="8">
        <v>8270</v>
      </c>
      <c r="AG28" s="8">
        <v>3</v>
      </c>
      <c r="AH28" s="8">
        <v>5583</v>
      </c>
    </row>
    <row r="29" spans="1:64" x14ac:dyDescent="0.35">
      <c r="A29" s="8">
        <v>4</v>
      </c>
      <c r="B29" s="8">
        <v>25</v>
      </c>
      <c r="D29" s="8">
        <v>4</v>
      </c>
      <c r="E29" s="1">
        <f t="shared" si="40"/>
        <v>0.83299999999999996</v>
      </c>
      <c r="G29" s="5">
        <v>4</v>
      </c>
      <c r="H29" s="1">
        <v>20</v>
      </c>
      <c r="I29" s="1">
        <v>38</v>
      </c>
      <c r="J29" s="1">
        <v>40</v>
      </c>
      <c r="K29" s="1">
        <v>54</v>
      </c>
      <c r="L29" s="1">
        <v>60</v>
      </c>
      <c r="N29" t="str">
        <f t="shared" si="43"/>
        <v xml:space="preserve">4 1 20 </v>
      </c>
      <c r="O29" t="str">
        <f t="shared" si="44"/>
        <v xml:space="preserve">4 2 38 </v>
      </c>
      <c r="P29" t="str">
        <f t="shared" si="45"/>
        <v xml:space="preserve">4 3 40 </v>
      </c>
      <c r="Q29" t="str">
        <f t="shared" si="46"/>
        <v xml:space="preserve">4 4 54 </v>
      </c>
      <c r="R29" t="str">
        <f t="shared" si="47"/>
        <v xml:space="preserve">4 5 60 </v>
      </c>
      <c r="T29" t="str">
        <f t="shared" si="48"/>
        <v xml:space="preserve">4 1 1.6 </v>
      </c>
      <c r="U29" t="str">
        <f t="shared" si="49"/>
        <v xml:space="preserve">4 2 3.04 </v>
      </c>
      <c r="V29" t="str">
        <f t="shared" si="50"/>
        <v xml:space="preserve">4 3 3.2 </v>
      </c>
      <c r="W29" t="str">
        <f t="shared" si="51"/>
        <v xml:space="preserve">4 4 4.32 </v>
      </c>
      <c r="X29" t="str">
        <f t="shared" si="52"/>
        <v xml:space="preserve">4 5 4.8 </v>
      </c>
      <c r="AD29" s="8">
        <v>4</v>
      </c>
      <c r="AE29" s="8">
        <v>6067</v>
      </c>
      <c r="AG29" s="8">
        <v>4</v>
      </c>
      <c r="AH29" s="8">
        <v>3217</v>
      </c>
    </row>
    <row r="30" spans="1:64" x14ac:dyDescent="0.35">
      <c r="A30" s="8">
        <v>5</v>
      </c>
      <c r="B30" s="8">
        <v>43</v>
      </c>
      <c r="D30" s="8">
        <v>5</v>
      </c>
      <c r="E30" s="1">
        <f t="shared" si="40"/>
        <v>1.4330000000000001</v>
      </c>
      <c r="G30" s="5">
        <v>5</v>
      </c>
      <c r="H30" s="1">
        <v>75</v>
      </c>
      <c r="I30" s="1">
        <v>25</v>
      </c>
      <c r="J30" s="1">
        <v>68</v>
      </c>
      <c r="K30" s="1">
        <v>75</v>
      </c>
      <c r="L30" s="1">
        <v>25</v>
      </c>
      <c r="N30" t="str">
        <f t="shared" si="43"/>
        <v xml:space="preserve">5 1 75 </v>
      </c>
      <c r="O30" t="str">
        <f t="shared" si="44"/>
        <v xml:space="preserve">5 2 25 </v>
      </c>
      <c r="P30" t="str">
        <f t="shared" si="45"/>
        <v xml:space="preserve">5 3 68 </v>
      </c>
      <c r="Q30" t="str">
        <f t="shared" si="46"/>
        <v xml:space="preserve">5 4 75 </v>
      </c>
      <c r="R30" t="str">
        <f t="shared" si="47"/>
        <v xml:space="preserve">5 5 25 </v>
      </c>
      <c r="T30" t="str">
        <f t="shared" si="48"/>
        <v xml:space="preserve">5 1 6 </v>
      </c>
      <c r="U30" t="str">
        <f t="shared" si="49"/>
        <v xml:space="preserve">5 2 2 </v>
      </c>
      <c r="V30" t="str">
        <f t="shared" si="50"/>
        <v xml:space="preserve">5 3 5.44 </v>
      </c>
      <c r="W30" t="str">
        <f t="shared" si="51"/>
        <v xml:space="preserve">5 4 6 </v>
      </c>
      <c r="X30" t="str">
        <f t="shared" si="52"/>
        <v xml:space="preserve">5 5 2 </v>
      </c>
      <c r="AD30" s="8">
        <v>5</v>
      </c>
      <c r="AE30" s="8">
        <v>2914</v>
      </c>
      <c r="AG30" s="8">
        <v>5</v>
      </c>
      <c r="AH30" s="8">
        <v>3291</v>
      </c>
    </row>
    <row r="31" spans="1:64" x14ac:dyDescent="0.35">
      <c r="A31" s="8">
        <v>6</v>
      </c>
      <c r="B31" s="8">
        <v>10</v>
      </c>
      <c r="D31" s="8">
        <v>6</v>
      </c>
      <c r="E31" s="1">
        <f t="shared" si="40"/>
        <v>0.33300000000000002</v>
      </c>
      <c r="G31" s="5">
        <v>6</v>
      </c>
      <c r="H31" s="1">
        <v>65</v>
      </c>
      <c r="I31" s="1">
        <v>30</v>
      </c>
      <c r="J31" s="1">
        <v>38</v>
      </c>
      <c r="K31" s="1">
        <v>68</v>
      </c>
      <c r="L31" s="1">
        <v>15</v>
      </c>
      <c r="N31" t="str">
        <f t="shared" si="43"/>
        <v xml:space="preserve">6 1 65 </v>
      </c>
      <c r="O31" t="str">
        <f t="shared" si="44"/>
        <v xml:space="preserve">6 2 30 </v>
      </c>
      <c r="P31" t="str">
        <f t="shared" si="45"/>
        <v xml:space="preserve">6 3 38 </v>
      </c>
      <c r="Q31" t="str">
        <f t="shared" si="46"/>
        <v xml:space="preserve">6 4 68 </v>
      </c>
      <c r="R31" t="str">
        <f t="shared" si="47"/>
        <v xml:space="preserve">6 5 15 </v>
      </c>
      <c r="T31" t="str">
        <f t="shared" si="48"/>
        <v xml:space="preserve">6 1 5.2 </v>
      </c>
      <c r="U31" t="str">
        <f t="shared" si="49"/>
        <v xml:space="preserve">6 2 2.4 </v>
      </c>
      <c r="V31" t="str">
        <f t="shared" si="50"/>
        <v xml:space="preserve">6 3 3.04 </v>
      </c>
      <c r="W31" t="str">
        <f t="shared" si="51"/>
        <v xml:space="preserve">6 4 5.44 </v>
      </c>
      <c r="X31" t="str">
        <f t="shared" si="52"/>
        <v xml:space="preserve">6 5 1.2 </v>
      </c>
      <c r="AG31" s="8">
        <v>6</v>
      </c>
      <c r="AH31" s="8">
        <v>4710</v>
      </c>
    </row>
    <row r="32" spans="1:64" x14ac:dyDescent="0.35">
      <c r="A32" s="8">
        <v>7</v>
      </c>
      <c r="B32" s="8">
        <v>45</v>
      </c>
      <c r="D32" s="8">
        <v>7</v>
      </c>
      <c r="E32" s="1">
        <f t="shared" si="40"/>
        <v>1.5</v>
      </c>
      <c r="G32" s="5">
        <v>7</v>
      </c>
      <c r="H32" s="1">
        <v>38</v>
      </c>
      <c r="I32" s="1">
        <v>20</v>
      </c>
      <c r="J32" s="1">
        <v>70</v>
      </c>
      <c r="K32" s="1">
        <v>22</v>
      </c>
      <c r="L32" s="1">
        <v>26</v>
      </c>
      <c r="N32" t="str">
        <f t="shared" si="43"/>
        <v xml:space="preserve">7 1 38 </v>
      </c>
      <c r="O32" t="str">
        <f t="shared" si="44"/>
        <v xml:space="preserve">7 2 20 </v>
      </c>
      <c r="P32" t="str">
        <f t="shared" si="45"/>
        <v xml:space="preserve">7 3 70 </v>
      </c>
      <c r="Q32" t="str">
        <f t="shared" si="46"/>
        <v xml:space="preserve">7 4 22 </v>
      </c>
      <c r="R32" t="str">
        <f t="shared" si="47"/>
        <v xml:space="preserve">7 5 26 </v>
      </c>
      <c r="T32" t="str">
        <f t="shared" si="48"/>
        <v xml:space="preserve">7 1 3.04 </v>
      </c>
      <c r="U32" t="str">
        <f t="shared" si="49"/>
        <v xml:space="preserve">7 2 1.6 </v>
      </c>
      <c r="V32" t="str">
        <f t="shared" si="50"/>
        <v xml:space="preserve">7 3 5.6 </v>
      </c>
      <c r="W32" t="str">
        <f t="shared" si="51"/>
        <v xml:space="preserve">7 4 1.76 </v>
      </c>
      <c r="X32" t="str">
        <f t="shared" si="52"/>
        <v xml:space="preserve">7 5 2.08 </v>
      </c>
      <c r="AG32" s="8">
        <v>7</v>
      </c>
      <c r="AH32" s="8">
        <v>4742</v>
      </c>
    </row>
    <row r="33" spans="1:34" x14ac:dyDescent="0.35">
      <c r="A33" s="8">
        <v>8</v>
      </c>
      <c r="B33" s="8">
        <v>21</v>
      </c>
      <c r="D33" s="8">
        <v>8</v>
      </c>
      <c r="E33" s="1">
        <f t="shared" si="40"/>
        <v>0.7</v>
      </c>
      <c r="G33" s="5">
        <v>8</v>
      </c>
      <c r="H33" s="1">
        <v>40</v>
      </c>
      <c r="I33" s="1">
        <v>10</v>
      </c>
      <c r="J33" s="1">
        <v>46</v>
      </c>
      <c r="K33" s="1">
        <v>56</v>
      </c>
      <c r="L33" s="1">
        <v>38</v>
      </c>
      <c r="N33" t="str">
        <f t="shared" si="43"/>
        <v xml:space="preserve">8 1 40 </v>
      </c>
      <c r="O33" t="str">
        <f t="shared" si="44"/>
        <v xml:space="preserve">8 2 10 </v>
      </c>
      <c r="P33" t="str">
        <f t="shared" si="45"/>
        <v xml:space="preserve">8 3 46 </v>
      </c>
      <c r="Q33" t="str">
        <f t="shared" si="46"/>
        <v xml:space="preserve">8 4 56 </v>
      </c>
      <c r="R33" t="str">
        <f t="shared" si="47"/>
        <v xml:space="preserve">8 5 38 </v>
      </c>
      <c r="T33" t="str">
        <f t="shared" si="48"/>
        <v xml:space="preserve">8 1 3.2 </v>
      </c>
      <c r="U33" t="str">
        <f t="shared" si="49"/>
        <v xml:space="preserve">8 2 0.8 </v>
      </c>
      <c r="V33" t="str">
        <f t="shared" si="50"/>
        <v xml:space="preserve">8 3 3.68 </v>
      </c>
      <c r="W33" t="str">
        <f t="shared" si="51"/>
        <v xml:space="preserve">8 4 4.48 </v>
      </c>
      <c r="X33" t="str">
        <f t="shared" si="52"/>
        <v xml:space="preserve">8 5 3.04 </v>
      </c>
      <c r="AG33" s="8">
        <v>8</v>
      </c>
      <c r="AH33" s="8">
        <v>2546</v>
      </c>
    </row>
    <row r="34" spans="1:34" x14ac:dyDescent="0.35">
      <c r="A34" s="8">
        <v>9</v>
      </c>
      <c r="B34" s="8">
        <v>38</v>
      </c>
      <c r="D34" s="8">
        <v>9</v>
      </c>
      <c r="E34" s="1">
        <f t="shared" si="40"/>
        <v>1.2669999999999999</v>
      </c>
      <c r="G34" s="5">
        <v>9</v>
      </c>
      <c r="H34" s="1">
        <v>51</v>
      </c>
      <c r="I34" s="1">
        <v>34</v>
      </c>
      <c r="J34" s="1">
        <v>26</v>
      </c>
      <c r="K34" s="1">
        <v>39</v>
      </c>
      <c r="L34" s="1">
        <v>30</v>
      </c>
      <c r="N34" t="str">
        <f t="shared" si="43"/>
        <v xml:space="preserve">9 1 51 </v>
      </c>
      <c r="O34" t="str">
        <f t="shared" si="44"/>
        <v xml:space="preserve">9 2 34 </v>
      </c>
      <c r="P34" t="str">
        <f t="shared" si="45"/>
        <v xml:space="preserve">9 3 26 </v>
      </c>
      <c r="Q34" t="str">
        <f t="shared" si="46"/>
        <v xml:space="preserve">9 4 39 </v>
      </c>
      <c r="R34" t="str">
        <f t="shared" si="47"/>
        <v xml:space="preserve">9 5 30 </v>
      </c>
      <c r="T34" t="str">
        <f t="shared" si="48"/>
        <v xml:space="preserve">9 1 4.08 </v>
      </c>
      <c r="U34" t="str">
        <f t="shared" si="49"/>
        <v xml:space="preserve">9 2 2.72 </v>
      </c>
      <c r="V34" t="str">
        <f t="shared" si="50"/>
        <v xml:space="preserve">9 3 2.08 </v>
      </c>
      <c r="W34" t="str">
        <f t="shared" si="51"/>
        <v xml:space="preserve">9 4 3.12 </v>
      </c>
      <c r="X34" t="str">
        <f t="shared" si="52"/>
        <v xml:space="preserve">9 5 2.4 </v>
      </c>
      <c r="AG34" s="8">
        <v>9</v>
      </c>
      <c r="AH34" s="8">
        <v>7659</v>
      </c>
    </row>
    <row r="35" spans="1:34" x14ac:dyDescent="0.35">
      <c r="A35" s="8">
        <v>10</v>
      </c>
      <c r="B35" s="8">
        <v>27</v>
      </c>
      <c r="D35" s="8">
        <v>10</v>
      </c>
      <c r="E35" s="1">
        <f t="shared" si="40"/>
        <v>0.9</v>
      </c>
      <c r="G35" s="5">
        <v>10</v>
      </c>
      <c r="H35" s="1">
        <v>52</v>
      </c>
      <c r="I35" s="1">
        <v>68</v>
      </c>
      <c r="J35" s="1">
        <v>56</v>
      </c>
      <c r="K35" s="1">
        <v>30</v>
      </c>
      <c r="L35" s="1">
        <v>39</v>
      </c>
      <c r="N35" t="str">
        <f t="shared" si="43"/>
        <v xml:space="preserve">10 1 52 </v>
      </c>
      <c r="O35" t="str">
        <f t="shared" si="44"/>
        <v xml:space="preserve">10 2 68 </v>
      </c>
      <c r="P35" t="str">
        <f t="shared" si="45"/>
        <v xml:space="preserve">10 3 56 </v>
      </c>
      <c r="Q35" t="str">
        <f t="shared" si="46"/>
        <v xml:space="preserve">10 4 30 </v>
      </c>
      <c r="R35" t="str">
        <f t="shared" si="47"/>
        <v xml:space="preserve">10 5 39 </v>
      </c>
      <c r="T35" t="str">
        <f t="shared" si="48"/>
        <v xml:space="preserve">10 1 4.16 </v>
      </c>
      <c r="U35" t="str">
        <f t="shared" si="49"/>
        <v xml:space="preserve">10 2 5.44 </v>
      </c>
      <c r="V35" t="str">
        <f t="shared" si="50"/>
        <v xml:space="preserve">10 3 4.48 </v>
      </c>
      <c r="W35" t="str">
        <f t="shared" si="51"/>
        <v xml:space="preserve">10 4 2.4 </v>
      </c>
      <c r="X35" t="str">
        <f t="shared" si="52"/>
        <v xml:space="preserve">10 5 3.12 </v>
      </c>
      <c r="AG35" s="8">
        <v>10</v>
      </c>
      <c r="AH35" s="8">
        <v>270</v>
      </c>
    </row>
    <row r="36" spans="1:34" x14ac:dyDescent="0.35">
      <c r="A36" s="8">
        <v>11</v>
      </c>
      <c r="B36" s="8">
        <v>22</v>
      </c>
      <c r="D36" s="8">
        <v>11</v>
      </c>
      <c r="E36" s="1">
        <f t="shared" si="40"/>
        <v>0.73299999999999998</v>
      </c>
      <c r="G36" s="5">
        <v>11</v>
      </c>
      <c r="H36" s="1">
        <v>60</v>
      </c>
      <c r="I36" s="1">
        <v>20</v>
      </c>
      <c r="J36" s="1">
        <v>70</v>
      </c>
      <c r="K36" s="1">
        <v>32</v>
      </c>
      <c r="L36" s="1">
        <v>26</v>
      </c>
      <c r="N36" t="str">
        <f t="shared" si="43"/>
        <v xml:space="preserve">11 1 60 </v>
      </c>
      <c r="O36" t="str">
        <f t="shared" si="44"/>
        <v xml:space="preserve">11 2 20 </v>
      </c>
      <c r="P36" t="str">
        <f t="shared" si="45"/>
        <v xml:space="preserve">11 3 70 </v>
      </c>
      <c r="Q36" t="str">
        <f t="shared" si="46"/>
        <v xml:space="preserve">11 4 32 </v>
      </c>
      <c r="R36" t="str">
        <f t="shared" si="47"/>
        <v xml:space="preserve">11 5 26 </v>
      </c>
      <c r="T36" t="str">
        <f t="shared" si="48"/>
        <v xml:space="preserve">11 1 4.8 </v>
      </c>
      <c r="U36" t="str">
        <f t="shared" si="49"/>
        <v xml:space="preserve">11 2 1.6 </v>
      </c>
      <c r="V36" t="str">
        <f t="shared" si="50"/>
        <v xml:space="preserve">11 3 5.6 </v>
      </c>
      <c r="W36" t="str">
        <f t="shared" si="51"/>
        <v xml:space="preserve">11 4 2.56 </v>
      </c>
      <c r="X36" t="str">
        <f t="shared" si="52"/>
        <v xml:space="preserve">11 5 2.08 </v>
      </c>
      <c r="AG36" s="8">
        <v>11</v>
      </c>
      <c r="AH36" s="8">
        <v>9587</v>
      </c>
    </row>
    <row r="37" spans="1:34" x14ac:dyDescent="0.35">
      <c r="A37" s="8">
        <v>12</v>
      </c>
      <c r="B37" s="8">
        <v>10</v>
      </c>
      <c r="D37" s="8">
        <v>12</v>
      </c>
      <c r="E37" s="1">
        <f t="shared" si="40"/>
        <v>0.33300000000000002</v>
      </c>
      <c r="G37" s="5">
        <v>12</v>
      </c>
      <c r="H37" s="1">
        <v>40</v>
      </c>
      <c r="I37" s="1">
        <v>25</v>
      </c>
      <c r="J37" s="1">
        <v>51</v>
      </c>
      <c r="K37" s="1">
        <v>40</v>
      </c>
      <c r="L37" s="1">
        <v>35</v>
      </c>
      <c r="N37" t="str">
        <f t="shared" si="43"/>
        <v xml:space="preserve">12 1 40 </v>
      </c>
      <c r="O37" t="str">
        <f t="shared" si="44"/>
        <v xml:space="preserve">12 2 25 </v>
      </c>
      <c r="P37" t="str">
        <f t="shared" si="45"/>
        <v xml:space="preserve">12 3 51 </v>
      </c>
      <c r="Q37" t="str">
        <f t="shared" si="46"/>
        <v xml:space="preserve">12 4 40 </v>
      </c>
      <c r="R37" t="str">
        <f t="shared" si="47"/>
        <v xml:space="preserve">12 5 35 </v>
      </c>
      <c r="T37" t="str">
        <f t="shared" si="48"/>
        <v xml:space="preserve">12 1 3.2 </v>
      </c>
      <c r="U37" t="str">
        <f t="shared" si="49"/>
        <v xml:space="preserve">12 2 2 </v>
      </c>
      <c r="V37" t="str">
        <f t="shared" si="50"/>
        <v xml:space="preserve">12 3 4.08 </v>
      </c>
      <c r="W37" t="str">
        <f t="shared" si="51"/>
        <v xml:space="preserve">12 4 3.2 </v>
      </c>
      <c r="X37" t="str">
        <f t="shared" si="52"/>
        <v xml:space="preserve">12 5 2.8 </v>
      </c>
      <c r="AG37" s="8">
        <v>12</v>
      </c>
      <c r="AH37" s="8">
        <v>1443</v>
      </c>
    </row>
    <row r="38" spans="1:34" x14ac:dyDescent="0.35">
      <c r="A38" s="8">
        <v>13</v>
      </c>
      <c r="B38" s="8">
        <v>41</v>
      </c>
      <c r="D38" s="8">
        <v>13</v>
      </c>
      <c r="E38" s="1">
        <f t="shared" si="40"/>
        <v>1.367</v>
      </c>
      <c r="G38" s="5">
        <v>13</v>
      </c>
      <c r="H38" s="1">
        <v>50</v>
      </c>
      <c r="I38" s="1">
        <v>25</v>
      </c>
      <c r="J38" s="1">
        <v>51</v>
      </c>
      <c r="K38" s="1">
        <v>41</v>
      </c>
      <c r="L38" s="1">
        <v>35</v>
      </c>
      <c r="N38" t="str">
        <f t="shared" si="43"/>
        <v xml:space="preserve">13 1 50 </v>
      </c>
      <c r="O38" t="str">
        <f t="shared" si="44"/>
        <v xml:space="preserve">13 2 25 </v>
      </c>
      <c r="P38" t="str">
        <f t="shared" si="45"/>
        <v xml:space="preserve">13 3 51 </v>
      </c>
      <c r="Q38" t="str">
        <f t="shared" si="46"/>
        <v xml:space="preserve">13 4 41 </v>
      </c>
      <c r="R38" t="str">
        <f t="shared" si="47"/>
        <v xml:space="preserve">13 5 35 </v>
      </c>
      <c r="T38" t="str">
        <f t="shared" si="48"/>
        <v xml:space="preserve">13 1 4 </v>
      </c>
      <c r="U38" t="str">
        <f t="shared" si="49"/>
        <v xml:space="preserve">13 2 2 </v>
      </c>
      <c r="V38" t="str">
        <f t="shared" si="50"/>
        <v xml:space="preserve">13 3 4.08 </v>
      </c>
      <c r="W38" t="str">
        <f t="shared" si="51"/>
        <v xml:space="preserve">13 4 3.28 </v>
      </c>
      <c r="X38" t="str">
        <f t="shared" si="52"/>
        <v xml:space="preserve">13 5 2.8 </v>
      </c>
      <c r="AG38" s="8">
        <v>13</v>
      </c>
      <c r="AH38" s="8">
        <v>6497</v>
      </c>
    </row>
    <row r="39" spans="1:34" x14ac:dyDescent="0.35">
      <c r="A39" s="8">
        <v>14</v>
      </c>
      <c r="B39" s="8">
        <v>24</v>
      </c>
      <c r="D39" s="8">
        <v>14</v>
      </c>
      <c r="E39" s="1">
        <f t="shared" si="40"/>
        <v>0.8</v>
      </c>
      <c r="G39" s="5">
        <v>14</v>
      </c>
      <c r="H39" s="1">
        <v>28</v>
      </c>
      <c r="I39" s="1">
        <v>20</v>
      </c>
      <c r="J39" s="1">
        <v>39</v>
      </c>
      <c r="K39" s="1">
        <v>32</v>
      </c>
      <c r="L39" s="1">
        <v>47</v>
      </c>
      <c r="N39" t="str">
        <f t="shared" si="43"/>
        <v xml:space="preserve">14 1 28 </v>
      </c>
      <c r="O39" t="str">
        <f t="shared" si="44"/>
        <v xml:space="preserve">14 2 20 </v>
      </c>
      <c r="P39" t="str">
        <f t="shared" si="45"/>
        <v xml:space="preserve">14 3 39 </v>
      </c>
      <c r="Q39" t="str">
        <f t="shared" si="46"/>
        <v xml:space="preserve">14 4 32 </v>
      </c>
      <c r="R39" t="str">
        <f t="shared" si="47"/>
        <v xml:space="preserve">14 5 47 </v>
      </c>
      <c r="T39" t="str">
        <f t="shared" si="48"/>
        <v xml:space="preserve">14 1 2.24 </v>
      </c>
      <c r="U39" t="str">
        <f t="shared" si="49"/>
        <v xml:space="preserve">14 2 1.6 </v>
      </c>
      <c r="V39" t="str">
        <f t="shared" si="50"/>
        <v xml:space="preserve">14 3 3.12 </v>
      </c>
      <c r="W39" t="str">
        <f t="shared" si="51"/>
        <v xml:space="preserve">14 4 2.56 </v>
      </c>
      <c r="X39" t="str">
        <f t="shared" si="52"/>
        <v xml:space="preserve">14 5 3.76 </v>
      </c>
      <c r="AG39" s="8">
        <v>14</v>
      </c>
      <c r="AH39" s="8">
        <v>7431</v>
      </c>
    </row>
    <row r="40" spans="1:34" x14ac:dyDescent="0.35">
      <c r="A40" s="8">
        <v>15</v>
      </c>
      <c r="B40" s="8">
        <v>18</v>
      </c>
      <c r="D40" s="8">
        <v>15</v>
      </c>
      <c r="E40" s="1">
        <f t="shared" si="40"/>
        <v>0.6</v>
      </c>
      <c r="G40" s="5">
        <v>15</v>
      </c>
      <c r="H40" s="1">
        <v>75</v>
      </c>
      <c r="I40" s="1">
        <v>35</v>
      </c>
      <c r="J40" s="1">
        <v>55</v>
      </c>
      <c r="K40" s="1">
        <v>75</v>
      </c>
      <c r="L40" s="1">
        <v>25</v>
      </c>
      <c r="N40" t="str">
        <f t="shared" si="43"/>
        <v xml:space="preserve">15 1 75 </v>
      </c>
      <c r="O40" t="str">
        <f t="shared" si="44"/>
        <v xml:space="preserve">15 2 35 </v>
      </c>
      <c r="P40" t="str">
        <f t="shared" si="45"/>
        <v xml:space="preserve">15 3 55 </v>
      </c>
      <c r="Q40" t="str">
        <f t="shared" si="46"/>
        <v xml:space="preserve">15 4 75 </v>
      </c>
      <c r="R40" t="str">
        <f t="shared" si="47"/>
        <v xml:space="preserve">15 5 25 </v>
      </c>
      <c r="T40" t="str">
        <f t="shared" si="48"/>
        <v xml:space="preserve">15 1 6 </v>
      </c>
      <c r="U40" t="str">
        <f t="shared" si="49"/>
        <v xml:space="preserve">15 2 2.8 </v>
      </c>
      <c r="V40" t="str">
        <f t="shared" si="50"/>
        <v xml:space="preserve">15 3 4.4 </v>
      </c>
      <c r="W40" t="str">
        <f t="shared" si="51"/>
        <v xml:space="preserve">15 4 6 </v>
      </c>
      <c r="X40" t="str">
        <f t="shared" si="52"/>
        <v xml:space="preserve">15 5 2 </v>
      </c>
      <c r="AG40" s="8">
        <v>15</v>
      </c>
      <c r="AH40" s="8">
        <v>787</v>
      </c>
    </row>
    <row r="41" spans="1:34" x14ac:dyDescent="0.35">
      <c r="A41" s="8">
        <v>16</v>
      </c>
      <c r="B41" s="8">
        <v>33</v>
      </c>
      <c r="D41" s="8">
        <v>16</v>
      </c>
      <c r="E41" s="1">
        <f t="shared" si="40"/>
        <v>1.1000000000000001</v>
      </c>
      <c r="G41" s="5">
        <v>16</v>
      </c>
      <c r="H41" s="1">
        <v>40</v>
      </c>
      <c r="I41" s="1">
        <v>39</v>
      </c>
      <c r="J41" s="1">
        <v>20</v>
      </c>
      <c r="K41" s="1">
        <v>34</v>
      </c>
      <c r="L41" s="1">
        <v>24</v>
      </c>
      <c r="N41" t="str">
        <f t="shared" si="43"/>
        <v xml:space="preserve">16 1 40 </v>
      </c>
      <c r="O41" t="str">
        <f t="shared" si="44"/>
        <v xml:space="preserve">16 2 39 </v>
      </c>
      <c r="P41" t="str">
        <f t="shared" si="45"/>
        <v xml:space="preserve">16 3 20 </v>
      </c>
      <c r="Q41" t="str">
        <f t="shared" si="46"/>
        <v xml:space="preserve">16 4 34 </v>
      </c>
      <c r="R41" t="str">
        <f t="shared" si="47"/>
        <v xml:space="preserve">16 5 24 </v>
      </c>
      <c r="T41" t="str">
        <f t="shared" si="48"/>
        <v xml:space="preserve">16 1 3.2 </v>
      </c>
      <c r="U41" t="str">
        <f t="shared" si="49"/>
        <v xml:space="preserve">16 2 3.12 </v>
      </c>
      <c r="V41" t="str">
        <f t="shared" si="50"/>
        <v xml:space="preserve">16 3 1.6 </v>
      </c>
      <c r="W41" t="str">
        <f t="shared" si="51"/>
        <v xml:space="preserve">16 4 2.72 </v>
      </c>
      <c r="X41" t="str">
        <f t="shared" si="52"/>
        <v xml:space="preserve">16 5 1.92 </v>
      </c>
      <c r="AG41" s="8">
        <v>16</v>
      </c>
      <c r="AH41" s="8">
        <v>9524</v>
      </c>
    </row>
    <row r="42" spans="1:34" x14ac:dyDescent="0.35">
      <c r="A42" s="8">
        <v>17</v>
      </c>
      <c r="B42" s="8">
        <v>41</v>
      </c>
      <c r="D42" s="8">
        <v>17</v>
      </c>
      <c r="E42" s="1">
        <f t="shared" si="40"/>
        <v>1.367</v>
      </c>
      <c r="G42" s="5">
        <v>17</v>
      </c>
      <c r="H42" s="1">
        <v>65</v>
      </c>
      <c r="I42" s="1">
        <v>44</v>
      </c>
      <c r="J42" s="1">
        <v>53</v>
      </c>
      <c r="K42" s="1">
        <v>25</v>
      </c>
      <c r="L42" s="1">
        <v>75</v>
      </c>
      <c r="N42" t="str">
        <f t="shared" si="43"/>
        <v xml:space="preserve">17 1 65 </v>
      </c>
      <c r="O42" t="str">
        <f t="shared" si="44"/>
        <v xml:space="preserve">17 2 44 </v>
      </c>
      <c r="P42" t="str">
        <f t="shared" si="45"/>
        <v xml:space="preserve">17 3 53 </v>
      </c>
      <c r="Q42" t="str">
        <f t="shared" si="46"/>
        <v xml:space="preserve">17 4 25 </v>
      </c>
      <c r="R42" t="str">
        <f t="shared" si="47"/>
        <v xml:space="preserve">17 5 75 </v>
      </c>
      <c r="T42" t="str">
        <f t="shared" si="48"/>
        <v xml:space="preserve">17 1 5.2 </v>
      </c>
      <c r="U42" t="str">
        <f t="shared" si="49"/>
        <v xml:space="preserve">17 2 3.52 </v>
      </c>
      <c r="V42" t="str">
        <f t="shared" si="50"/>
        <v xml:space="preserve">17 3 4.24 </v>
      </c>
      <c r="W42" t="str">
        <f t="shared" si="51"/>
        <v xml:space="preserve">17 4 2 </v>
      </c>
      <c r="X42" t="str">
        <f t="shared" si="52"/>
        <v xml:space="preserve">17 5 6 </v>
      </c>
      <c r="AG42" s="8">
        <v>17</v>
      </c>
      <c r="AH42" s="8">
        <v>1413</v>
      </c>
    </row>
    <row r="43" spans="1:34" x14ac:dyDescent="0.35">
      <c r="A43" s="8">
        <v>18</v>
      </c>
      <c r="B43" s="8">
        <v>37</v>
      </c>
      <c r="D43" s="8">
        <v>18</v>
      </c>
      <c r="E43" s="1">
        <f t="shared" si="40"/>
        <v>1.2330000000000001</v>
      </c>
      <c r="G43" s="5">
        <v>18</v>
      </c>
      <c r="H43" s="1">
        <v>75</v>
      </c>
      <c r="I43" s="1">
        <v>44</v>
      </c>
      <c r="J43" s="1">
        <v>39</v>
      </c>
      <c r="K43" s="1">
        <v>15</v>
      </c>
      <c r="L43" s="1">
        <v>45</v>
      </c>
      <c r="N43" t="str">
        <f t="shared" si="43"/>
        <v xml:space="preserve">18 1 75 </v>
      </c>
      <c r="O43" t="str">
        <f t="shared" si="44"/>
        <v xml:space="preserve">18 2 44 </v>
      </c>
      <c r="P43" t="str">
        <f t="shared" si="45"/>
        <v xml:space="preserve">18 3 39 </v>
      </c>
      <c r="Q43" t="str">
        <f t="shared" si="46"/>
        <v xml:space="preserve">18 4 15 </v>
      </c>
      <c r="R43" t="str">
        <f t="shared" si="47"/>
        <v xml:space="preserve">18 5 45 </v>
      </c>
      <c r="T43" t="str">
        <f t="shared" si="48"/>
        <v xml:space="preserve">18 1 6 </v>
      </c>
      <c r="U43" t="str">
        <f t="shared" si="49"/>
        <v xml:space="preserve">18 2 3.52 </v>
      </c>
      <c r="V43" t="str">
        <f t="shared" si="50"/>
        <v xml:space="preserve">18 3 3.12 </v>
      </c>
      <c r="W43" t="str">
        <f t="shared" si="51"/>
        <v xml:space="preserve">18 4 1.2 </v>
      </c>
      <c r="X43" t="str">
        <f t="shared" si="52"/>
        <v xml:space="preserve">18 5 3.6 </v>
      </c>
      <c r="AG43" s="8">
        <v>18</v>
      </c>
      <c r="AH43" s="8">
        <v>1176</v>
      </c>
    </row>
    <row r="44" spans="1:34" x14ac:dyDescent="0.35">
      <c r="A44" s="8">
        <v>19</v>
      </c>
      <c r="B44" s="8">
        <v>36</v>
      </c>
      <c r="D44" s="8">
        <v>19</v>
      </c>
      <c r="E44" s="1">
        <f t="shared" si="40"/>
        <v>1.2</v>
      </c>
      <c r="G44" s="5">
        <v>19</v>
      </c>
      <c r="H44" s="1">
        <v>34</v>
      </c>
      <c r="I44" s="1">
        <v>54</v>
      </c>
      <c r="J44" s="1">
        <v>66</v>
      </c>
      <c r="K44" s="1">
        <v>29</v>
      </c>
      <c r="L44" s="1">
        <v>30</v>
      </c>
      <c r="N44" t="str">
        <f t="shared" si="43"/>
        <v xml:space="preserve">19 1 34 </v>
      </c>
      <c r="O44" t="str">
        <f t="shared" si="44"/>
        <v xml:space="preserve">19 2 54 </v>
      </c>
      <c r="P44" t="str">
        <f t="shared" si="45"/>
        <v xml:space="preserve">19 3 66 </v>
      </c>
      <c r="Q44" t="str">
        <f t="shared" si="46"/>
        <v xml:space="preserve">19 4 29 </v>
      </c>
      <c r="R44" t="str">
        <f t="shared" si="47"/>
        <v xml:space="preserve">19 5 30 </v>
      </c>
      <c r="T44" t="str">
        <f t="shared" si="48"/>
        <v xml:space="preserve">19 1 2.72 </v>
      </c>
      <c r="U44" t="str">
        <f t="shared" si="49"/>
        <v xml:space="preserve">19 2 4.32 </v>
      </c>
      <c r="V44" t="str">
        <f t="shared" si="50"/>
        <v xml:space="preserve">19 3 5.28 </v>
      </c>
      <c r="W44" t="str">
        <f t="shared" si="51"/>
        <v xml:space="preserve">19 4 2.32 </v>
      </c>
      <c r="X44" t="str">
        <f t="shared" si="52"/>
        <v xml:space="preserve">19 5 2.4 </v>
      </c>
      <c r="AG44" s="8">
        <v>19</v>
      </c>
      <c r="AH44" s="8">
        <v>3956</v>
      </c>
    </row>
    <row r="45" spans="1:34" x14ac:dyDescent="0.35">
      <c r="A45" s="8">
        <v>20</v>
      </c>
      <c r="B45" s="8">
        <v>45</v>
      </c>
      <c r="D45" s="8">
        <v>20</v>
      </c>
      <c r="E45" s="1">
        <f t="shared" si="40"/>
        <v>1.5</v>
      </c>
      <c r="G45" s="5">
        <v>20</v>
      </c>
      <c r="H45" s="1">
        <v>45</v>
      </c>
      <c r="I45" s="1">
        <v>44</v>
      </c>
      <c r="J45" s="1">
        <v>38</v>
      </c>
      <c r="K45" s="1">
        <v>15</v>
      </c>
      <c r="L45" s="1">
        <v>45</v>
      </c>
      <c r="N45" t="str">
        <f>$G45&amp;" "&amp;H$25&amp;" " &amp;H45&amp;" "</f>
        <v xml:space="preserve">20 1 45 </v>
      </c>
      <c r="O45" t="str">
        <f t="shared" si="44"/>
        <v xml:space="preserve">20 2 44 </v>
      </c>
      <c r="P45" t="str">
        <f t="shared" si="45"/>
        <v xml:space="preserve">20 3 38 </v>
      </c>
      <c r="Q45" t="str">
        <f t="shared" si="46"/>
        <v xml:space="preserve">20 4 15 </v>
      </c>
      <c r="R45" t="str">
        <f t="shared" si="47"/>
        <v xml:space="preserve">20 5 45 </v>
      </c>
      <c r="T45" t="str">
        <f t="shared" si="48"/>
        <v xml:space="preserve">20 1 3.6 </v>
      </c>
      <c r="U45" t="str">
        <f t="shared" si="49"/>
        <v xml:space="preserve">20 2 3.52 </v>
      </c>
      <c r="V45" t="str">
        <f t="shared" si="50"/>
        <v xml:space="preserve">20 3 3.04 </v>
      </c>
      <c r="W45" t="str">
        <f t="shared" si="51"/>
        <v xml:space="preserve">20 4 1.2 </v>
      </c>
      <c r="X45" t="str">
        <f t="shared" si="52"/>
        <v xml:space="preserve">20 5 3.6 </v>
      </c>
      <c r="AG45" s="8">
        <v>20</v>
      </c>
      <c r="AH45" s="8">
        <v>5361</v>
      </c>
    </row>
    <row r="48" spans="1:34" x14ac:dyDescent="0.35">
      <c r="A48" t="s">
        <v>8</v>
      </c>
    </row>
    <row r="51" spans="1:63" x14ac:dyDescent="0.35">
      <c r="A51" s="6" t="s">
        <v>3</v>
      </c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5">
        <v>6</v>
      </c>
      <c r="H51" s="5">
        <v>7</v>
      </c>
      <c r="I51" s="5">
        <v>8</v>
      </c>
      <c r="J51" s="5">
        <v>9</v>
      </c>
      <c r="K51" s="5">
        <v>10</v>
      </c>
      <c r="L51" s="5">
        <v>11</v>
      </c>
      <c r="M51" s="5">
        <v>12</v>
      </c>
      <c r="N51" s="5">
        <v>13</v>
      </c>
      <c r="O51" s="5">
        <v>14</v>
      </c>
      <c r="P51" s="5">
        <v>15</v>
      </c>
      <c r="Q51" s="5">
        <v>16</v>
      </c>
      <c r="R51" s="5">
        <v>17</v>
      </c>
      <c r="S51" s="5">
        <v>18</v>
      </c>
      <c r="T51" s="5">
        <v>19</v>
      </c>
      <c r="U51" s="5">
        <v>20</v>
      </c>
    </row>
    <row r="52" spans="1:63" x14ac:dyDescent="0.35">
      <c r="A52" s="2">
        <v>1</v>
      </c>
      <c r="B52" s="1">
        <v>60</v>
      </c>
      <c r="C52" s="1">
        <v>15</v>
      </c>
      <c r="D52" s="1">
        <v>75</v>
      </c>
      <c r="E52" s="1">
        <v>20</v>
      </c>
      <c r="F52" s="1">
        <v>75</v>
      </c>
      <c r="G52" s="1">
        <v>65</v>
      </c>
      <c r="H52" s="1">
        <v>38</v>
      </c>
      <c r="I52" s="1">
        <v>40</v>
      </c>
      <c r="J52" s="1">
        <v>51</v>
      </c>
      <c r="K52" s="1">
        <v>52</v>
      </c>
      <c r="L52" s="1">
        <v>60</v>
      </c>
      <c r="M52" s="1">
        <v>40</v>
      </c>
      <c r="N52" s="1">
        <v>50</v>
      </c>
      <c r="O52" s="1">
        <v>28</v>
      </c>
      <c r="P52" s="1">
        <v>75</v>
      </c>
      <c r="Q52" s="1">
        <v>40</v>
      </c>
      <c r="R52" s="1">
        <v>65</v>
      </c>
      <c r="S52" s="1">
        <v>75</v>
      </c>
      <c r="T52" s="1">
        <v>34</v>
      </c>
      <c r="U52" s="1">
        <v>45</v>
      </c>
      <c r="W52" t="str">
        <f t="shared" ref="W52:AF56" si="53">$A52&amp;" "&amp;B$51&amp;" " &amp;B52&amp;" "</f>
        <v xml:space="preserve">1 1 60 </v>
      </c>
      <c r="X52" t="str">
        <f t="shared" si="53"/>
        <v xml:space="preserve">1 2 15 </v>
      </c>
      <c r="Y52" t="str">
        <f t="shared" si="53"/>
        <v xml:space="preserve">1 3 75 </v>
      </c>
      <c r="Z52" t="str">
        <f t="shared" si="53"/>
        <v xml:space="preserve">1 4 20 </v>
      </c>
      <c r="AA52" t="str">
        <f t="shared" si="53"/>
        <v xml:space="preserve">1 5 75 </v>
      </c>
      <c r="AB52" t="str">
        <f t="shared" si="53"/>
        <v xml:space="preserve">1 6 65 </v>
      </c>
      <c r="AC52" t="str">
        <f t="shared" si="53"/>
        <v xml:space="preserve">1 7 38 </v>
      </c>
      <c r="AD52" t="str">
        <f t="shared" si="53"/>
        <v xml:space="preserve">1 8 40 </v>
      </c>
      <c r="AE52" t="str">
        <f t="shared" si="53"/>
        <v xml:space="preserve">1 9 51 </v>
      </c>
      <c r="AF52" t="str">
        <f t="shared" si="53"/>
        <v xml:space="preserve">1 10 52 </v>
      </c>
      <c r="AG52" t="str">
        <f t="shared" ref="AG52:AP56" si="54">$A52&amp;" "&amp;L$51&amp;" " &amp;L52&amp;" "</f>
        <v xml:space="preserve">1 11 60 </v>
      </c>
      <c r="AH52" t="str">
        <f t="shared" si="54"/>
        <v xml:space="preserve">1 12 40 </v>
      </c>
      <c r="AI52" t="str">
        <f t="shared" si="54"/>
        <v xml:space="preserve">1 13 50 </v>
      </c>
      <c r="AJ52" t="str">
        <f t="shared" si="54"/>
        <v xml:space="preserve">1 14 28 </v>
      </c>
      <c r="AK52" t="str">
        <f t="shared" si="54"/>
        <v xml:space="preserve">1 15 75 </v>
      </c>
      <c r="AL52" t="str">
        <f t="shared" si="54"/>
        <v xml:space="preserve">1 16 40 </v>
      </c>
      <c r="AM52" t="str">
        <f t="shared" si="54"/>
        <v xml:space="preserve">1 17 65 </v>
      </c>
      <c r="AN52" t="str">
        <f t="shared" si="54"/>
        <v xml:space="preserve">1 18 75 </v>
      </c>
      <c r="AO52" t="str">
        <f t="shared" si="54"/>
        <v xml:space="preserve">1 19 34 </v>
      </c>
      <c r="AP52" t="str">
        <f t="shared" si="54"/>
        <v xml:space="preserve">1 20 45 </v>
      </c>
      <c r="AR52" t="str">
        <f t="shared" ref="AR52:BA56" si="55">$A52&amp;" "&amp;B$51&amp;" " &amp;ROUND(B52/12.5,3)&amp;" "</f>
        <v xml:space="preserve">1 1 4.8 </v>
      </c>
      <c r="AS52" t="str">
        <f t="shared" si="55"/>
        <v xml:space="preserve">1 2 1.2 </v>
      </c>
      <c r="AT52" t="str">
        <f t="shared" si="55"/>
        <v xml:space="preserve">1 3 6 </v>
      </c>
      <c r="AU52" t="str">
        <f t="shared" si="55"/>
        <v xml:space="preserve">1 4 1.6 </v>
      </c>
      <c r="AV52" t="str">
        <f t="shared" si="55"/>
        <v xml:space="preserve">1 5 6 </v>
      </c>
      <c r="AW52" t="str">
        <f t="shared" si="55"/>
        <v xml:space="preserve">1 6 5.2 </v>
      </c>
      <c r="AX52" t="str">
        <f t="shared" si="55"/>
        <v xml:space="preserve">1 7 3.04 </v>
      </c>
      <c r="AY52" t="str">
        <f t="shared" si="55"/>
        <v xml:space="preserve">1 8 3.2 </v>
      </c>
      <c r="AZ52" t="str">
        <f t="shared" si="55"/>
        <v xml:space="preserve">1 9 4.08 </v>
      </c>
      <c r="BA52" t="str">
        <f t="shared" si="55"/>
        <v xml:space="preserve">1 10 4.16 </v>
      </c>
      <c r="BB52" t="str">
        <f t="shared" ref="BB52:BK56" si="56">$A52&amp;" "&amp;L$51&amp;" " &amp;ROUND(L52/12.5,3)&amp;" "</f>
        <v xml:space="preserve">1 11 4.8 </v>
      </c>
      <c r="BC52" t="str">
        <f t="shared" si="56"/>
        <v xml:space="preserve">1 12 3.2 </v>
      </c>
      <c r="BD52" t="str">
        <f t="shared" si="56"/>
        <v xml:space="preserve">1 13 4 </v>
      </c>
      <c r="BE52" t="str">
        <f t="shared" si="56"/>
        <v xml:space="preserve">1 14 2.24 </v>
      </c>
      <c r="BF52" t="str">
        <f t="shared" si="56"/>
        <v xml:space="preserve">1 15 6 </v>
      </c>
      <c r="BG52" t="str">
        <f t="shared" si="56"/>
        <v xml:space="preserve">1 16 3.2 </v>
      </c>
      <c r="BH52" t="str">
        <f t="shared" si="56"/>
        <v xml:space="preserve">1 17 5.2 </v>
      </c>
      <c r="BI52" t="str">
        <f t="shared" si="56"/>
        <v xml:space="preserve">1 18 6 </v>
      </c>
      <c r="BJ52" t="str">
        <f t="shared" si="56"/>
        <v xml:space="preserve">1 19 2.72 </v>
      </c>
      <c r="BK52" t="str">
        <f t="shared" si="56"/>
        <v xml:space="preserve">1 20 3.6 </v>
      </c>
    </row>
    <row r="53" spans="1:63" x14ac:dyDescent="0.35">
      <c r="A53" s="2">
        <v>2</v>
      </c>
      <c r="B53" s="1">
        <v>15</v>
      </c>
      <c r="C53" s="1">
        <v>60</v>
      </c>
      <c r="D53" s="1">
        <v>35</v>
      </c>
      <c r="E53" s="1">
        <v>38</v>
      </c>
      <c r="F53" s="1">
        <v>25</v>
      </c>
      <c r="G53" s="1">
        <v>30</v>
      </c>
      <c r="H53" s="1">
        <v>20</v>
      </c>
      <c r="I53" s="1">
        <v>10</v>
      </c>
      <c r="J53" s="1">
        <v>34</v>
      </c>
      <c r="K53" s="1">
        <v>68</v>
      </c>
      <c r="L53" s="1">
        <v>20</v>
      </c>
      <c r="M53" s="1">
        <v>25</v>
      </c>
      <c r="N53" s="1">
        <v>25</v>
      </c>
      <c r="O53" s="1">
        <v>20</v>
      </c>
      <c r="P53" s="1">
        <v>35</v>
      </c>
      <c r="Q53" s="1">
        <v>39</v>
      </c>
      <c r="R53" s="1">
        <v>44</v>
      </c>
      <c r="S53" s="1">
        <v>44</v>
      </c>
      <c r="T53" s="1">
        <v>54</v>
      </c>
      <c r="U53" s="1">
        <v>44</v>
      </c>
      <c r="W53" t="str">
        <f t="shared" si="53"/>
        <v xml:space="preserve">2 1 15 </v>
      </c>
      <c r="X53" t="str">
        <f t="shared" si="53"/>
        <v xml:space="preserve">2 2 60 </v>
      </c>
      <c r="Y53" t="str">
        <f t="shared" si="53"/>
        <v xml:space="preserve">2 3 35 </v>
      </c>
      <c r="Z53" t="str">
        <f t="shared" si="53"/>
        <v xml:space="preserve">2 4 38 </v>
      </c>
      <c r="AA53" t="str">
        <f t="shared" si="53"/>
        <v xml:space="preserve">2 5 25 </v>
      </c>
      <c r="AB53" t="str">
        <f t="shared" si="53"/>
        <v xml:space="preserve">2 6 30 </v>
      </c>
      <c r="AC53" t="str">
        <f t="shared" si="53"/>
        <v xml:space="preserve">2 7 20 </v>
      </c>
      <c r="AD53" t="str">
        <f t="shared" si="53"/>
        <v xml:space="preserve">2 8 10 </v>
      </c>
      <c r="AE53" t="str">
        <f t="shared" si="53"/>
        <v xml:space="preserve">2 9 34 </v>
      </c>
      <c r="AF53" t="str">
        <f t="shared" si="53"/>
        <v xml:space="preserve">2 10 68 </v>
      </c>
      <c r="AG53" t="str">
        <f t="shared" si="54"/>
        <v xml:space="preserve">2 11 20 </v>
      </c>
      <c r="AH53" t="str">
        <f t="shared" si="54"/>
        <v xml:space="preserve">2 12 25 </v>
      </c>
      <c r="AI53" t="str">
        <f t="shared" si="54"/>
        <v xml:space="preserve">2 13 25 </v>
      </c>
      <c r="AJ53" t="str">
        <f t="shared" si="54"/>
        <v xml:space="preserve">2 14 20 </v>
      </c>
      <c r="AK53" t="str">
        <f t="shared" si="54"/>
        <v xml:space="preserve">2 15 35 </v>
      </c>
      <c r="AL53" t="str">
        <f t="shared" si="54"/>
        <v xml:space="preserve">2 16 39 </v>
      </c>
      <c r="AM53" t="str">
        <f t="shared" si="54"/>
        <v xml:space="preserve">2 17 44 </v>
      </c>
      <c r="AN53" t="str">
        <f t="shared" si="54"/>
        <v xml:space="preserve">2 18 44 </v>
      </c>
      <c r="AO53" t="str">
        <f t="shared" si="54"/>
        <v xml:space="preserve">2 19 54 </v>
      </c>
      <c r="AP53" t="str">
        <f t="shared" si="54"/>
        <v xml:space="preserve">2 20 44 </v>
      </c>
      <c r="AR53" t="str">
        <f t="shared" si="55"/>
        <v xml:space="preserve">2 1 1.2 </v>
      </c>
      <c r="AS53" t="str">
        <f t="shared" si="55"/>
        <v xml:space="preserve">2 2 4.8 </v>
      </c>
      <c r="AT53" t="str">
        <f t="shared" si="55"/>
        <v xml:space="preserve">2 3 2.8 </v>
      </c>
      <c r="AU53" t="str">
        <f t="shared" si="55"/>
        <v xml:space="preserve">2 4 3.04 </v>
      </c>
      <c r="AV53" t="str">
        <f t="shared" si="55"/>
        <v xml:space="preserve">2 5 2 </v>
      </c>
      <c r="AW53" t="str">
        <f t="shared" si="55"/>
        <v xml:space="preserve">2 6 2.4 </v>
      </c>
      <c r="AX53" t="str">
        <f t="shared" si="55"/>
        <v xml:space="preserve">2 7 1.6 </v>
      </c>
      <c r="AY53" t="str">
        <f t="shared" si="55"/>
        <v xml:space="preserve">2 8 0.8 </v>
      </c>
      <c r="AZ53" t="str">
        <f t="shared" si="55"/>
        <v xml:space="preserve">2 9 2.72 </v>
      </c>
      <c r="BA53" t="str">
        <f t="shared" si="55"/>
        <v xml:space="preserve">2 10 5.44 </v>
      </c>
      <c r="BB53" t="str">
        <f t="shared" si="56"/>
        <v xml:space="preserve">2 11 1.6 </v>
      </c>
      <c r="BC53" t="str">
        <f t="shared" si="56"/>
        <v xml:space="preserve">2 12 2 </v>
      </c>
      <c r="BD53" t="str">
        <f t="shared" si="56"/>
        <v xml:space="preserve">2 13 2 </v>
      </c>
      <c r="BE53" t="str">
        <f t="shared" si="56"/>
        <v xml:space="preserve">2 14 1.6 </v>
      </c>
      <c r="BF53" t="str">
        <f t="shared" si="56"/>
        <v xml:space="preserve">2 15 2.8 </v>
      </c>
      <c r="BG53" t="str">
        <f t="shared" si="56"/>
        <v xml:space="preserve">2 16 3.12 </v>
      </c>
      <c r="BH53" t="str">
        <f t="shared" si="56"/>
        <v xml:space="preserve">2 17 3.52 </v>
      </c>
      <c r="BI53" t="str">
        <f t="shared" si="56"/>
        <v xml:space="preserve">2 18 3.52 </v>
      </c>
      <c r="BJ53" t="str">
        <f t="shared" si="56"/>
        <v xml:space="preserve">2 19 4.32 </v>
      </c>
      <c r="BK53" t="str">
        <f t="shared" si="56"/>
        <v xml:space="preserve">2 20 3.52 </v>
      </c>
    </row>
    <row r="54" spans="1:63" x14ac:dyDescent="0.35">
      <c r="A54" s="2">
        <v>3</v>
      </c>
      <c r="B54" s="1">
        <v>69</v>
      </c>
      <c r="C54" s="1">
        <v>30</v>
      </c>
      <c r="D54" s="1">
        <v>65</v>
      </c>
      <c r="E54" s="1">
        <v>40</v>
      </c>
      <c r="F54" s="1">
        <v>68</v>
      </c>
      <c r="G54" s="1">
        <v>38</v>
      </c>
      <c r="H54" s="1">
        <v>70</v>
      </c>
      <c r="I54" s="1">
        <v>46</v>
      </c>
      <c r="J54" s="1">
        <v>26</v>
      </c>
      <c r="K54" s="1">
        <v>56</v>
      </c>
      <c r="L54" s="1">
        <v>70</v>
      </c>
      <c r="M54" s="1">
        <v>51</v>
      </c>
      <c r="N54" s="1">
        <v>51</v>
      </c>
      <c r="O54" s="1">
        <v>39</v>
      </c>
      <c r="P54" s="1">
        <v>55</v>
      </c>
      <c r="Q54" s="1">
        <v>20</v>
      </c>
      <c r="R54" s="1">
        <v>53</v>
      </c>
      <c r="S54" s="1">
        <v>39</v>
      </c>
      <c r="T54" s="1">
        <v>66</v>
      </c>
      <c r="U54" s="1">
        <v>38</v>
      </c>
      <c r="W54" t="str">
        <f t="shared" si="53"/>
        <v xml:space="preserve">3 1 69 </v>
      </c>
      <c r="X54" t="str">
        <f t="shared" si="53"/>
        <v xml:space="preserve">3 2 30 </v>
      </c>
      <c r="Y54" t="str">
        <f t="shared" si="53"/>
        <v xml:space="preserve">3 3 65 </v>
      </c>
      <c r="Z54" t="str">
        <f t="shared" si="53"/>
        <v xml:space="preserve">3 4 40 </v>
      </c>
      <c r="AA54" t="str">
        <f t="shared" si="53"/>
        <v xml:space="preserve">3 5 68 </v>
      </c>
      <c r="AB54" t="str">
        <f t="shared" si="53"/>
        <v xml:space="preserve">3 6 38 </v>
      </c>
      <c r="AC54" t="str">
        <f t="shared" si="53"/>
        <v xml:space="preserve">3 7 70 </v>
      </c>
      <c r="AD54" t="str">
        <f t="shared" si="53"/>
        <v xml:space="preserve">3 8 46 </v>
      </c>
      <c r="AE54" t="str">
        <f t="shared" si="53"/>
        <v xml:space="preserve">3 9 26 </v>
      </c>
      <c r="AF54" t="str">
        <f t="shared" si="53"/>
        <v xml:space="preserve">3 10 56 </v>
      </c>
      <c r="AG54" t="str">
        <f t="shared" si="54"/>
        <v xml:space="preserve">3 11 70 </v>
      </c>
      <c r="AH54" t="str">
        <f t="shared" si="54"/>
        <v xml:space="preserve">3 12 51 </v>
      </c>
      <c r="AI54" t="str">
        <f t="shared" si="54"/>
        <v xml:space="preserve">3 13 51 </v>
      </c>
      <c r="AJ54" t="str">
        <f t="shared" si="54"/>
        <v xml:space="preserve">3 14 39 </v>
      </c>
      <c r="AK54" t="str">
        <f t="shared" si="54"/>
        <v xml:space="preserve">3 15 55 </v>
      </c>
      <c r="AL54" t="str">
        <f t="shared" si="54"/>
        <v xml:space="preserve">3 16 20 </v>
      </c>
      <c r="AM54" t="str">
        <f t="shared" si="54"/>
        <v xml:space="preserve">3 17 53 </v>
      </c>
      <c r="AN54" t="str">
        <f t="shared" si="54"/>
        <v xml:space="preserve">3 18 39 </v>
      </c>
      <c r="AO54" t="str">
        <f t="shared" si="54"/>
        <v xml:space="preserve">3 19 66 </v>
      </c>
      <c r="AP54" t="str">
        <f t="shared" si="54"/>
        <v xml:space="preserve">3 20 38 </v>
      </c>
      <c r="AR54" t="str">
        <f t="shared" si="55"/>
        <v xml:space="preserve">3 1 5.52 </v>
      </c>
      <c r="AS54" t="str">
        <f t="shared" si="55"/>
        <v xml:space="preserve">3 2 2.4 </v>
      </c>
      <c r="AT54" t="str">
        <f t="shared" si="55"/>
        <v xml:space="preserve">3 3 5.2 </v>
      </c>
      <c r="AU54" t="str">
        <f t="shared" si="55"/>
        <v xml:space="preserve">3 4 3.2 </v>
      </c>
      <c r="AV54" t="str">
        <f t="shared" si="55"/>
        <v xml:space="preserve">3 5 5.44 </v>
      </c>
      <c r="AW54" t="str">
        <f t="shared" si="55"/>
        <v xml:space="preserve">3 6 3.04 </v>
      </c>
      <c r="AX54" t="str">
        <f t="shared" si="55"/>
        <v xml:space="preserve">3 7 5.6 </v>
      </c>
      <c r="AY54" t="str">
        <f t="shared" si="55"/>
        <v xml:space="preserve">3 8 3.68 </v>
      </c>
      <c r="AZ54" t="str">
        <f t="shared" si="55"/>
        <v xml:space="preserve">3 9 2.08 </v>
      </c>
      <c r="BA54" t="str">
        <f t="shared" si="55"/>
        <v xml:space="preserve">3 10 4.48 </v>
      </c>
      <c r="BB54" t="str">
        <f t="shared" si="56"/>
        <v xml:space="preserve">3 11 5.6 </v>
      </c>
      <c r="BC54" t="str">
        <f t="shared" si="56"/>
        <v xml:space="preserve">3 12 4.08 </v>
      </c>
      <c r="BD54" t="str">
        <f t="shared" si="56"/>
        <v xml:space="preserve">3 13 4.08 </v>
      </c>
      <c r="BE54" t="str">
        <f t="shared" si="56"/>
        <v xml:space="preserve">3 14 3.12 </v>
      </c>
      <c r="BF54" t="str">
        <f t="shared" si="56"/>
        <v xml:space="preserve">3 15 4.4 </v>
      </c>
      <c r="BG54" t="str">
        <f t="shared" si="56"/>
        <v xml:space="preserve">3 16 1.6 </v>
      </c>
      <c r="BH54" t="str">
        <f t="shared" si="56"/>
        <v xml:space="preserve">3 17 4.24 </v>
      </c>
      <c r="BI54" t="str">
        <f t="shared" si="56"/>
        <v xml:space="preserve">3 18 3.12 </v>
      </c>
      <c r="BJ54" t="str">
        <f t="shared" si="56"/>
        <v xml:space="preserve">3 19 5.28 </v>
      </c>
      <c r="BK54" t="str">
        <f t="shared" si="56"/>
        <v xml:space="preserve">3 20 3.04 </v>
      </c>
    </row>
    <row r="55" spans="1:63" x14ac:dyDescent="0.35">
      <c r="A55" s="2">
        <v>4</v>
      </c>
      <c r="B55" s="1">
        <v>54</v>
      </c>
      <c r="C55" s="1">
        <v>62</v>
      </c>
      <c r="D55" s="1">
        <v>75</v>
      </c>
      <c r="E55" s="1">
        <v>54</v>
      </c>
      <c r="F55" s="1">
        <v>75</v>
      </c>
      <c r="G55" s="1">
        <v>68</v>
      </c>
      <c r="H55" s="1">
        <v>22</v>
      </c>
      <c r="I55" s="1">
        <v>56</v>
      </c>
      <c r="J55" s="1">
        <v>39</v>
      </c>
      <c r="K55" s="1">
        <v>30</v>
      </c>
      <c r="L55" s="1">
        <v>32</v>
      </c>
      <c r="M55" s="1">
        <v>40</v>
      </c>
      <c r="N55" s="1">
        <v>41</v>
      </c>
      <c r="O55" s="1">
        <v>32</v>
      </c>
      <c r="P55" s="1">
        <v>75</v>
      </c>
      <c r="Q55" s="1">
        <v>34</v>
      </c>
      <c r="R55" s="1">
        <v>25</v>
      </c>
      <c r="S55" s="1">
        <v>15</v>
      </c>
      <c r="T55" s="1">
        <v>29</v>
      </c>
      <c r="U55" s="1">
        <v>15</v>
      </c>
      <c r="W55" t="str">
        <f t="shared" si="53"/>
        <v xml:space="preserve">4 1 54 </v>
      </c>
      <c r="X55" t="str">
        <f t="shared" si="53"/>
        <v xml:space="preserve">4 2 62 </v>
      </c>
      <c r="Y55" t="str">
        <f t="shared" si="53"/>
        <v xml:space="preserve">4 3 75 </v>
      </c>
      <c r="Z55" t="str">
        <f t="shared" si="53"/>
        <v xml:space="preserve">4 4 54 </v>
      </c>
      <c r="AA55" t="str">
        <f t="shared" si="53"/>
        <v xml:space="preserve">4 5 75 </v>
      </c>
      <c r="AB55" t="str">
        <f t="shared" si="53"/>
        <v xml:space="preserve">4 6 68 </v>
      </c>
      <c r="AC55" t="str">
        <f t="shared" si="53"/>
        <v xml:space="preserve">4 7 22 </v>
      </c>
      <c r="AD55" t="str">
        <f t="shared" si="53"/>
        <v xml:space="preserve">4 8 56 </v>
      </c>
      <c r="AE55" t="str">
        <f t="shared" si="53"/>
        <v xml:space="preserve">4 9 39 </v>
      </c>
      <c r="AF55" t="str">
        <f t="shared" si="53"/>
        <v xml:space="preserve">4 10 30 </v>
      </c>
      <c r="AG55" t="str">
        <f t="shared" si="54"/>
        <v xml:space="preserve">4 11 32 </v>
      </c>
      <c r="AH55" t="str">
        <f t="shared" si="54"/>
        <v xml:space="preserve">4 12 40 </v>
      </c>
      <c r="AI55" t="str">
        <f t="shared" si="54"/>
        <v xml:space="preserve">4 13 41 </v>
      </c>
      <c r="AJ55" t="str">
        <f t="shared" si="54"/>
        <v xml:space="preserve">4 14 32 </v>
      </c>
      <c r="AK55" t="str">
        <f t="shared" si="54"/>
        <v xml:space="preserve">4 15 75 </v>
      </c>
      <c r="AL55" t="str">
        <f t="shared" si="54"/>
        <v xml:space="preserve">4 16 34 </v>
      </c>
      <c r="AM55" t="str">
        <f t="shared" si="54"/>
        <v xml:space="preserve">4 17 25 </v>
      </c>
      <c r="AN55" t="str">
        <f t="shared" si="54"/>
        <v xml:space="preserve">4 18 15 </v>
      </c>
      <c r="AO55" t="str">
        <f t="shared" si="54"/>
        <v xml:space="preserve">4 19 29 </v>
      </c>
      <c r="AP55" t="str">
        <f t="shared" si="54"/>
        <v xml:space="preserve">4 20 15 </v>
      </c>
      <c r="AR55" t="str">
        <f t="shared" si="55"/>
        <v xml:space="preserve">4 1 4.32 </v>
      </c>
      <c r="AS55" t="str">
        <f t="shared" si="55"/>
        <v xml:space="preserve">4 2 4.96 </v>
      </c>
      <c r="AT55" t="str">
        <f t="shared" si="55"/>
        <v xml:space="preserve">4 3 6 </v>
      </c>
      <c r="AU55" t="str">
        <f t="shared" si="55"/>
        <v xml:space="preserve">4 4 4.32 </v>
      </c>
      <c r="AV55" t="str">
        <f t="shared" si="55"/>
        <v xml:space="preserve">4 5 6 </v>
      </c>
      <c r="AW55" t="str">
        <f t="shared" si="55"/>
        <v xml:space="preserve">4 6 5.44 </v>
      </c>
      <c r="AX55" t="str">
        <f t="shared" si="55"/>
        <v xml:space="preserve">4 7 1.76 </v>
      </c>
      <c r="AY55" t="str">
        <f t="shared" si="55"/>
        <v xml:space="preserve">4 8 4.48 </v>
      </c>
      <c r="AZ55" t="str">
        <f t="shared" si="55"/>
        <v xml:space="preserve">4 9 3.12 </v>
      </c>
      <c r="BA55" t="str">
        <f t="shared" si="55"/>
        <v xml:space="preserve">4 10 2.4 </v>
      </c>
      <c r="BB55" t="str">
        <f t="shared" si="56"/>
        <v xml:space="preserve">4 11 2.56 </v>
      </c>
      <c r="BC55" t="str">
        <f t="shared" si="56"/>
        <v xml:space="preserve">4 12 3.2 </v>
      </c>
      <c r="BD55" t="str">
        <f t="shared" si="56"/>
        <v xml:space="preserve">4 13 3.28 </v>
      </c>
      <c r="BE55" t="str">
        <f t="shared" si="56"/>
        <v xml:space="preserve">4 14 2.56 </v>
      </c>
      <c r="BF55" t="str">
        <f t="shared" si="56"/>
        <v xml:space="preserve">4 15 6 </v>
      </c>
      <c r="BG55" t="str">
        <f t="shared" si="56"/>
        <v xml:space="preserve">4 16 2.72 </v>
      </c>
      <c r="BH55" t="str">
        <f t="shared" si="56"/>
        <v xml:space="preserve">4 17 2 </v>
      </c>
      <c r="BI55" t="str">
        <f t="shared" si="56"/>
        <v xml:space="preserve">4 18 1.2 </v>
      </c>
      <c r="BJ55" t="str">
        <f t="shared" si="56"/>
        <v xml:space="preserve">4 19 2.32 </v>
      </c>
      <c r="BK55" t="str">
        <f t="shared" si="56"/>
        <v xml:space="preserve">4 20 1.2 </v>
      </c>
    </row>
    <row r="56" spans="1:63" x14ac:dyDescent="0.35">
      <c r="A56" s="2">
        <v>5</v>
      </c>
      <c r="B56" s="1">
        <v>57</v>
      </c>
      <c r="C56" s="1">
        <v>45</v>
      </c>
      <c r="D56" s="1">
        <v>25</v>
      </c>
      <c r="E56" s="1">
        <v>60</v>
      </c>
      <c r="F56" s="1">
        <v>25</v>
      </c>
      <c r="G56" s="1">
        <v>15</v>
      </c>
      <c r="H56" s="1">
        <v>26</v>
      </c>
      <c r="I56" s="1">
        <v>38</v>
      </c>
      <c r="J56" s="1">
        <v>30</v>
      </c>
      <c r="K56" s="1">
        <v>39</v>
      </c>
      <c r="L56" s="1">
        <v>26</v>
      </c>
      <c r="M56" s="1">
        <v>35</v>
      </c>
      <c r="N56" s="1">
        <v>35</v>
      </c>
      <c r="O56" s="1">
        <v>47</v>
      </c>
      <c r="P56" s="1">
        <v>25</v>
      </c>
      <c r="Q56" s="1">
        <v>24</v>
      </c>
      <c r="R56" s="1">
        <v>75</v>
      </c>
      <c r="S56" s="1">
        <v>45</v>
      </c>
      <c r="T56" s="1">
        <v>30</v>
      </c>
      <c r="U56" s="1">
        <v>45</v>
      </c>
      <c r="W56" t="str">
        <f t="shared" si="53"/>
        <v xml:space="preserve">5 1 57 </v>
      </c>
      <c r="X56" t="str">
        <f t="shared" si="53"/>
        <v xml:space="preserve">5 2 45 </v>
      </c>
      <c r="Y56" t="str">
        <f t="shared" si="53"/>
        <v xml:space="preserve">5 3 25 </v>
      </c>
      <c r="Z56" t="str">
        <f t="shared" si="53"/>
        <v xml:space="preserve">5 4 60 </v>
      </c>
      <c r="AA56" t="str">
        <f t="shared" si="53"/>
        <v xml:space="preserve">5 5 25 </v>
      </c>
      <c r="AB56" t="str">
        <f t="shared" si="53"/>
        <v xml:space="preserve">5 6 15 </v>
      </c>
      <c r="AC56" t="str">
        <f t="shared" si="53"/>
        <v xml:space="preserve">5 7 26 </v>
      </c>
      <c r="AD56" t="str">
        <f t="shared" si="53"/>
        <v xml:space="preserve">5 8 38 </v>
      </c>
      <c r="AE56" t="str">
        <f t="shared" si="53"/>
        <v xml:space="preserve">5 9 30 </v>
      </c>
      <c r="AF56" t="str">
        <f t="shared" si="53"/>
        <v xml:space="preserve">5 10 39 </v>
      </c>
      <c r="AG56" t="str">
        <f t="shared" si="54"/>
        <v xml:space="preserve">5 11 26 </v>
      </c>
      <c r="AH56" t="str">
        <f t="shared" si="54"/>
        <v xml:space="preserve">5 12 35 </v>
      </c>
      <c r="AI56" t="str">
        <f t="shared" si="54"/>
        <v xml:space="preserve">5 13 35 </v>
      </c>
      <c r="AJ56" t="str">
        <f t="shared" si="54"/>
        <v xml:space="preserve">5 14 47 </v>
      </c>
      <c r="AK56" t="str">
        <f t="shared" si="54"/>
        <v xml:space="preserve">5 15 25 </v>
      </c>
      <c r="AL56" t="str">
        <f t="shared" si="54"/>
        <v xml:space="preserve">5 16 24 </v>
      </c>
      <c r="AM56" t="str">
        <f t="shared" si="54"/>
        <v xml:space="preserve">5 17 75 </v>
      </c>
      <c r="AN56" t="str">
        <f t="shared" si="54"/>
        <v xml:space="preserve">5 18 45 </v>
      </c>
      <c r="AO56" t="str">
        <f t="shared" si="54"/>
        <v xml:space="preserve">5 19 30 </v>
      </c>
      <c r="AP56" t="str">
        <f t="shared" si="54"/>
        <v xml:space="preserve">5 20 45 </v>
      </c>
      <c r="AR56" t="str">
        <f t="shared" si="55"/>
        <v xml:space="preserve">5 1 4.56 </v>
      </c>
      <c r="AS56" t="str">
        <f t="shared" si="55"/>
        <v xml:space="preserve">5 2 3.6 </v>
      </c>
      <c r="AT56" t="str">
        <f t="shared" si="55"/>
        <v xml:space="preserve">5 3 2 </v>
      </c>
      <c r="AU56" t="str">
        <f t="shared" si="55"/>
        <v xml:space="preserve">5 4 4.8 </v>
      </c>
      <c r="AV56" t="str">
        <f t="shared" si="55"/>
        <v xml:space="preserve">5 5 2 </v>
      </c>
      <c r="AW56" t="str">
        <f t="shared" si="55"/>
        <v xml:space="preserve">5 6 1.2 </v>
      </c>
      <c r="AX56" t="str">
        <f t="shared" si="55"/>
        <v xml:space="preserve">5 7 2.08 </v>
      </c>
      <c r="AY56" t="str">
        <f t="shared" si="55"/>
        <v xml:space="preserve">5 8 3.04 </v>
      </c>
      <c r="AZ56" t="str">
        <f t="shared" si="55"/>
        <v xml:space="preserve">5 9 2.4 </v>
      </c>
      <c r="BA56" t="str">
        <f t="shared" si="55"/>
        <v xml:space="preserve">5 10 3.12 </v>
      </c>
      <c r="BB56" t="str">
        <f t="shared" si="56"/>
        <v xml:space="preserve">5 11 2.08 </v>
      </c>
      <c r="BC56" t="str">
        <f t="shared" si="56"/>
        <v xml:space="preserve">5 12 2.8 </v>
      </c>
      <c r="BD56" t="str">
        <f t="shared" si="56"/>
        <v xml:space="preserve">5 13 2.8 </v>
      </c>
      <c r="BE56" t="str">
        <f t="shared" si="56"/>
        <v xml:space="preserve">5 14 3.76 </v>
      </c>
      <c r="BF56" t="str">
        <f t="shared" si="56"/>
        <v xml:space="preserve">5 15 2 </v>
      </c>
      <c r="BG56" t="str">
        <f t="shared" si="56"/>
        <v xml:space="preserve">5 16 1.92 </v>
      </c>
      <c r="BH56" t="str">
        <f t="shared" si="56"/>
        <v xml:space="preserve">5 17 6 </v>
      </c>
      <c r="BI56" t="str">
        <f t="shared" si="56"/>
        <v xml:space="preserve">5 18 3.6 </v>
      </c>
      <c r="BJ56" t="str">
        <f t="shared" si="56"/>
        <v xml:space="preserve">5 19 2.4 </v>
      </c>
      <c r="BK56" t="str">
        <f t="shared" si="56"/>
        <v xml:space="preserve">5 20 3.6 </v>
      </c>
    </row>
  </sheetData>
  <mergeCells count="1">
    <mergeCell ref="AD25:AE2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4890-AC14-4E13-BC48-6903DBC74F07}">
  <dimension ref="A1:U2"/>
  <sheetViews>
    <sheetView zoomScale="175" zoomScaleNormal="175" workbookViewId="0">
      <selection activeCell="C5" sqref="C5"/>
    </sheetView>
  </sheetViews>
  <sheetFormatPr defaultRowHeight="14.5" x14ac:dyDescent="0.35"/>
  <cols>
    <col min="1" max="16384" width="8.7265625" style="2"/>
  </cols>
  <sheetData>
    <row r="1" spans="1:21" x14ac:dyDescent="0.3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</row>
    <row r="2" spans="1:21" x14ac:dyDescent="0.35">
      <c r="A2" s="2">
        <v>1</v>
      </c>
      <c r="B2" s="8">
        <v>17</v>
      </c>
      <c r="C2" s="8">
        <v>43</v>
      </c>
      <c r="D2" s="8">
        <v>12</v>
      </c>
      <c r="E2" s="8">
        <v>25</v>
      </c>
      <c r="F2" s="8">
        <v>43</v>
      </c>
      <c r="G2" s="8">
        <v>10</v>
      </c>
      <c r="H2" s="8">
        <v>45</v>
      </c>
      <c r="I2" s="8">
        <v>21</v>
      </c>
      <c r="J2" s="8">
        <v>38</v>
      </c>
      <c r="K2" s="8">
        <v>27</v>
      </c>
      <c r="L2" s="8">
        <v>22</v>
      </c>
      <c r="M2" s="8">
        <v>10</v>
      </c>
      <c r="N2" s="8">
        <v>41</v>
      </c>
      <c r="O2" s="8">
        <v>24</v>
      </c>
      <c r="P2" s="8">
        <v>18</v>
      </c>
      <c r="Q2" s="8">
        <v>33</v>
      </c>
      <c r="R2" s="8">
        <v>41</v>
      </c>
      <c r="S2" s="8">
        <v>37</v>
      </c>
      <c r="T2" s="8">
        <v>36</v>
      </c>
      <c r="U2" s="8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AFBC-3997-4307-9F73-99F14D0F3428}">
  <dimension ref="A1:F21"/>
  <sheetViews>
    <sheetView tabSelected="1" zoomScale="160" zoomScaleNormal="160" workbookViewId="0">
      <selection activeCell="I10" sqref="I10"/>
    </sheetView>
  </sheetViews>
  <sheetFormatPr defaultRowHeight="14.5" x14ac:dyDescent="0.35"/>
  <sheetData>
    <row r="1" spans="1:6" x14ac:dyDescent="0.35">
      <c r="A1" s="6"/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 x14ac:dyDescent="0.35">
      <c r="A2" s="5">
        <v>1</v>
      </c>
      <c r="B2" s="1">
        <v>60</v>
      </c>
      <c r="C2" s="1">
        <v>15</v>
      </c>
      <c r="D2" s="1">
        <v>69</v>
      </c>
      <c r="E2" s="1">
        <v>54</v>
      </c>
      <c r="F2" s="1">
        <v>57</v>
      </c>
    </row>
    <row r="3" spans="1:6" x14ac:dyDescent="0.35">
      <c r="A3" s="5">
        <v>2</v>
      </c>
      <c r="B3" s="1">
        <v>15</v>
      </c>
      <c r="C3" s="1">
        <v>60</v>
      </c>
      <c r="D3" s="1">
        <v>30</v>
      </c>
      <c r="E3" s="1">
        <v>62</v>
      </c>
      <c r="F3" s="1">
        <v>45</v>
      </c>
    </row>
    <row r="4" spans="1:6" x14ac:dyDescent="0.35">
      <c r="A4" s="5">
        <v>3</v>
      </c>
      <c r="B4" s="1">
        <v>75</v>
      </c>
      <c r="C4" s="1">
        <v>35</v>
      </c>
      <c r="D4" s="1">
        <v>65</v>
      </c>
      <c r="E4" s="1">
        <v>75</v>
      </c>
      <c r="F4" s="1">
        <v>25</v>
      </c>
    </row>
    <row r="5" spans="1:6" x14ac:dyDescent="0.35">
      <c r="A5" s="5">
        <v>4</v>
      </c>
      <c r="B5" s="1">
        <v>20</v>
      </c>
      <c r="C5" s="1">
        <v>38</v>
      </c>
      <c r="D5" s="1">
        <v>40</v>
      </c>
      <c r="E5" s="1">
        <v>54</v>
      </c>
      <c r="F5" s="1">
        <v>60</v>
      </c>
    </row>
    <row r="6" spans="1:6" x14ac:dyDescent="0.35">
      <c r="A6" s="5">
        <v>5</v>
      </c>
      <c r="B6" s="1">
        <v>75</v>
      </c>
      <c r="C6" s="1">
        <v>25</v>
      </c>
      <c r="D6" s="1">
        <v>68</v>
      </c>
      <c r="E6" s="1">
        <v>75</v>
      </c>
      <c r="F6" s="1">
        <v>25</v>
      </c>
    </row>
    <row r="7" spans="1:6" x14ac:dyDescent="0.35">
      <c r="A7" s="5">
        <v>6</v>
      </c>
      <c r="B7" s="1">
        <v>65</v>
      </c>
      <c r="C7" s="1">
        <v>30</v>
      </c>
      <c r="D7" s="1">
        <v>38</v>
      </c>
      <c r="E7" s="1">
        <v>68</v>
      </c>
      <c r="F7" s="1">
        <v>15</v>
      </c>
    </row>
    <row r="8" spans="1:6" x14ac:dyDescent="0.35">
      <c r="A8" s="5">
        <v>7</v>
      </c>
      <c r="B8" s="1">
        <v>38</v>
      </c>
      <c r="C8" s="1">
        <v>20</v>
      </c>
      <c r="D8" s="1">
        <v>70</v>
      </c>
      <c r="E8" s="1">
        <v>22</v>
      </c>
      <c r="F8" s="1">
        <v>26</v>
      </c>
    </row>
    <row r="9" spans="1:6" x14ac:dyDescent="0.35">
      <c r="A9" s="5">
        <v>8</v>
      </c>
      <c r="B9" s="1">
        <v>40</v>
      </c>
      <c r="C9" s="1">
        <v>10</v>
      </c>
      <c r="D9" s="1">
        <v>46</v>
      </c>
      <c r="E9" s="1">
        <v>56</v>
      </c>
      <c r="F9" s="1">
        <v>38</v>
      </c>
    </row>
    <row r="10" spans="1:6" x14ac:dyDescent="0.35">
      <c r="A10" s="5">
        <v>9</v>
      </c>
      <c r="B10" s="1">
        <v>51</v>
      </c>
      <c r="C10" s="1">
        <v>34</v>
      </c>
      <c r="D10" s="1">
        <v>26</v>
      </c>
      <c r="E10" s="1">
        <v>39</v>
      </c>
      <c r="F10" s="1">
        <v>30</v>
      </c>
    </row>
    <row r="11" spans="1:6" x14ac:dyDescent="0.35">
      <c r="A11" s="5">
        <v>10</v>
      </c>
      <c r="B11" s="1">
        <v>52</v>
      </c>
      <c r="C11" s="1">
        <v>68</v>
      </c>
      <c r="D11" s="1">
        <v>56</v>
      </c>
      <c r="E11" s="1">
        <v>30</v>
      </c>
      <c r="F11" s="1">
        <v>39</v>
      </c>
    </row>
    <row r="12" spans="1:6" x14ac:dyDescent="0.35">
      <c r="A12" s="5">
        <v>11</v>
      </c>
      <c r="B12" s="1">
        <v>60</v>
      </c>
      <c r="C12" s="1">
        <v>20</v>
      </c>
      <c r="D12" s="1">
        <v>70</v>
      </c>
      <c r="E12" s="1">
        <v>32</v>
      </c>
      <c r="F12" s="1">
        <v>26</v>
      </c>
    </row>
    <row r="13" spans="1:6" x14ac:dyDescent="0.35">
      <c r="A13" s="5">
        <v>12</v>
      </c>
      <c r="B13" s="1">
        <v>40</v>
      </c>
      <c r="C13" s="1">
        <v>25</v>
      </c>
      <c r="D13" s="1">
        <v>51</v>
      </c>
      <c r="E13" s="1">
        <v>40</v>
      </c>
      <c r="F13" s="1">
        <v>35</v>
      </c>
    </row>
    <row r="14" spans="1:6" x14ac:dyDescent="0.35">
      <c r="A14" s="5">
        <v>13</v>
      </c>
      <c r="B14" s="1">
        <v>50</v>
      </c>
      <c r="C14" s="1">
        <v>25</v>
      </c>
      <c r="D14" s="1">
        <v>51</v>
      </c>
      <c r="E14" s="1">
        <v>41</v>
      </c>
      <c r="F14" s="1">
        <v>35</v>
      </c>
    </row>
    <row r="15" spans="1:6" x14ac:dyDescent="0.35">
      <c r="A15" s="5">
        <v>14</v>
      </c>
      <c r="B15" s="1">
        <v>28</v>
      </c>
      <c r="C15" s="1">
        <v>20</v>
      </c>
      <c r="D15" s="1">
        <v>39</v>
      </c>
      <c r="E15" s="1">
        <v>32</v>
      </c>
      <c r="F15" s="1">
        <v>47</v>
      </c>
    </row>
    <row r="16" spans="1:6" x14ac:dyDescent="0.35">
      <c r="A16" s="5">
        <v>15</v>
      </c>
      <c r="B16" s="1">
        <v>75</v>
      </c>
      <c r="C16" s="1">
        <v>35</v>
      </c>
      <c r="D16" s="1">
        <v>55</v>
      </c>
      <c r="E16" s="1">
        <v>75</v>
      </c>
      <c r="F16" s="1">
        <v>25</v>
      </c>
    </row>
    <row r="17" spans="1:6" x14ac:dyDescent="0.35">
      <c r="A17" s="5">
        <v>16</v>
      </c>
      <c r="B17" s="1">
        <v>40</v>
      </c>
      <c r="C17" s="1">
        <v>39</v>
      </c>
      <c r="D17" s="1">
        <v>20</v>
      </c>
      <c r="E17" s="1">
        <v>34</v>
      </c>
      <c r="F17" s="1">
        <v>24</v>
      </c>
    </row>
    <row r="18" spans="1:6" x14ac:dyDescent="0.35">
      <c r="A18" s="5">
        <v>17</v>
      </c>
      <c r="B18" s="1">
        <v>65</v>
      </c>
      <c r="C18" s="1">
        <v>44</v>
      </c>
      <c r="D18" s="1">
        <v>53</v>
      </c>
      <c r="E18" s="1">
        <v>25</v>
      </c>
      <c r="F18" s="1">
        <v>75</v>
      </c>
    </row>
    <row r="19" spans="1:6" x14ac:dyDescent="0.35">
      <c r="A19" s="5">
        <v>18</v>
      </c>
      <c r="B19" s="1">
        <v>75</v>
      </c>
      <c r="C19" s="1">
        <v>44</v>
      </c>
      <c r="D19" s="1">
        <v>39</v>
      </c>
      <c r="E19" s="1">
        <v>15</v>
      </c>
      <c r="F19" s="1">
        <v>45</v>
      </c>
    </row>
    <row r="20" spans="1:6" x14ac:dyDescent="0.35">
      <c r="A20" s="5">
        <v>19</v>
      </c>
      <c r="B20" s="1">
        <v>34</v>
      </c>
      <c r="C20" s="1">
        <v>54</v>
      </c>
      <c r="D20" s="1">
        <v>66</v>
      </c>
      <c r="E20" s="1">
        <v>29</v>
      </c>
      <c r="F20" s="1">
        <v>30</v>
      </c>
    </row>
    <row r="21" spans="1:6" x14ac:dyDescent="0.35">
      <c r="A21" s="5">
        <v>20</v>
      </c>
      <c r="B21" s="1">
        <v>45</v>
      </c>
      <c r="C21" s="1">
        <v>44</v>
      </c>
      <c r="D21" s="1">
        <v>38</v>
      </c>
      <c r="E21" s="1">
        <v>15</v>
      </c>
      <c r="F21" s="1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40D9-EDF9-4B8C-A80C-0C43E14AB09F}">
  <dimension ref="A1:B21"/>
  <sheetViews>
    <sheetView zoomScale="175" zoomScaleNormal="175" workbookViewId="0">
      <selection activeCell="E33" sqref="E33"/>
    </sheetView>
  </sheetViews>
  <sheetFormatPr defaultColWidth="8.7265625" defaultRowHeight="14.5" x14ac:dyDescent="0.35"/>
  <cols>
    <col min="1" max="1" width="9.54296875" style="2" bestFit="1" customWidth="1"/>
    <col min="2" max="2" width="10.453125" style="2" bestFit="1" customWidth="1"/>
    <col min="3" max="16384" width="8.7265625" style="2"/>
  </cols>
  <sheetData>
    <row r="1" spans="1:2" x14ac:dyDescent="0.35">
      <c r="A1" s="9" t="s">
        <v>5</v>
      </c>
      <c r="B1" s="9" t="s">
        <v>6</v>
      </c>
    </row>
    <row r="2" spans="1:2" x14ac:dyDescent="0.35">
      <c r="A2" s="8">
        <v>1</v>
      </c>
      <c r="B2" s="8">
        <v>2894</v>
      </c>
    </row>
    <row r="3" spans="1:2" x14ac:dyDescent="0.35">
      <c r="A3" s="8">
        <v>2</v>
      </c>
      <c r="B3" s="8">
        <v>4638</v>
      </c>
    </row>
    <row r="4" spans="1:2" x14ac:dyDescent="0.35">
      <c r="A4" s="8">
        <v>3</v>
      </c>
      <c r="B4" s="8">
        <v>5583</v>
      </c>
    </row>
    <row r="5" spans="1:2" x14ac:dyDescent="0.35">
      <c r="A5" s="8">
        <v>4</v>
      </c>
      <c r="B5" s="8">
        <v>3217</v>
      </c>
    </row>
    <row r="6" spans="1:2" x14ac:dyDescent="0.35">
      <c r="A6" s="8">
        <v>5</v>
      </c>
      <c r="B6" s="8">
        <v>3291</v>
      </c>
    </row>
    <row r="7" spans="1:2" x14ac:dyDescent="0.35">
      <c r="A7" s="8">
        <v>6</v>
      </c>
      <c r="B7" s="8">
        <v>4710</v>
      </c>
    </row>
    <row r="8" spans="1:2" x14ac:dyDescent="0.35">
      <c r="A8" s="8">
        <v>7</v>
      </c>
      <c r="B8" s="8">
        <v>4742</v>
      </c>
    </row>
    <row r="9" spans="1:2" x14ac:dyDescent="0.35">
      <c r="A9" s="8">
        <v>8</v>
      </c>
      <c r="B9" s="8">
        <v>2546</v>
      </c>
    </row>
    <row r="10" spans="1:2" x14ac:dyDescent="0.35">
      <c r="A10" s="8">
        <v>9</v>
      </c>
      <c r="B10" s="8">
        <v>7659</v>
      </c>
    </row>
    <row r="11" spans="1:2" x14ac:dyDescent="0.35">
      <c r="A11" s="8">
        <v>10</v>
      </c>
      <c r="B11" s="8">
        <v>270</v>
      </c>
    </row>
    <row r="12" spans="1:2" x14ac:dyDescent="0.35">
      <c r="A12" s="8">
        <v>11</v>
      </c>
      <c r="B12" s="8">
        <v>9587</v>
      </c>
    </row>
    <row r="13" spans="1:2" x14ac:dyDescent="0.35">
      <c r="A13" s="8">
        <v>12</v>
      </c>
      <c r="B13" s="8">
        <v>1443</v>
      </c>
    </row>
    <row r="14" spans="1:2" x14ac:dyDescent="0.35">
      <c r="A14" s="8">
        <v>13</v>
      </c>
      <c r="B14" s="8">
        <v>6497</v>
      </c>
    </row>
    <row r="15" spans="1:2" x14ac:dyDescent="0.35">
      <c r="A15" s="8">
        <v>14</v>
      </c>
      <c r="B15" s="8">
        <v>7431</v>
      </c>
    </row>
    <row r="16" spans="1:2" x14ac:dyDescent="0.35">
      <c r="A16" s="8">
        <v>15</v>
      </c>
      <c r="B16" s="8">
        <v>787</v>
      </c>
    </row>
    <row r="17" spans="1:2" x14ac:dyDescent="0.35">
      <c r="A17" s="8">
        <v>16</v>
      </c>
      <c r="B17" s="8">
        <v>9524</v>
      </c>
    </row>
    <row r="18" spans="1:2" x14ac:dyDescent="0.35">
      <c r="A18" s="8">
        <v>17</v>
      </c>
      <c r="B18" s="8">
        <v>1413</v>
      </c>
    </row>
    <row r="19" spans="1:2" x14ac:dyDescent="0.35">
      <c r="A19" s="8">
        <v>18</v>
      </c>
      <c r="B19" s="8">
        <v>1176</v>
      </c>
    </row>
    <row r="20" spans="1:2" x14ac:dyDescent="0.35">
      <c r="A20" s="8">
        <v>19</v>
      </c>
      <c r="B20" s="8">
        <v>3956</v>
      </c>
    </row>
    <row r="21" spans="1:2" x14ac:dyDescent="0.35">
      <c r="A21" s="8">
        <v>20</v>
      </c>
      <c r="B21" s="8">
        <v>5361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A98A-F0F1-4647-9D17-DDA88C940D7F}">
  <dimension ref="A1:C6"/>
  <sheetViews>
    <sheetView zoomScale="190" zoomScaleNormal="190" workbookViewId="0">
      <selection activeCell="D8" sqref="D8:D9"/>
    </sheetView>
  </sheetViews>
  <sheetFormatPr defaultRowHeight="14.5" x14ac:dyDescent="0.35"/>
  <cols>
    <col min="2" max="2" width="10.453125" bestFit="1" customWidth="1"/>
    <col min="4" max="4" width="10.453125" bestFit="1" customWidth="1"/>
  </cols>
  <sheetData>
    <row r="1" spans="1:3" x14ac:dyDescent="0.35">
      <c r="A1" s="10" t="s">
        <v>9</v>
      </c>
      <c r="B1" s="9" t="s">
        <v>4</v>
      </c>
      <c r="C1" s="10"/>
    </row>
    <row r="2" spans="1:3" x14ac:dyDescent="0.35">
      <c r="A2" s="8">
        <v>1</v>
      </c>
      <c r="B2" s="8">
        <v>3893</v>
      </c>
      <c r="C2" s="8"/>
    </row>
    <row r="3" spans="1:3" x14ac:dyDescent="0.35">
      <c r="A3" s="8">
        <v>2</v>
      </c>
      <c r="B3" s="8">
        <v>7648</v>
      </c>
      <c r="C3" s="8"/>
    </row>
    <row r="4" spans="1:3" x14ac:dyDescent="0.35">
      <c r="A4" s="8">
        <v>3</v>
      </c>
      <c r="B4" s="8">
        <v>8270</v>
      </c>
      <c r="C4" s="8"/>
    </row>
    <row r="5" spans="1:3" x14ac:dyDescent="0.35">
      <c r="A5" s="8">
        <v>4</v>
      </c>
      <c r="B5" s="8">
        <v>6067</v>
      </c>
      <c r="C5" s="8"/>
    </row>
    <row r="6" spans="1:3" x14ac:dyDescent="0.35">
      <c r="A6" s="8">
        <v>5</v>
      </c>
      <c r="B6" s="8">
        <v>2914</v>
      </c>
      <c r="C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179B-8C57-4AB0-94B3-57B4AD866ACE}">
  <dimension ref="A1:E262"/>
  <sheetViews>
    <sheetView topLeftCell="A3" zoomScale="145" zoomScaleNormal="145" workbookViewId="0">
      <selection activeCell="B3" sqref="B3"/>
    </sheetView>
  </sheetViews>
  <sheetFormatPr defaultColWidth="8.7265625" defaultRowHeight="14.5" x14ac:dyDescent="0.35"/>
  <cols>
    <col min="1" max="1" width="8.7265625" style="2"/>
    <col min="2" max="2" width="23.26953125" style="2" customWidth="1"/>
    <col min="3" max="4" width="28.453125" style="2" bestFit="1" customWidth="1"/>
    <col min="5" max="5" width="14.453125" style="2" customWidth="1"/>
    <col min="6" max="16384" width="8.7265625" style="2"/>
  </cols>
  <sheetData>
    <row r="1" spans="1:5" ht="15" thickBot="1" x14ac:dyDescent="0.4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</row>
    <row r="2" spans="1:5" ht="56.5" thickBot="1" x14ac:dyDescent="0.4">
      <c r="A2" s="10">
        <v>1</v>
      </c>
      <c r="B2" s="11" t="s">
        <v>14</v>
      </c>
      <c r="C2" s="2" t="s">
        <v>15</v>
      </c>
      <c r="D2" s="2">
        <v>29.143573400000001</v>
      </c>
      <c r="E2" s="2">
        <v>-95.655660699999999</v>
      </c>
    </row>
    <row r="3" spans="1:5" ht="56.5" thickBot="1" x14ac:dyDescent="0.4">
      <c r="A3" s="10">
        <v>2</v>
      </c>
      <c r="B3" s="11" t="s">
        <v>16</v>
      </c>
      <c r="C3" s="2" t="s">
        <v>17</v>
      </c>
      <c r="D3" s="2">
        <v>29.724559500000002</v>
      </c>
      <c r="E3" s="2">
        <v>-95.494714299999998</v>
      </c>
    </row>
    <row r="4" spans="1:5" ht="56.5" thickBot="1" x14ac:dyDescent="0.4">
      <c r="A4" s="10">
        <v>3</v>
      </c>
      <c r="B4" s="11" t="s">
        <v>18</v>
      </c>
      <c r="C4" s="2" t="s">
        <v>19</v>
      </c>
      <c r="D4" s="2">
        <v>29.5989057</v>
      </c>
      <c r="E4" s="2">
        <v>-95.417734800000005</v>
      </c>
    </row>
    <row r="5" spans="1:5" ht="56.5" thickBot="1" x14ac:dyDescent="0.4">
      <c r="A5" s="10">
        <v>4</v>
      </c>
      <c r="B5" s="11" t="s">
        <v>20</v>
      </c>
      <c r="C5" s="2" t="s">
        <v>21</v>
      </c>
      <c r="D5" s="2">
        <v>29.683151899999999</v>
      </c>
      <c r="E5" s="2">
        <v>-95.615175199999996</v>
      </c>
    </row>
    <row r="6" spans="1:5" ht="42.5" thickBot="1" x14ac:dyDescent="0.4">
      <c r="A6" s="10">
        <v>5</v>
      </c>
      <c r="B6" s="11" t="s">
        <v>22</v>
      </c>
      <c r="C6" s="2" t="s">
        <v>23</v>
      </c>
      <c r="D6" s="2">
        <v>29.396336999999999</v>
      </c>
      <c r="E6" s="2">
        <v>-95.240639000000002</v>
      </c>
    </row>
    <row r="7" spans="1:5" ht="42.5" thickBot="1" x14ac:dyDescent="0.4">
      <c r="A7" s="10">
        <v>6</v>
      </c>
      <c r="B7" s="11" t="s">
        <v>24</v>
      </c>
      <c r="C7" s="12" t="s">
        <v>25</v>
      </c>
      <c r="D7" s="12">
        <v>29.4136937</v>
      </c>
      <c r="E7" s="2">
        <v>-95.253538899999995</v>
      </c>
    </row>
    <row r="8" spans="1:5" ht="56.5" thickBot="1" x14ac:dyDescent="0.4">
      <c r="A8" s="10">
        <v>7</v>
      </c>
      <c r="B8" s="11" t="s">
        <v>26</v>
      </c>
      <c r="C8" s="2" t="s">
        <v>27</v>
      </c>
      <c r="D8" s="2">
        <v>29.413283700000001</v>
      </c>
      <c r="E8" s="2">
        <v>-95.254238099999995</v>
      </c>
    </row>
    <row r="9" spans="1:5" ht="42.5" thickBot="1" x14ac:dyDescent="0.4">
      <c r="A9" s="10">
        <v>8</v>
      </c>
      <c r="B9" s="11" t="s">
        <v>28</v>
      </c>
      <c r="C9" s="2" t="s">
        <v>29</v>
      </c>
      <c r="D9" s="2">
        <v>29.907977599999999</v>
      </c>
      <c r="E9" s="2">
        <v>-95.479316499999996</v>
      </c>
    </row>
    <row r="10" spans="1:5" ht="56.5" thickBot="1" x14ac:dyDescent="0.4">
      <c r="A10" s="10">
        <v>9</v>
      </c>
      <c r="B10" s="11" t="s">
        <v>30</v>
      </c>
      <c r="C10" s="2" t="s">
        <v>31</v>
      </c>
      <c r="D10" s="2">
        <v>29.870634500000001</v>
      </c>
      <c r="E10" s="2">
        <v>-95.4929281</v>
      </c>
    </row>
    <row r="11" spans="1:5" ht="56.5" thickBot="1" x14ac:dyDescent="0.4">
      <c r="A11" s="10">
        <v>10</v>
      </c>
      <c r="B11" s="11" t="s">
        <v>32</v>
      </c>
      <c r="C11" s="2" t="s">
        <v>33</v>
      </c>
      <c r="D11" s="2">
        <v>29.998972599999998</v>
      </c>
      <c r="E11" s="2">
        <v>-95.271798799999999</v>
      </c>
    </row>
    <row r="12" spans="1:5" ht="70.5" thickBot="1" x14ac:dyDescent="0.4">
      <c r="A12" s="10">
        <v>11</v>
      </c>
      <c r="B12" s="11" t="s">
        <v>34</v>
      </c>
      <c r="C12" s="2" t="s">
        <v>35</v>
      </c>
      <c r="D12" s="2">
        <v>29.8784326</v>
      </c>
      <c r="E12" s="2">
        <v>-95.662926999999996</v>
      </c>
    </row>
    <row r="13" spans="1:5" ht="42.5" thickBot="1" x14ac:dyDescent="0.4">
      <c r="A13" s="10">
        <v>12</v>
      </c>
      <c r="B13" s="11" t="s">
        <v>36</v>
      </c>
      <c r="C13" s="2" t="s">
        <v>37</v>
      </c>
      <c r="D13" s="2">
        <v>29.902047499999998</v>
      </c>
      <c r="E13" s="2">
        <v>-95.343367900000004</v>
      </c>
    </row>
    <row r="14" spans="1:5" ht="56.5" thickBot="1" x14ac:dyDescent="0.4">
      <c r="A14" s="10">
        <v>13</v>
      </c>
      <c r="B14" s="11" t="s">
        <v>38</v>
      </c>
      <c r="C14" s="2" t="s">
        <v>39</v>
      </c>
      <c r="D14" s="2">
        <v>29.6505385</v>
      </c>
      <c r="E14" s="2">
        <v>-95.201476799999995</v>
      </c>
    </row>
    <row r="15" spans="1:5" ht="42.5" thickBot="1" x14ac:dyDescent="0.4">
      <c r="A15" s="10">
        <v>14</v>
      </c>
      <c r="B15" s="11" t="s">
        <v>40</v>
      </c>
      <c r="C15" s="2" t="s">
        <v>41</v>
      </c>
      <c r="D15" s="2">
        <v>29.710774300000001</v>
      </c>
      <c r="E15" s="2">
        <v>-95.497920699999995</v>
      </c>
    </row>
    <row r="16" spans="1:5" ht="42.5" thickBot="1" x14ac:dyDescent="0.4">
      <c r="A16" s="10">
        <v>15</v>
      </c>
      <c r="B16" s="11" t="s">
        <v>42</v>
      </c>
      <c r="C16" s="2" t="s">
        <v>43</v>
      </c>
      <c r="D16" s="2">
        <v>29.673535999999999</v>
      </c>
      <c r="E16" s="2">
        <v>-95.314784099999997</v>
      </c>
    </row>
    <row r="17" spans="1:5" ht="56.5" thickBot="1" x14ac:dyDescent="0.4">
      <c r="A17" s="10">
        <v>16</v>
      </c>
      <c r="B17" s="11" t="s">
        <v>44</v>
      </c>
      <c r="C17" s="2" t="s">
        <v>45</v>
      </c>
      <c r="D17" s="2">
        <v>29.751480699999998</v>
      </c>
      <c r="E17" s="2">
        <v>-95.328901900000005</v>
      </c>
    </row>
    <row r="18" spans="1:5" ht="42.5" thickBot="1" x14ac:dyDescent="0.4">
      <c r="A18" s="10">
        <v>17</v>
      </c>
      <c r="B18" s="11" t="s">
        <v>46</v>
      </c>
      <c r="C18" s="2" t="s">
        <v>47</v>
      </c>
      <c r="D18" s="2">
        <v>29.723673399999999</v>
      </c>
      <c r="E18" s="2">
        <v>-94.975398200000001</v>
      </c>
    </row>
    <row r="19" spans="1:5" ht="56.5" thickBot="1" x14ac:dyDescent="0.4">
      <c r="A19" s="10">
        <v>18</v>
      </c>
      <c r="B19" s="11" t="s">
        <v>48</v>
      </c>
      <c r="C19" s="2" t="s">
        <v>49</v>
      </c>
      <c r="D19" s="2">
        <v>29.948309999999999</v>
      </c>
      <c r="E19" s="2">
        <v>-96.260136000000003</v>
      </c>
    </row>
    <row r="20" spans="1:5" ht="42.5" thickBot="1" x14ac:dyDescent="0.4">
      <c r="A20" s="10">
        <v>19</v>
      </c>
      <c r="B20" s="11" t="s">
        <v>50</v>
      </c>
      <c r="C20" s="2" t="s">
        <v>51</v>
      </c>
      <c r="D20" s="2">
        <v>29.742488999999999</v>
      </c>
      <c r="E20" s="2">
        <v>-95.362165599999997</v>
      </c>
    </row>
    <row r="21" spans="1:5" ht="42.5" thickBot="1" x14ac:dyDescent="0.4">
      <c r="A21" s="10">
        <v>20</v>
      </c>
      <c r="B21" s="11" t="s">
        <v>52</v>
      </c>
      <c r="C21" s="2" t="s">
        <v>53</v>
      </c>
      <c r="D21" s="2">
        <v>29.639390800000001</v>
      </c>
      <c r="E21" s="2">
        <v>-95.5037272</v>
      </c>
    </row>
    <row r="22" spans="1:5" ht="42.5" thickBot="1" x14ac:dyDescent="0.4">
      <c r="A22" s="10">
        <v>21</v>
      </c>
      <c r="B22" s="11" t="s">
        <v>54</v>
      </c>
      <c r="C22" s="2" t="s">
        <v>55</v>
      </c>
      <c r="D22" s="2">
        <v>29.6302564</v>
      </c>
      <c r="E22" s="2">
        <v>-95.228286499999996</v>
      </c>
    </row>
    <row r="23" spans="1:5" ht="42.5" thickBot="1" x14ac:dyDescent="0.4">
      <c r="A23" s="10">
        <v>22</v>
      </c>
      <c r="B23" s="11" t="s">
        <v>56</v>
      </c>
      <c r="C23" s="2" t="s">
        <v>57</v>
      </c>
      <c r="D23" s="2">
        <v>29.730336999999999</v>
      </c>
      <c r="E23" s="2">
        <v>-95.347678999999999</v>
      </c>
    </row>
    <row r="24" spans="1:5" ht="56.5" thickBot="1" x14ac:dyDescent="0.4">
      <c r="A24" s="10">
        <v>23</v>
      </c>
      <c r="B24" s="11" t="s">
        <v>58</v>
      </c>
      <c r="C24" s="2" t="s">
        <v>59</v>
      </c>
      <c r="D24" s="2">
        <v>29.673541400000001</v>
      </c>
      <c r="E24" s="2">
        <v>-95.448629299999993</v>
      </c>
    </row>
    <row r="25" spans="1:5" ht="56.5" thickBot="1" x14ac:dyDescent="0.4">
      <c r="A25" s="10">
        <v>24</v>
      </c>
      <c r="B25" s="11" t="s">
        <v>60</v>
      </c>
      <c r="C25" s="2" t="s">
        <v>61</v>
      </c>
      <c r="D25" s="2">
        <v>29.013128200000001</v>
      </c>
      <c r="E25" s="2">
        <v>-95.393447800000004</v>
      </c>
    </row>
    <row r="26" spans="1:5" ht="56.5" thickBot="1" x14ac:dyDescent="0.4">
      <c r="A26" s="10">
        <v>25</v>
      </c>
      <c r="B26" s="11" t="s">
        <v>62</v>
      </c>
      <c r="C26" s="2" t="s">
        <v>63</v>
      </c>
      <c r="D26" s="2">
        <v>28.9686354</v>
      </c>
      <c r="E26" s="2">
        <v>-95.369029100000006</v>
      </c>
    </row>
    <row r="27" spans="1:5" ht="56.5" thickBot="1" x14ac:dyDescent="0.4">
      <c r="A27" s="10">
        <v>26</v>
      </c>
      <c r="B27" s="11" t="s">
        <v>64</v>
      </c>
      <c r="C27" s="2" t="s">
        <v>65</v>
      </c>
      <c r="D27" s="2">
        <v>29.866486600000002</v>
      </c>
      <c r="E27" s="2">
        <v>-95.585736400000002</v>
      </c>
    </row>
    <row r="28" spans="1:5" ht="56.5" thickBot="1" x14ac:dyDescent="0.4">
      <c r="A28" s="10">
        <v>27</v>
      </c>
      <c r="B28" s="11" t="s">
        <v>66</v>
      </c>
      <c r="C28" s="2" t="s">
        <v>67</v>
      </c>
      <c r="D28" s="2">
        <v>29.636944400000001</v>
      </c>
      <c r="E28" s="2">
        <v>-95.433888899999999</v>
      </c>
    </row>
    <row r="29" spans="1:5" ht="42.5" thickBot="1" x14ac:dyDescent="0.4">
      <c r="A29" s="10">
        <v>28</v>
      </c>
      <c r="B29" s="11" t="s">
        <v>68</v>
      </c>
      <c r="C29" s="2" t="s">
        <v>69</v>
      </c>
      <c r="D29" s="2">
        <v>29.959372999999999</v>
      </c>
      <c r="E29" s="2">
        <v>-95.499999000000003</v>
      </c>
    </row>
    <row r="30" spans="1:5" ht="42.5" thickBot="1" x14ac:dyDescent="0.4">
      <c r="A30" s="10">
        <v>29</v>
      </c>
      <c r="B30" s="11" t="s">
        <v>70</v>
      </c>
      <c r="C30" s="2" t="s">
        <v>71</v>
      </c>
      <c r="D30" s="2">
        <v>29.774439099999999</v>
      </c>
      <c r="E30" s="2">
        <v>-95.950301694398703</v>
      </c>
    </row>
    <row r="31" spans="1:5" ht="42.5" thickBot="1" x14ac:dyDescent="0.4">
      <c r="A31" s="10">
        <v>30</v>
      </c>
      <c r="B31" s="11" t="s">
        <v>72</v>
      </c>
      <c r="C31" s="2" t="s">
        <v>73</v>
      </c>
      <c r="D31" s="2">
        <v>29.561744399999998</v>
      </c>
      <c r="E31" s="2">
        <v>-95.115933299999995</v>
      </c>
    </row>
    <row r="32" spans="1:5" ht="56.5" thickBot="1" x14ac:dyDescent="0.4">
      <c r="A32" s="10">
        <v>31</v>
      </c>
      <c r="B32" s="11" t="s">
        <v>74</v>
      </c>
      <c r="C32" s="2" t="s">
        <v>75</v>
      </c>
      <c r="D32" s="2">
        <v>29.685680600000001</v>
      </c>
      <c r="E32" s="2">
        <v>-95.281995499999994</v>
      </c>
    </row>
    <row r="33" spans="1:5" ht="56.5" thickBot="1" x14ac:dyDescent="0.4">
      <c r="A33" s="10">
        <v>32</v>
      </c>
      <c r="B33" s="11" t="s">
        <v>76</v>
      </c>
      <c r="C33" s="2" t="s">
        <v>77</v>
      </c>
      <c r="D33" s="2">
        <v>30.312453300000001</v>
      </c>
      <c r="E33" s="2">
        <v>-94.988145599999996</v>
      </c>
    </row>
    <row r="34" spans="1:5" ht="42.5" thickBot="1" x14ac:dyDescent="0.4">
      <c r="A34" s="10">
        <v>33</v>
      </c>
      <c r="B34" s="11" t="s">
        <v>78</v>
      </c>
      <c r="C34" s="2" t="s">
        <v>79</v>
      </c>
      <c r="D34" s="2">
        <v>30.720500399999999</v>
      </c>
      <c r="E34" s="2">
        <v>-95.554529500000001</v>
      </c>
    </row>
    <row r="35" spans="1:5" ht="70.5" thickBot="1" x14ac:dyDescent="0.4">
      <c r="A35" s="10">
        <v>34</v>
      </c>
      <c r="B35" s="11" t="s">
        <v>80</v>
      </c>
      <c r="C35" s="2" t="s">
        <v>81</v>
      </c>
      <c r="D35" s="2">
        <v>30.337384400000001</v>
      </c>
      <c r="E35" s="2">
        <v>-94.751228360272705</v>
      </c>
    </row>
    <row r="36" spans="1:5" ht="42.5" thickBot="1" x14ac:dyDescent="0.4">
      <c r="A36" s="10">
        <v>35</v>
      </c>
      <c r="B36" s="11" t="s">
        <v>82</v>
      </c>
      <c r="C36" s="2" t="s">
        <v>83</v>
      </c>
      <c r="D36" s="2">
        <v>30.593227599999999</v>
      </c>
      <c r="E36" s="2">
        <v>-95.128605899999997</v>
      </c>
    </row>
    <row r="37" spans="1:5" ht="42.5" thickBot="1" x14ac:dyDescent="0.4">
      <c r="A37" s="10">
        <v>36</v>
      </c>
      <c r="B37" s="11" t="s">
        <v>84</v>
      </c>
      <c r="C37" s="2" t="s">
        <v>85</v>
      </c>
      <c r="D37" s="2">
        <v>29.7691667</v>
      </c>
      <c r="E37" s="2">
        <v>-95.410277800000003</v>
      </c>
    </row>
    <row r="38" spans="1:5" ht="42.5" thickBot="1" x14ac:dyDescent="0.4">
      <c r="A38" s="10">
        <v>37</v>
      </c>
      <c r="B38" s="11" t="s">
        <v>86</v>
      </c>
      <c r="C38" s="2" t="s">
        <v>87</v>
      </c>
      <c r="D38" s="2">
        <v>29.760852</v>
      </c>
      <c r="E38" s="2">
        <v>-95.343810000000005</v>
      </c>
    </row>
    <row r="39" spans="1:5" ht="56.5" thickBot="1" x14ac:dyDescent="0.4">
      <c r="A39" s="10">
        <v>38</v>
      </c>
      <c r="B39" s="11" t="s">
        <v>88</v>
      </c>
      <c r="C39" s="2" t="s">
        <v>89</v>
      </c>
      <c r="D39" s="2">
        <v>29.590460199999999</v>
      </c>
      <c r="E39" s="2">
        <v>-95.773190700000001</v>
      </c>
    </row>
    <row r="40" spans="1:5" ht="70.5" thickBot="1" x14ac:dyDescent="0.4">
      <c r="A40" s="10">
        <v>39</v>
      </c>
      <c r="B40" s="11" t="s">
        <v>90</v>
      </c>
      <c r="C40" s="2" t="s">
        <v>91</v>
      </c>
      <c r="D40" s="2">
        <v>29.7583777</v>
      </c>
      <c r="E40" s="2">
        <v>-94.939718299999996</v>
      </c>
    </row>
    <row r="41" spans="1:5" ht="56.5" thickBot="1" x14ac:dyDescent="0.4">
      <c r="A41" s="10">
        <v>40</v>
      </c>
      <c r="B41" s="11" t="s">
        <v>92</v>
      </c>
      <c r="C41" s="2" t="s">
        <v>93</v>
      </c>
      <c r="D41" s="2">
        <v>29.908011299999998</v>
      </c>
      <c r="E41" s="2">
        <v>-95.370850599999997</v>
      </c>
    </row>
    <row r="42" spans="1:5" ht="70.5" thickBot="1" x14ac:dyDescent="0.4">
      <c r="A42" s="10">
        <v>41</v>
      </c>
      <c r="B42" s="11" t="s">
        <v>94</v>
      </c>
      <c r="C42" s="2" t="s">
        <v>95</v>
      </c>
      <c r="D42" s="2">
        <v>29.900379600000001</v>
      </c>
      <c r="E42" s="2">
        <v>-95.703358025354206</v>
      </c>
    </row>
    <row r="43" spans="1:5" ht="42.5" thickBot="1" x14ac:dyDescent="0.4">
      <c r="A43" s="10">
        <v>42</v>
      </c>
      <c r="B43" s="11" t="s">
        <v>96</v>
      </c>
      <c r="C43" s="2" t="s">
        <v>97</v>
      </c>
      <c r="D43" s="2">
        <v>29.692124799999998</v>
      </c>
      <c r="E43" s="2">
        <v>-95.368724700000001</v>
      </c>
    </row>
    <row r="44" spans="1:5" ht="56.5" thickBot="1" x14ac:dyDescent="0.4">
      <c r="A44" s="10">
        <v>43</v>
      </c>
      <c r="B44" s="11" t="s">
        <v>98</v>
      </c>
      <c r="C44" s="2" t="s">
        <v>99</v>
      </c>
      <c r="D44" s="2">
        <v>29.7061834</v>
      </c>
      <c r="E44" s="2">
        <v>-95.5033624</v>
      </c>
    </row>
    <row r="45" spans="1:5" ht="84.5" thickBot="1" x14ac:dyDescent="0.4">
      <c r="A45" s="10">
        <v>44</v>
      </c>
      <c r="B45" s="11" t="s">
        <v>100</v>
      </c>
      <c r="C45" s="2" t="s">
        <v>101</v>
      </c>
      <c r="D45" s="2">
        <v>29.736688999999998</v>
      </c>
      <c r="E45" s="2">
        <v>-95.432785499999994</v>
      </c>
    </row>
    <row r="46" spans="1:5" ht="56.5" thickBot="1" x14ac:dyDescent="0.4">
      <c r="A46" s="10">
        <v>45</v>
      </c>
      <c r="B46" s="11" t="s">
        <v>102</v>
      </c>
      <c r="C46" s="2" t="s">
        <v>103</v>
      </c>
      <c r="D46" s="2">
        <v>29.730555599999999</v>
      </c>
      <c r="E46" s="2">
        <v>-95.351944399999994</v>
      </c>
    </row>
    <row r="47" spans="1:5" ht="56.5" thickBot="1" x14ac:dyDescent="0.4">
      <c r="A47" s="10">
        <v>46</v>
      </c>
      <c r="B47" s="11" t="s">
        <v>104</v>
      </c>
      <c r="C47" s="2" t="s">
        <v>105</v>
      </c>
      <c r="D47" s="2">
        <v>29.862858899999999</v>
      </c>
      <c r="E47" s="2">
        <v>-95.468944199999996</v>
      </c>
    </row>
    <row r="48" spans="1:5" ht="42.5" thickBot="1" x14ac:dyDescent="0.4">
      <c r="A48" s="10">
        <v>47</v>
      </c>
      <c r="B48" s="11" t="s">
        <v>106</v>
      </c>
      <c r="C48" s="2" t="s">
        <v>107</v>
      </c>
      <c r="D48" s="2">
        <v>29.552147999999999</v>
      </c>
      <c r="E48" s="2">
        <v>-95.2774869</v>
      </c>
    </row>
    <row r="49" spans="1:5" ht="56.5" thickBot="1" x14ac:dyDescent="0.4">
      <c r="A49" s="10">
        <v>48</v>
      </c>
      <c r="B49" s="11" t="s">
        <v>108</v>
      </c>
      <c r="C49" s="2" t="s">
        <v>109</v>
      </c>
      <c r="D49" s="2">
        <v>29.662323099999998</v>
      </c>
      <c r="E49" s="2">
        <v>-95.562975899999998</v>
      </c>
    </row>
    <row r="50" spans="1:5" ht="56.5" thickBot="1" x14ac:dyDescent="0.4">
      <c r="A50" s="10">
        <v>49</v>
      </c>
      <c r="B50" s="11" t="s">
        <v>110</v>
      </c>
      <c r="C50" s="2" t="s">
        <v>111</v>
      </c>
      <c r="D50" s="2">
        <v>29.750305999999998</v>
      </c>
      <c r="E50" s="2">
        <v>-95.366827630906201</v>
      </c>
    </row>
    <row r="51" spans="1:5" ht="42.5" thickBot="1" x14ac:dyDescent="0.4">
      <c r="A51" s="10">
        <v>50</v>
      </c>
      <c r="B51" s="11" t="s">
        <v>112</v>
      </c>
      <c r="C51" s="2" t="s">
        <v>113</v>
      </c>
      <c r="D51" s="2">
        <v>29.734551799999998</v>
      </c>
      <c r="E51" s="2">
        <v>-95.238057499999996</v>
      </c>
    </row>
    <row r="52" spans="1:5" ht="42.5" thickBot="1" x14ac:dyDescent="0.4">
      <c r="A52" s="10">
        <v>51</v>
      </c>
      <c r="B52" s="11" t="s">
        <v>114</v>
      </c>
      <c r="C52" s="2" t="s">
        <v>115</v>
      </c>
      <c r="D52" s="2">
        <v>29.734421399999999</v>
      </c>
      <c r="E52" s="2">
        <v>-95.290690600000005</v>
      </c>
    </row>
    <row r="53" spans="1:5" ht="70.5" thickBot="1" x14ac:dyDescent="0.4">
      <c r="A53" s="10">
        <v>52</v>
      </c>
      <c r="B53" s="11" t="s">
        <v>116</v>
      </c>
      <c r="C53" s="2" t="s">
        <v>117</v>
      </c>
      <c r="D53" s="2">
        <v>29.7804875</v>
      </c>
      <c r="E53" s="2">
        <v>-95.274131499999996</v>
      </c>
    </row>
    <row r="54" spans="1:5" ht="56.5" thickBot="1" x14ac:dyDescent="0.4">
      <c r="A54" s="10">
        <v>53</v>
      </c>
      <c r="B54" s="11" t="s">
        <v>118</v>
      </c>
      <c r="C54" s="2" t="s">
        <v>119</v>
      </c>
      <c r="D54" s="2">
        <v>30.708027399999999</v>
      </c>
      <c r="E54" s="2">
        <v>-95.548357199999998</v>
      </c>
    </row>
    <row r="55" spans="1:5" ht="42.5" thickBot="1" x14ac:dyDescent="0.4">
      <c r="A55" s="10">
        <v>54</v>
      </c>
      <c r="B55" s="11" t="s">
        <v>120</v>
      </c>
      <c r="C55" s="2" t="s">
        <v>121</v>
      </c>
      <c r="D55" s="2">
        <v>29.919633000000001</v>
      </c>
      <c r="E55" s="2">
        <v>-95.644897599999993</v>
      </c>
    </row>
    <row r="56" spans="1:5" ht="42.5" thickBot="1" x14ac:dyDescent="0.4">
      <c r="A56" s="10">
        <v>55</v>
      </c>
      <c r="B56" s="11" t="s">
        <v>122</v>
      </c>
      <c r="C56" s="2" t="s">
        <v>123</v>
      </c>
      <c r="D56" s="2">
        <v>29.690995999999998</v>
      </c>
      <c r="E56" s="2">
        <v>-95.631867099999994</v>
      </c>
    </row>
    <row r="57" spans="1:5" ht="56.5" thickBot="1" x14ac:dyDescent="0.4">
      <c r="A57" s="10">
        <v>56</v>
      </c>
      <c r="B57" s="11" t="s">
        <v>124</v>
      </c>
      <c r="C57" s="2" t="s">
        <v>125</v>
      </c>
      <c r="D57" s="2">
        <v>29.736156600000001</v>
      </c>
      <c r="E57" s="2">
        <v>-95.309357500000004</v>
      </c>
    </row>
    <row r="58" spans="1:5" ht="56.5" thickBot="1" x14ac:dyDescent="0.4">
      <c r="A58" s="10">
        <v>57</v>
      </c>
      <c r="B58" s="11" t="s">
        <v>126</v>
      </c>
      <c r="C58" s="2" t="s">
        <v>127</v>
      </c>
      <c r="D58" s="2">
        <v>29.613833799999998</v>
      </c>
      <c r="E58" s="2">
        <v>-95.559999399999995</v>
      </c>
    </row>
    <row r="59" spans="1:5" ht="56.5" thickBot="1" x14ac:dyDescent="0.4">
      <c r="A59" s="10">
        <v>58</v>
      </c>
      <c r="B59" s="11" t="s">
        <v>128</v>
      </c>
      <c r="C59" s="2" t="s">
        <v>129</v>
      </c>
      <c r="D59" s="2">
        <v>29.794391999999998</v>
      </c>
      <c r="E59" s="2">
        <v>-95.485748000000001</v>
      </c>
    </row>
    <row r="60" spans="1:5" ht="42.5" thickBot="1" x14ac:dyDescent="0.4">
      <c r="A60" s="10">
        <v>59</v>
      </c>
      <c r="B60" s="11" t="s">
        <v>130</v>
      </c>
      <c r="C60" s="2" t="s">
        <v>131</v>
      </c>
      <c r="D60" s="2">
        <v>29.6750121</v>
      </c>
      <c r="E60" s="2">
        <v>-95.529196299999995</v>
      </c>
    </row>
    <row r="61" spans="1:5" ht="56.5" thickBot="1" x14ac:dyDescent="0.4">
      <c r="A61" s="10">
        <v>60</v>
      </c>
      <c r="B61" s="11" t="s">
        <v>132</v>
      </c>
      <c r="C61" s="2" t="s">
        <v>133</v>
      </c>
      <c r="D61" s="2">
        <v>29.863959999999999</v>
      </c>
      <c r="E61" s="2">
        <v>-95.393475199999997</v>
      </c>
    </row>
    <row r="62" spans="1:5" ht="56.5" thickBot="1" x14ac:dyDescent="0.4">
      <c r="A62" s="10">
        <v>61</v>
      </c>
      <c r="B62" s="11" t="s">
        <v>134</v>
      </c>
      <c r="C62" s="2" t="s">
        <v>135</v>
      </c>
      <c r="D62" s="2">
        <v>29.633722500000001</v>
      </c>
      <c r="E62" s="2">
        <v>-95.338610599999996</v>
      </c>
    </row>
    <row r="63" spans="1:5" ht="28.5" thickBot="1" x14ac:dyDescent="0.4">
      <c r="A63" s="10">
        <v>62</v>
      </c>
      <c r="B63" s="11" t="s">
        <v>136</v>
      </c>
      <c r="C63" s="2" t="s">
        <v>137</v>
      </c>
      <c r="D63" s="2">
        <v>29.4187826</v>
      </c>
      <c r="E63" s="2">
        <v>-95.232374199999995</v>
      </c>
    </row>
    <row r="64" spans="1:5" ht="56.5" thickBot="1" x14ac:dyDescent="0.4">
      <c r="A64" s="10">
        <v>63</v>
      </c>
      <c r="B64" s="11" t="s">
        <v>138</v>
      </c>
      <c r="C64" s="2" t="s">
        <v>139</v>
      </c>
      <c r="D64" s="2">
        <v>29.647390699999999</v>
      </c>
      <c r="E64" s="2">
        <v>-95.561543299999997</v>
      </c>
    </row>
    <row r="65" spans="1:5" ht="70.5" thickBot="1" x14ac:dyDescent="0.4">
      <c r="A65" s="10">
        <v>64</v>
      </c>
      <c r="B65" s="11" t="s">
        <v>140</v>
      </c>
      <c r="C65" s="2" t="s">
        <v>141</v>
      </c>
      <c r="D65" s="2">
        <v>29.6265964</v>
      </c>
      <c r="E65" s="2">
        <v>-95.629440299999999</v>
      </c>
    </row>
    <row r="66" spans="1:5" ht="42.5" thickBot="1" x14ac:dyDescent="0.4">
      <c r="A66" s="10">
        <v>65</v>
      </c>
      <c r="B66" s="11" t="s">
        <v>142</v>
      </c>
      <c r="C66" s="2" t="s">
        <v>143</v>
      </c>
      <c r="D66" s="2">
        <v>29.793285900000001</v>
      </c>
      <c r="E66" s="2">
        <v>-95.544091800000004</v>
      </c>
    </row>
    <row r="67" spans="1:5" ht="42.5" thickBot="1" x14ac:dyDescent="0.4">
      <c r="A67" s="10">
        <v>66</v>
      </c>
      <c r="B67" s="11" t="s">
        <v>144</v>
      </c>
      <c r="C67" s="2" t="s">
        <v>145</v>
      </c>
      <c r="D67" s="2">
        <v>29.714847899999999</v>
      </c>
      <c r="E67" s="2">
        <v>-95.5485501</v>
      </c>
    </row>
    <row r="68" spans="1:5" ht="42.5" thickBot="1" x14ac:dyDescent="0.4">
      <c r="A68" s="10">
        <v>67</v>
      </c>
      <c r="B68" s="11" t="s">
        <v>146</v>
      </c>
      <c r="C68" s="2" t="s">
        <v>147</v>
      </c>
      <c r="D68" s="2">
        <v>29.520933299999999</v>
      </c>
      <c r="E68" s="2">
        <v>-95.455300600000001</v>
      </c>
    </row>
    <row r="69" spans="1:5" ht="56.5" thickBot="1" x14ac:dyDescent="0.4">
      <c r="A69" s="10">
        <v>68</v>
      </c>
      <c r="B69" s="11" t="s">
        <v>148</v>
      </c>
      <c r="C69" s="2" t="s">
        <v>149</v>
      </c>
      <c r="D69" s="2">
        <v>29.910439799999999</v>
      </c>
      <c r="E69" s="2">
        <v>-95.329776100000004</v>
      </c>
    </row>
    <row r="70" spans="1:5" ht="56.5" thickBot="1" x14ac:dyDescent="0.4">
      <c r="A70" s="10">
        <v>69</v>
      </c>
      <c r="B70" s="11" t="s">
        <v>150</v>
      </c>
      <c r="C70" s="2" t="s">
        <v>151</v>
      </c>
      <c r="D70" s="2">
        <v>30.535222600000001</v>
      </c>
      <c r="E70" s="2">
        <v>-95.4794141</v>
      </c>
    </row>
    <row r="71" spans="1:5" ht="42.5" thickBot="1" x14ac:dyDescent="0.4">
      <c r="A71" s="10">
        <v>70</v>
      </c>
      <c r="B71" s="11" t="s">
        <v>152</v>
      </c>
      <c r="C71" s="2" t="s">
        <v>153</v>
      </c>
      <c r="D71" s="2">
        <v>30.0253631</v>
      </c>
      <c r="E71" s="2">
        <v>-94.592450700000001</v>
      </c>
    </row>
    <row r="72" spans="1:5" ht="28.5" thickBot="1" x14ac:dyDescent="0.4">
      <c r="A72" s="10">
        <v>71</v>
      </c>
      <c r="B72" s="11" t="s">
        <v>154</v>
      </c>
      <c r="C72" s="2" t="s">
        <v>155</v>
      </c>
      <c r="D72" s="2">
        <v>29.671884500000001</v>
      </c>
      <c r="E72" s="2">
        <v>-95.358353300000005</v>
      </c>
    </row>
    <row r="73" spans="1:5" ht="56.5" thickBot="1" x14ac:dyDescent="0.4">
      <c r="A73" s="10">
        <v>72</v>
      </c>
      <c r="B73" s="11" t="s">
        <v>156</v>
      </c>
      <c r="C73" s="2" t="s">
        <v>157</v>
      </c>
      <c r="D73" s="2">
        <v>29.6020428</v>
      </c>
      <c r="E73" s="2">
        <v>-95.506460300000001</v>
      </c>
    </row>
    <row r="74" spans="1:5" ht="56.5" thickBot="1" x14ac:dyDescent="0.4">
      <c r="A74" s="10">
        <v>73</v>
      </c>
      <c r="B74" s="11" t="s">
        <v>158</v>
      </c>
      <c r="C74" s="2" t="s">
        <v>159</v>
      </c>
      <c r="D74" s="2">
        <v>29.589405599999999</v>
      </c>
      <c r="E74" s="2">
        <v>-95.619686000000002</v>
      </c>
    </row>
    <row r="75" spans="1:5" ht="42.5" thickBot="1" x14ac:dyDescent="0.4">
      <c r="A75" s="10">
        <v>74</v>
      </c>
      <c r="B75" s="11" t="s">
        <v>160</v>
      </c>
      <c r="C75" s="2" t="s">
        <v>161</v>
      </c>
      <c r="D75" s="2">
        <v>29.668994000000001</v>
      </c>
      <c r="E75" s="2">
        <v>-95.414869400000001</v>
      </c>
    </row>
    <row r="76" spans="1:5" ht="42.5" thickBot="1" x14ac:dyDescent="0.4">
      <c r="A76" s="10">
        <v>75</v>
      </c>
      <c r="B76" s="11" t="s">
        <v>162</v>
      </c>
      <c r="C76" s="2" t="s">
        <v>163</v>
      </c>
      <c r="D76" s="2">
        <v>29.8628909</v>
      </c>
      <c r="E76" s="2">
        <v>-95.425334800000002</v>
      </c>
    </row>
    <row r="77" spans="1:5" ht="56.5" thickBot="1" x14ac:dyDescent="0.4">
      <c r="A77" s="10">
        <v>76</v>
      </c>
      <c r="B77" s="11" t="s">
        <v>164</v>
      </c>
      <c r="C77" s="2" t="s">
        <v>165</v>
      </c>
      <c r="D77" s="2">
        <v>30.724909700000001</v>
      </c>
      <c r="E77" s="2">
        <v>-95.543005699999995</v>
      </c>
    </row>
    <row r="78" spans="1:5" ht="56.5" thickBot="1" x14ac:dyDescent="0.4">
      <c r="A78" s="10">
        <v>77</v>
      </c>
      <c r="B78" s="11" t="s">
        <v>166</v>
      </c>
      <c r="C78" s="2" t="s">
        <v>167</v>
      </c>
      <c r="D78" s="2">
        <v>29.794</v>
      </c>
      <c r="E78" s="2">
        <v>-95.398499999999999</v>
      </c>
    </row>
    <row r="79" spans="1:5" ht="42.5" thickBot="1" x14ac:dyDescent="0.4">
      <c r="A79" s="10">
        <v>78</v>
      </c>
      <c r="B79" s="11" t="s">
        <v>168</v>
      </c>
      <c r="C79" s="2" t="s">
        <v>169</v>
      </c>
      <c r="D79" s="2">
        <v>29.829826000000001</v>
      </c>
      <c r="E79" s="2">
        <v>-95.394092999999998</v>
      </c>
    </row>
    <row r="80" spans="1:5" ht="56.5" thickBot="1" x14ac:dyDescent="0.4">
      <c r="A80" s="10">
        <v>79</v>
      </c>
      <c r="B80" s="11" t="s">
        <v>170</v>
      </c>
      <c r="C80" s="2" t="s">
        <v>171</v>
      </c>
      <c r="D80" s="2">
        <v>29.640428499999999</v>
      </c>
      <c r="E80" s="2">
        <v>-95.369348000000002</v>
      </c>
    </row>
    <row r="81" spans="1:5" ht="42.5" thickBot="1" x14ac:dyDescent="0.4">
      <c r="A81" s="10">
        <v>80</v>
      </c>
      <c r="B81" s="11" t="s">
        <v>172</v>
      </c>
      <c r="C81" s="2" t="s">
        <v>173</v>
      </c>
      <c r="D81" s="2">
        <v>29.614095800000001</v>
      </c>
      <c r="E81" s="2">
        <v>-95.225444800000005</v>
      </c>
    </row>
    <row r="82" spans="1:5" ht="56.5" thickBot="1" x14ac:dyDescent="0.4">
      <c r="A82" s="10">
        <v>81</v>
      </c>
      <c r="B82" s="11" t="s">
        <v>174</v>
      </c>
      <c r="C82" s="2" t="s">
        <v>175</v>
      </c>
      <c r="D82" s="2">
        <v>29.6743728</v>
      </c>
      <c r="E82" s="2">
        <v>-95.549177400000005</v>
      </c>
    </row>
    <row r="83" spans="1:5" ht="42.5" thickBot="1" x14ac:dyDescent="0.4">
      <c r="A83" s="10">
        <v>82</v>
      </c>
      <c r="B83" s="11" t="s">
        <v>176</v>
      </c>
      <c r="C83" s="2" t="s">
        <v>177</v>
      </c>
      <c r="D83" s="2">
        <v>29.848054300000001</v>
      </c>
      <c r="E83" s="2">
        <v>-95.306706599999998</v>
      </c>
    </row>
    <row r="84" spans="1:5" ht="56.5" thickBot="1" x14ac:dyDescent="0.4">
      <c r="A84" s="10">
        <v>83</v>
      </c>
      <c r="B84" s="11" t="s">
        <v>178</v>
      </c>
      <c r="C84" s="2" t="s">
        <v>179</v>
      </c>
      <c r="D84" s="2">
        <v>29.9556392</v>
      </c>
      <c r="E84" s="2">
        <v>-95.450712699999997</v>
      </c>
    </row>
    <row r="85" spans="1:5" ht="42.5" thickBot="1" x14ac:dyDescent="0.4">
      <c r="A85" s="10">
        <v>84</v>
      </c>
      <c r="B85" s="11" t="s">
        <v>180</v>
      </c>
      <c r="C85" s="2" t="s">
        <v>181</v>
      </c>
      <c r="D85" s="2">
        <v>29.954930399999999</v>
      </c>
      <c r="E85" s="2">
        <v>-95.398277699999994</v>
      </c>
    </row>
    <row r="86" spans="1:5" ht="42.5" thickBot="1" x14ac:dyDescent="0.4">
      <c r="A86" s="10">
        <v>85</v>
      </c>
      <c r="B86" s="11" t="s">
        <v>182</v>
      </c>
      <c r="C86" s="2" t="s">
        <v>183</v>
      </c>
      <c r="D86" s="2">
        <v>29.901001600000001</v>
      </c>
      <c r="E86" s="2">
        <v>-95.301537400000001</v>
      </c>
    </row>
    <row r="87" spans="1:5" ht="56.5" thickBot="1" x14ac:dyDescent="0.4">
      <c r="A87" s="10">
        <v>86</v>
      </c>
      <c r="B87" s="11" t="s">
        <v>184</v>
      </c>
      <c r="C87" s="2" t="s">
        <v>185</v>
      </c>
      <c r="D87" s="2">
        <v>29.747883900000001</v>
      </c>
      <c r="E87" s="2">
        <v>-94.960862899999995</v>
      </c>
    </row>
    <row r="88" spans="1:5" ht="42.5" thickBot="1" x14ac:dyDescent="0.4">
      <c r="A88" s="10">
        <v>87</v>
      </c>
      <c r="B88" s="11" t="s">
        <v>186</v>
      </c>
      <c r="C88" s="2" t="s">
        <v>187</v>
      </c>
      <c r="D88" s="2">
        <v>29.873078100000001</v>
      </c>
      <c r="E88" s="2">
        <v>-95.429386800000003</v>
      </c>
    </row>
    <row r="89" spans="1:5" ht="56.5" thickBot="1" x14ac:dyDescent="0.4">
      <c r="A89" s="10">
        <v>88</v>
      </c>
      <c r="B89" s="11" t="s">
        <v>188</v>
      </c>
      <c r="C89" s="2" t="s">
        <v>189</v>
      </c>
      <c r="D89" s="2">
        <v>29.789714100000001</v>
      </c>
      <c r="E89" s="2">
        <v>-95.374573299999994</v>
      </c>
    </row>
    <row r="90" spans="1:5" ht="42.5" thickBot="1" x14ac:dyDescent="0.4">
      <c r="A90" s="10">
        <v>89</v>
      </c>
      <c r="B90" s="11" t="s">
        <v>190</v>
      </c>
      <c r="C90" s="2" t="s">
        <v>191</v>
      </c>
      <c r="D90" s="2">
        <v>29.941835399999999</v>
      </c>
      <c r="E90" s="2">
        <v>-95.384874100000005</v>
      </c>
    </row>
    <row r="91" spans="1:5" ht="42.5" thickBot="1" x14ac:dyDescent="0.4">
      <c r="A91" s="10">
        <v>90</v>
      </c>
      <c r="B91" s="11" t="s">
        <v>192</v>
      </c>
      <c r="C91" s="2" t="s">
        <v>193</v>
      </c>
      <c r="D91" s="2">
        <v>29.714896599999999</v>
      </c>
      <c r="E91" s="2">
        <v>-95.372404299999999</v>
      </c>
    </row>
    <row r="92" spans="1:5" ht="42.5" thickBot="1" x14ac:dyDescent="0.4">
      <c r="A92" s="10">
        <v>91</v>
      </c>
      <c r="B92" s="11" t="s">
        <v>194</v>
      </c>
      <c r="C92" s="2" t="s">
        <v>195</v>
      </c>
      <c r="D92" s="2">
        <v>29.6873714</v>
      </c>
      <c r="E92" s="2">
        <v>-95.573829799999999</v>
      </c>
    </row>
    <row r="93" spans="1:5" ht="56.5" thickBot="1" x14ac:dyDescent="0.4">
      <c r="A93" s="10">
        <v>92</v>
      </c>
      <c r="B93" s="11" t="s">
        <v>196</v>
      </c>
      <c r="C93" s="2" t="s">
        <v>197</v>
      </c>
      <c r="D93" s="2">
        <v>29.803515699999998</v>
      </c>
      <c r="E93" s="2">
        <v>-95.493430000000004</v>
      </c>
    </row>
    <row r="94" spans="1:5" ht="42.5" thickBot="1" x14ac:dyDescent="0.4">
      <c r="A94" s="10">
        <v>93</v>
      </c>
      <c r="B94" s="11" t="s">
        <v>198</v>
      </c>
      <c r="C94" s="2" t="s">
        <v>199</v>
      </c>
      <c r="D94" s="2">
        <v>29.8056622</v>
      </c>
      <c r="E94" s="2">
        <v>-95.570385999999999</v>
      </c>
    </row>
    <row r="95" spans="1:5" ht="56.5" thickBot="1" x14ac:dyDescent="0.4">
      <c r="A95" s="10">
        <v>94</v>
      </c>
      <c r="B95" s="11" t="s">
        <v>200</v>
      </c>
      <c r="C95" s="2" t="s">
        <v>201</v>
      </c>
      <c r="D95" s="2">
        <v>29.907191300000001</v>
      </c>
      <c r="E95" s="2">
        <v>-95.556850499999996</v>
      </c>
    </row>
    <row r="96" spans="1:5" ht="56.5" thickBot="1" x14ac:dyDescent="0.4">
      <c r="A96" s="10">
        <v>95</v>
      </c>
      <c r="B96" s="11" t="s">
        <v>202</v>
      </c>
      <c r="C96" s="2" t="s">
        <v>197</v>
      </c>
      <c r="D96" s="2">
        <v>29.803515699999998</v>
      </c>
      <c r="E96" s="2">
        <v>-95.493430000000004</v>
      </c>
    </row>
    <row r="97" spans="1:5" ht="56.5" thickBot="1" x14ac:dyDescent="0.4">
      <c r="A97" s="10">
        <v>96</v>
      </c>
      <c r="B97" s="11" t="s">
        <v>203</v>
      </c>
      <c r="C97" s="2" t="s">
        <v>204</v>
      </c>
      <c r="D97" s="2">
        <v>29.998568299999999</v>
      </c>
      <c r="E97" s="2">
        <v>-95.253794099999993</v>
      </c>
    </row>
    <row r="98" spans="1:5" ht="42.5" thickBot="1" x14ac:dyDescent="0.4">
      <c r="A98" s="10">
        <v>97</v>
      </c>
      <c r="B98" s="11" t="s">
        <v>205</v>
      </c>
      <c r="C98" s="2" t="s">
        <v>206</v>
      </c>
      <c r="D98" s="2">
        <v>29.702465</v>
      </c>
      <c r="E98" s="2">
        <v>-95.535481599999997</v>
      </c>
    </row>
    <row r="99" spans="1:5" ht="42.5" thickBot="1" x14ac:dyDescent="0.4">
      <c r="A99" s="10">
        <v>98</v>
      </c>
      <c r="B99" s="11" t="s">
        <v>207</v>
      </c>
      <c r="C99" s="2" t="s">
        <v>208</v>
      </c>
      <c r="D99" s="2">
        <v>29.778321600000002</v>
      </c>
      <c r="E99" s="2">
        <v>-95.374530399999998</v>
      </c>
    </row>
    <row r="100" spans="1:5" ht="42.5" thickBot="1" x14ac:dyDescent="0.4">
      <c r="A100" s="10">
        <v>99</v>
      </c>
      <c r="B100" s="11" t="s">
        <v>209</v>
      </c>
      <c r="C100" s="2" t="s">
        <v>210</v>
      </c>
      <c r="D100" s="2">
        <v>29.6568304</v>
      </c>
      <c r="E100" s="2">
        <v>-95.532939799999994</v>
      </c>
    </row>
    <row r="101" spans="1:5" ht="56.5" thickBot="1" x14ac:dyDescent="0.4">
      <c r="A101" s="10">
        <v>100</v>
      </c>
      <c r="B101" s="11" t="s">
        <v>211</v>
      </c>
      <c r="C101" s="2" t="s">
        <v>212</v>
      </c>
      <c r="D101" s="2">
        <v>29.597416200000001</v>
      </c>
      <c r="E101" s="2">
        <v>-95.343117699999993</v>
      </c>
    </row>
    <row r="102" spans="1:5" ht="42.5" thickBot="1" x14ac:dyDescent="0.4">
      <c r="A102" s="10">
        <v>101</v>
      </c>
      <c r="B102" s="11" t="s">
        <v>213</v>
      </c>
      <c r="C102" s="2" t="s">
        <v>214</v>
      </c>
      <c r="D102" s="2">
        <v>29.840453</v>
      </c>
      <c r="E102" s="2">
        <v>-95.361315000000005</v>
      </c>
    </row>
    <row r="103" spans="1:5" ht="56.5" thickBot="1" x14ac:dyDescent="0.4">
      <c r="A103" s="10">
        <v>102</v>
      </c>
      <c r="B103" s="11" t="s">
        <v>215</v>
      </c>
      <c r="C103" s="2" t="s">
        <v>216</v>
      </c>
      <c r="D103" s="2">
        <v>29.1438582</v>
      </c>
      <c r="E103" s="2">
        <v>-95.645224900000002</v>
      </c>
    </row>
    <row r="104" spans="1:5" ht="56.5" thickBot="1" x14ac:dyDescent="0.4">
      <c r="A104" s="10">
        <v>103</v>
      </c>
      <c r="B104" s="11" t="s">
        <v>217</v>
      </c>
      <c r="C104" s="2" t="s">
        <v>218</v>
      </c>
      <c r="D104" s="2">
        <v>29.840298300000001</v>
      </c>
      <c r="E104" s="2">
        <v>-95.645451100000002</v>
      </c>
    </row>
    <row r="105" spans="1:5" ht="56.5" thickBot="1" x14ac:dyDescent="0.4">
      <c r="A105" s="10">
        <v>104</v>
      </c>
      <c r="B105" s="11" t="s">
        <v>219</v>
      </c>
      <c r="C105" s="2" t="s">
        <v>220</v>
      </c>
      <c r="D105" s="2">
        <v>29.772216</v>
      </c>
      <c r="E105" s="2">
        <v>-95.127104700000004</v>
      </c>
    </row>
    <row r="106" spans="1:5" ht="42.5" thickBot="1" x14ac:dyDescent="0.4">
      <c r="A106" s="10">
        <v>105</v>
      </c>
      <c r="B106" s="11" t="s">
        <v>221</v>
      </c>
      <c r="C106" s="2" t="s">
        <v>222</v>
      </c>
      <c r="D106" s="2">
        <v>29.922595099999999</v>
      </c>
      <c r="E106" s="2">
        <v>-95.467641799999996</v>
      </c>
    </row>
    <row r="107" spans="1:5" ht="56.5" thickBot="1" x14ac:dyDescent="0.4">
      <c r="A107" s="10">
        <v>106</v>
      </c>
      <c r="B107" s="11" t="s">
        <v>223</v>
      </c>
      <c r="C107" s="2" t="s">
        <v>224</v>
      </c>
      <c r="D107" s="2">
        <v>29.753446</v>
      </c>
      <c r="E107" s="2">
        <v>-95.525388000000007</v>
      </c>
    </row>
    <row r="108" spans="1:5" ht="56.5" thickBot="1" x14ac:dyDescent="0.4">
      <c r="A108" s="10">
        <v>107</v>
      </c>
      <c r="B108" s="11" t="s">
        <v>225</v>
      </c>
      <c r="C108" s="2" t="s">
        <v>226</v>
      </c>
      <c r="D108" s="2">
        <v>29.7443992</v>
      </c>
      <c r="E108" s="2">
        <v>-95.624725999999995</v>
      </c>
    </row>
    <row r="109" spans="1:5" ht="42.5" thickBot="1" x14ac:dyDescent="0.4">
      <c r="A109" s="10">
        <v>108</v>
      </c>
      <c r="B109" s="11" t="s">
        <v>227</v>
      </c>
      <c r="C109" s="2" t="s">
        <v>228</v>
      </c>
      <c r="D109" s="2">
        <v>29.863900300000001</v>
      </c>
      <c r="E109" s="2">
        <v>-95.406862500000003</v>
      </c>
    </row>
    <row r="110" spans="1:5" ht="42.5" thickBot="1" x14ac:dyDescent="0.4">
      <c r="A110" s="10">
        <v>109</v>
      </c>
      <c r="B110" s="11" t="s">
        <v>229</v>
      </c>
      <c r="C110" s="2" t="s">
        <v>230</v>
      </c>
      <c r="D110" s="2">
        <v>29.938611099999999</v>
      </c>
      <c r="E110" s="2">
        <v>-95.571388900000002</v>
      </c>
    </row>
    <row r="111" spans="1:5" ht="56.5" thickBot="1" x14ac:dyDescent="0.4">
      <c r="A111" s="10">
        <v>110</v>
      </c>
      <c r="B111" s="11" t="s">
        <v>231</v>
      </c>
      <c r="C111" s="2" t="s">
        <v>232</v>
      </c>
      <c r="D111" s="2">
        <v>29.733181200000001</v>
      </c>
      <c r="E111" s="2">
        <v>-95.296896799999999</v>
      </c>
    </row>
    <row r="112" spans="1:5" ht="56.5" thickBot="1" x14ac:dyDescent="0.4">
      <c r="A112" s="10">
        <v>111</v>
      </c>
      <c r="B112" s="11" t="s">
        <v>233</v>
      </c>
      <c r="C112" s="2" t="s">
        <v>234</v>
      </c>
      <c r="D112" s="2">
        <v>29.589378700000001</v>
      </c>
      <c r="E112" s="2">
        <v>-95.484380200000004</v>
      </c>
    </row>
    <row r="113" spans="1:5" ht="28.5" thickBot="1" x14ac:dyDescent="0.4">
      <c r="A113" s="10">
        <v>112</v>
      </c>
      <c r="B113" s="11" t="s">
        <v>235</v>
      </c>
      <c r="C113" s="2" t="s">
        <v>236</v>
      </c>
      <c r="D113" s="2">
        <v>29.027670100000002</v>
      </c>
      <c r="E113" s="2">
        <v>-95.400371000000007</v>
      </c>
    </row>
    <row r="114" spans="1:5" ht="56.5" thickBot="1" x14ac:dyDescent="0.4">
      <c r="A114" s="10">
        <v>113</v>
      </c>
      <c r="B114" s="11" t="s">
        <v>237</v>
      </c>
      <c r="C114" s="2" t="s">
        <v>238</v>
      </c>
      <c r="D114" s="2">
        <v>30.7084984</v>
      </c>
      <c r="E114" s="2">
        <v>-95.600052199999993</v>
      </c>
    </row>
    <row r="115" spans="1:5" ht="56.5" thickBot="1" x14ac:dyDescent="0.4">
      <c r="A115" s="10">
        <v>114</v>
      </c>
      <c r="B115" s="11" t="s">
        <v>239</v>
      </c>
      <c r="C115" s="2" t="s">
        <v>240</v>
      </c>
      <c r="D115" s="2">
        <v>29.734728</v>
      </c>
      <c r="E115" s="2">
        <v>-95.362062199999997</v>
      </c>
    </row>
    <row r="116" spans="1:5" ht="56.5" thickBot="1" x14ac:dyDescent="0.4">
      <c r="A116" s="10">
        <v>115</v>
      </c>
      <c r="B116" s="11" t="s">
        <v>241</v>
      </c>
      <c r="C116" s="2" t="s">
        <v>242</v>
      </c>
      <c r="D116" s="2">
        <v>30.042480399999999</v>
      </c>
      <c r="E116" s="2">
        <v>-95.219467100000003</v>
      </c>
    </row>
    <row r="117" spans="1:5" ht="42.5" thickBot="1" x14ac:dyDescent="0.4">
      <c r="A117" s="10">
        <v>116</v>
      </c>
      <c r="B117" s="11" t="s">
        <v>243</v>
      </c>
      <c r="C117" s="2" t="s">
        <v>244</v>
      </c>
      <c r="D117" s="2">
        <v>29.799876600000001</v>
      </c>
      <c r="E117" s="2">
        <v>-95.329818000000003</v>
      </c>
    </row>
    <row r="118" spans="1:5" ht="42.5" thickBot="1" x14ac:dyDescent="0.4">
      <c r="A118" s="10">
        <v>117</v>
      </c>
      <c r="B118" s="11" t="s">
        <v>245</v>
      </c>
      <c r="C118" s="2" t="s">
        <v>246</v>
      </c>
      <c r="D118" s="2">
        <v>29.786694300000001</v>
      </c>
      <c r="E118" s="2">
        <v>-95.820756399999993</v>
      </c>
    </row>
    <row r="119" spans="1:5" ht="70.5" thickBot="1" x14ac:dyDescent="0.4">
      <c r="A119" s="10">
        <v>118</v>
      </c>
      <c r="B119" s="11" t="s">
        <v>247</v>
      </c>
      <c r="C119" s="2" t="s">
        <v>248</v>
      </c>
      <c r="D119" s="2">
        <v>29.774770799999999</v>
      </c>
      <c r="E119" s="2">
        <v>-94.6728138</v>
      </c>
    </row>
    <row r="120" spans="1:5" ht="56.5" thickBot="1" x14ac:dyDescent="0.4">
      <c r="A120" s="10">
        <v>119</v>
      </c>
      <c r="B120" s="11" t="s">
        <v>249</v>
      </c>
      <c r="C120" s="2" t="s">
        <v>250</v>
      </c>
      <c r="D120" s="2">
        <v>29.834299999999999</v>
      </c>
      <c r="E120" s="2">
        <v>-95.652887899999996</v>
      </c>
    </row>
    <row r="121" spans="1:5" ht="42.5" thickBot="1" x14ac:dyDescent="0.4">
      <c r="A121" s="10">
        <v>120</v>
      </c>
      <c r="B121" s="11" t="s">
        <v>251</v>
      </c>
      <c r="C121" s="2" t="s">
        <v>252</v>
      </c>
      <c r="D121" s="2">
        <v>31.057372999999998</v>
      </c>
      <c r="E121" s="2">
        <v>-95.125928500000001</v>
      </c>
    </row>
    <row r="122" spans="1:5" ht="42.5" thickBot="1" x14ac:dyDescent="0.4">
      <c r="A122" s="10">
        <v>121</v>
      </c>
      <c r="B122" s="11" t="s">
        <v>253</v>
      </c>
      <c r="C122" s="2" t="s">
        <v>254</v>
      </c>
      <c r="D122" s="2">
        <v>29.741475000000001</v>
      </c>
      <c r="E122" s="2">
        <v>-95.344567299999994</v>
      </c>
    </row>
    <row r="123" spans="1:5" ht="42.5" thickBot="1" x14ac:dyDescent="0.4">
      <c r="A123" s="10">
        <v>122</v>
      </c>
      <c r="B123" s="11" t="s">
        <v>255</v>
      </c>
      <c r="C123" s="2" t="s">
        <v>256</v>
      </c>
      <c r="D123" s="2">
        <v>29.871785299999999</v>
      </c>
      <c r="E123" s="2">
        <v>-95.303843499999999</v>
      </c>
    </row>
    <row r="124" spans="1:5" ht="42.5" thickBot="1" x14ac:dyDescent="0.4">
      <c r="A124" s="10">
        <v>123</v>
      </c>
      <c r="B124" s="11" t="s">
        <v>257</v>
      </c>
      <c r="C124" s="2" t="s">
        <v>258</v>
      </c>
      <c r="D124" s="2">
        <v>29.642841700000002</v>
      </c>
      <c r="E124" s="2">
        <v>-95.586437700000005</v>
      </c>
    </row>
    <row r="125" spans="1:5" ht="42.5" thickBot="1" x14ac:dyDescent="0.4">
      <c r="A125" s="10">
        <v>124</v>
      </c>
      <c r="B125" s="11" t="s">
        <v>259</v>
      </c>
      <c r="C125" s="2" t="s">
        <v>260</v>
      </c>
      <c r="D125" s="2">
        <v>30.0811265</v>
      </c>
      <c r="E125" s="2">
        <v>-94.775050800000002</v>
      </c>
    </row>
    <row r="126" spans="1:5" ht="56.5" thickBot="1" x14ac:dyDescent="0.4">
      <c r="A126" s="10">
        <v>125</v>
      </c>
      <c r="B126" s="11" t="s">
        <v>261</v>
      </c>
      <c r="C126" s="2" t="s">
        <v>262</v>
      </c>
      <c r="D126" s="2">
        <v>29.846628899999999</v>
      </c>
      <c r="E126" s="2">
        <v>-95.321101200000001</v>
      </c>
    </row>
    <row r="127" spans="1:5" ht="42.5" thickBot="1" x14ac:dyDescent="0.4">
      <c r="A127" s="10">
        <v>126</v>
      </c>
      <c r="B127" s="11" t="s">
        <v>263</v>
      </c>
      <c r="C127" s="2" t="s">
        <v>264</v>
      </c>
      <c r="D127" s="2">
        <v>29.633384</v>
      </c>
      <c r="E127" s="2">
        <v>-95.019118000000006</v>
      </c>
    </row>
    <row r="128" spans="1:5" ht="42.5" thickBot="1" x14ac:dyDescent="0.4">
      <c r="A128" s="10">
        <v>127</v>
      </c>
      <c r="B128" s="11" t="s">
        <v>265</v>
      </c>
      <c r="C128" s="2" t="s">
        <v>266</v>
      </c>
      <c r="D128" s="2">
        <v>29.830035500000001</v>
      </c>
      <c r="E128" s="2">
        <v>-95.342250500000006</v>
      </c>
    </row>
    <row r="129" spans="1:5" ht="42.5" thickBot="1" x14ac:dyDescent="0.4">
      <c r="A129" s="10">
        <v>128</v>
      </c>
      <c r="B129" s="11" t="s">
        <v>267</v>
      </c>
      <c r="C129" s="2" t="s">
        <v>268</v>
      </c>
      <c r="D129" s="2">
        <v>30.101073499999998</v>
      </c>
      <c r="E129" s="2">
        <v>-95.649246199999993</v>
      </c>
    </row>
    <row r="130" spans="1:5" ht="56.5" thickBot="1" x14ac:dyDescent="0.4">
      <c r="A130" s="10">
        <v>129</v>
      </c>
      <c r="B130" s="11" t="s">
        <v>269</v>
      </c>
      <c r="C130" s="2" t="s">
        <v>270</v>
      </c>
      <c r="D130" s="2">
        <v>29.932419100000001</v>
      </c>
      <c r="E130" s="2">
        <v>-95.3599763</v>
      </c>
    </row>
    <row r="131" spans="1:5" ht="56.5" thickBot="1" x14ac:dyDescent="0.4">
      <c r="A131" s="10">
        <v>130</v>
      </c>
      <c r="B131" s="11" t="s">
        <v>271</v>
      </c>
      <c r="C131" s="2" t="s">
        <v>272</v>
      </c>
      <c r="D131" s="2">
        <v>29.720929399999999</v>
      </c>
      <c r="E131" s="2">
        <v>-95.366193699999997</v>
      </c>
    </row>
    <row r="132" spans="1:5" ht="56.5" thickBot="1" x14ac:dyDescent="0.4">
      <c r="A132" s="10">
        <v>131</v>
      </c>
      <c r="B132" s="11" t="s">
        <v>273</v>
      </c>
      <c r="C132" s="2" t="s">
        <v>274</v>
      </c>
      <c r="D132" s="2">
        <v>29.698447999999999</v>
      </c>
      <c r="E132" s="2">
        <v>-95.201628799999995</v>
      </c>
    </row>
    <row r="133" spans="1:5" ht="56.5" thickBot="1" x14ac:dyDescent="0.4">
      <c r="A133" s="10">
        <v>132</v>
      </c>
      <c r="B133" s="11" t="s">
        <v>275</v>
      </c>
      <c r="C133" s="2" t="s">
        <v>276</v>
      </c>
      <c r="D133" s="2">
        <v>29.522464800000002</v>
      </c>
      <c r="E133" s="2">
        <v>-95.395223099999995</v>
      </c>
    </row>
    <row r="134" spans="1:5" ht="42.5" thickBot="1" x14ac:dyDescent="0.4">
      <c r="A134" s="10">
        <v>133</v>
      </c>
      <c r="B134" s="11" t="s">
        <v>277</v>
      </c>
      <c r="C134" s="2" t="s">
        <v>278</v>
      </c>
      <c r="D134" s="2">
        <v>29.6801563</v>
      </c>
      <c r="E134" s="2">
        <v>-95.261373500000005</v>
      </c>
    </row>
    <row r="135" spans="1:5" ht="42.5" thickBot="1" x14ac:dyDescent="0.4">
      <c r="A135" s="10">
        <v>134</v>
      </c>
      <c r="B135" s="11" t="s">
        <v>279</v>
      </c>
      <c r="C135" s="2" t="s">
        <v>280</v>
      </c>
      <c r="D135" s="2">
        <v>29.890058</v>
      </c>
      <c r="E135" s="2">
        <v>-95.396818300000007</v>
      </c>
    </row>
    <row r="136" spans="1:5" ht="84.5" thickBot="1" x14ac:dyDescent="0.4">
      <c r="A136" s="10">
        <v>135</v>
      </c>
      <c r="B136" s="11" t="s">
        <v>281</v>
      </c>
      <c r="C136" s="2" t="s">
        <v>282</v>
      </c>
      <c r="D136" s="2">
        <v>29.810058300000001</v>
      </c>
      <c r="E136" s="2">
        <v>-95.430736300000007</v>
      </c>
    </row>
    <row r="137" spans="1:5" ht="70.5" thickBot="1" x14ac:dyDescent="0.4">
      <c r="A137" s="10">
        <v>136</v>
      </c>
      <c r="B137" s="11" t="s">
        <v>283</v>
      </c>
      <c r="C137" s="2" t="s">
        <v>284</v>
      </c>
      <c r="D137" s="2">
        <v>29.992625</v>
      </c>
      <c r="E137" s="2">
        <v>-95.275927300000006</v>
      </c>
    </row>
    <row r="138" spans="1:5" ht="70.5" thickBot="1" x14ac:dyDescent="0.4">
      <c r="A138" s="10">
        <v>137</v>
      </c>
      <c r="B138" s="11" t="s">
        <v>285</v>
      </c>
      <c r="C138" s="2" t="s">
        <v>286</v>
      </c>
      <c r="D138" s="2">
        <v>29.693489</v>
      </c>
      <c r="E138" s="2">
        <v>-95.521426300000002</v>
      </c>
    </row>
    <row r="139" spans="1:5" ht="42.5" thickBot="1" x14ac:dyDescent="0.4">
      <c r="A139" s="10">
        <v>138</v>
      </c>
      <c r="B139" s="11" t="s">
        <v>287</v>
      </c>
      <c r="C139" s="2" t="s">
        <v>288</v>
      </c>
      <c r="D139" s="2">
        <v>29.848600699999999</v>
      </c>
      <c r="E139" s="2">
        <v>-95.641738799999999</v>
      </c>
    </row>
    <row r="140" spans="1:5" ht="42.5" thickBot="1" x14ac:dyDescent="0.4">
      <c r="A140" s="10">
        <v>139</v>
      </c>
      <c r="B140" s="11" t="s">
        <v>289</v>
      </c>
      <c r="C140" s="2" t="s">
        <v>290</v>
      </c>
      <c r="D140" s="2">
        <v>29.774695999999999</v>
      </c>
      <c r="E140" s="2">
        <v>-94.674363700000001</v>
      </c>
    </row>
    <row r="141" spans="1:5" ht="56.5" thickBot="1" x14ac:dyDescent="0.4">
      <c r="A141" s="10">
        <v>140</v>
      </c>
      <c r="B141" s="11" t="s">
        <v>291</v>
      </c>
      <c r="C141" s="2" t="s">
        <v>292</v>
      </c>
      <c r="D141" s="2">
        <v>29.699203499999999</v>
      </c>
      <c r="E141" s="2">
        <v>-95.656681699999993</v>
      </c>
    </row>
    <row r="142" spans="1:5" ht="56.5" thickBot="1" x14ac:dyDescent="0.4">
      <c r="A142" s="10">
        <v>141</v>
      </c>
      <c r="B142" s="11" t="s">
        <v>293</v>
      </c>
      <c r="C142" s="2" t="s">
        <v>294</v>
      </c>
      <c r="D142" s="2">
        <v>29.777653900000001</v>
      </c>
      <c r="E142" s="2">
        <v>-95.354917</v>
      </c>
    </row>
    <row r="143" spans="1:5" ht="42.5" thickBot="1" x14ac:dyDescent="0.4">
      <c r="A143" s="10">
        <v>142</v>
      </c>
      <c r="B143" s="11" t="s">
        <v>295</v>
      </c>
      <c r="C143" s="2" t="s">
        <v>296</v>
      </c>
      <c r="D143" s="2">
        <v>29.734818600000001</v>
      </c>
      <c r="E143" s="2">
        <v>-95.287421600000002</v>
      </c>
    </row>
    <row r="144" spans="1:5" ht="56.5" thickBot="1" x14ac:dyDescent="0.4">
      <c r="A144" s="10">
        <v>143</v>
      </c>
      <c r="B144" s="11" t="s">
        <v>297</v>
      </c>
      <c r="C144" s="2" t="s">
        <v>298</v>
      </c>
      <c r="D144" s="2">
        <v>29.749940500000001</v>
      </c>
      <c r="E144" s="2">
        <v>-94.970586400000002</v>
      </c>
    </row>
    <row r="145" spans="1:5" ht="56.5" thickBot="1" x14ac:dyDescent="0.4">
      <c r="A145" s="10">
        <v>144</v>
      </c>
      <c r="B145" s="11" t="s">
        <v>299</v>
      </c>
      <c r="C145" s="2" t="s">
        <v>300</v>
      </c>
      <c r="D145" s="2">
        <v>29.676264199999999</v>
      </c>
      <c r="E145" s="2">
        <v>-95.599427500000004</v>
      </c>
    </row>
    <row r="146" spans="1:5" ht="56.5" thickBot="1" x14ac:dyDescent="0.4">
      <c r="A146" s="10">
        <v>145</v>
      </c>
      <c r="B146" s="11" t="s">
        <v>301</v>
      </c>
      <c r="C146" s="2" t="s">
        <v>302</v>
      </c>
      <c r="D146" s="2">
        <v>29.674880099999999</v>
      </c>
      <c r="E146" s="2">
        <v>-95.335291900000001</v>
      </c>
    </row>
    <row r="147" spans="1:5" ht="42.5" thickBot="1" x14ac:dyDescent="0.4">
      <c r="A147" s="10">
        <v>146</v>
      </c>
      <c r="B147" s="11" t="s">
        <v>303</v>
      </c>
      <c r="C147" s="2" t="s">
        <v>304</v>
      </c>
      <c r="D147" s="2">
        <v>29.6874824</v>
      </c>
      <c r="E147" s="2">
        <v>-95.418735999999996</v>
      </c>
    </row>
    <row r="148" spans="1:5" ht="56.5" thickBot="1" x14ac:dyDescent="0.4">
      <c r="A148" s="10">
        <v>147</v>
      </c>
      <c r="B148" s="11" t="s">
        <v>305</v>
      </c>
      <c r="C148" s="2" t="s">
        <v>306</v>
      </c>
      <c r="D148" s="2">
        <v>30.003757499999999</v>
      </c>
      <c r="E148" s="2">
        <v>-95.462000399999994</v>
      </c>
    </row>
    <row r="149" spans="1:5" ht="42.5" thickBot="1" x14ac:dyDescent="0.4">
      <c r="A149" s="10">
        <v>148</v>
      </c>
      <c r="B149" s="11" t="s">
        <v>307</v>
      </c>
      <c r="C149" s="2" t="s">
        <v>308</v>
      </c>
      <c r="D149" s="2">
        <v>29.175666</v>
      </c>
      <c r="E149" s="2">
        <v>-95.416483299999996</v>
      </c>
    </row>
    <row r="150" spans="1:5" ht="42.5" thickBot="1" x14ac:dyDescent="0.4">
      <c r="A150" s="10">
        <v>149</v>
      </c>
      <c r="B150" s="11" t="s">
        <v>309</v>
      </c>
      <c r="C150" s="2" t="s">
        <v>310</v>
      </c>
      <c r="D150" s="2">
        <v>29.6562272</v>
      </c>
      <c r="E150" s="2">
        <v>-95.514656900000006</v>
      </c>
    </row>
    <row r="151" spans="1:5" ht="42.5" thickBot="1" x14ac:dyDescent="0.4">
      <c r="A151" s="10">
        <v>150</v>
      </c>
      <c r="B151" s="11" t="s">
        <v>311</v>
      </c>
      <c r="C151" s="2" t="s">
        <v>312</v>
      </c>
      <c r="D151" s="2">
        <v>29.813925699999999</v>
      </c>
      <c r="E151" s="2">
        <v>-95.323166000000001</v>
      </c>
    </row>
    <row r="152" spans="1:5" ht="56.5" thickBot="1" x14ac:dyDescent="0.4">
      <c r="A152" s="10">
        <v>151</v>
      </c>
      <c r="B152" s="11" t="s">
        <v>313</v>
      </c>
      <c r="C152" s="2" t="s">
        <v>314</v>
      </c>
      <c r="D152" s="2">
        <v>29.690067800000001</v>
      </c>
      <c r="E152" s="2">
        <v>-95.347189900000004</v>
      </c>
    </row>
    <row r="153" spans="1:5" ht="56.5" thickBot="1" x14ac:dyDescent="0.4">
      <c r="A153" s="10">
        <v>152</v>
      </c>
      <c r="B153" s="11" t="s">
        <v>315</v>
      </c>
      <c r="C153" s="2" t="s">
        <v>316</v>
      </c>
      <c r="D153" s="2">
        <v>29.776389300000002</v>
      </c>
      <c r="E153" s="2">
        <v>-95.178461299999995</v>
      </c>
    </row>
    <row r="154" spans="1:5" ht="56.5" thickBot="1" x14ac:dyDescent="0.4">
      <c r="A154" s="10">
        <v>153</v>
      </c>
      <c r="B154" s="11" t="s">
        <v>317</v>
      </c>
      <c r="C154" s="2" t="s">
        <v>318</v>
      </c>
      <c r="D154" s="2">
        <v>29.788014700000002</v>
      </c>
      <c r="E154" s="2">
        <v>-95.220163099999994</v>
      </c>
    </row>
    <row r="155" spans="1:5" ht="42.5" thickBot="1" x14ac:dyDescent="0.4">
      <c r="A155" s="10">
        <v>154</v>
      </c>
      <c r="B155" s="11" t="s">
        <v>319</v>
      </c>
      <c r="C155" s="2" t="s">
        <v>320</v>
      </c>
      <c r="D155" s="2">
        <v>29.858625</v>
      </c>
      <c r="E155" s="2">
        <v>-95.332709199999996</v>
      </c>
    </row>
    <row r="156" spans="1:5" ht="42.5" thickBot="1" x14ac:dyDescent="0.4">
      <c r="A156" s="10">
        <v>155</v>
      </c>
      <c r="B156" s="11" t="s">
        <v>321</v>
      </c>
      <c r="C156" s="2" t="s">
        <v>322</v>
      </c>
      <c r="D156" s="2">
        <v>29.8494381</v>
      </c>
      <c r="E156" s="2">
        <v>-95.304526800000005</v>
      </c>
    </row>
    <row r="157" spans="1:5" ht="42.5" thickBot="1" x14ac:dyDescent="0.4">
      <c r="A157" s="10">
        <v>156</v>
      </c>
      <c r="B157" s="11" t="s">
        <v>323</v>
      </c>
      <c r="C157" s="2" t="s">
        <v>324</v>
      </c>
      <c r="D157" s="2">
        <v>30.011618299999999</v>
      </c>
      <c r="E157" s="2">
        <v>-95.327163299999995</v>
      </c>
    </row>
    <row r="158" spans="1:5" ht="56.5" thickBot="1" x14ac:dyDescent="0.4">
      <c r="A158" s="10">
        <v>157</v>
      </c>
      <c r="B158" s="11" t="s">
        <v>325</v>
      </c>
      <c r="C158" s="2" t="s">
        <v>326</v>
      </c>
      <c r="D158" s="2">
        <v>30.0037415</v>
      </c>
      <c r="E158" s="2">
        <v>-95.462064799999993</v>
      </c>
    </row>
    <row r="159" spans="1:5" ht="42.5" thickBot="1" x14ac:dyDescent="0.4">
      <c r="A159" s="10">
        <v>158</v>
      </c>
      <c r="B159" s="11" t="s">
        <v>327</v>
      </c>
      <c r="C159" s="2" t="s">
        <v>328</v>
      </c>
      <c r="D159" s="2">
        <v>29.707035699999999</v>
      </c>
      <c r="E159" s="2">
        <v>-95.571778399999999</v>
      </c>
    </row>
    <row r="160" spans="1:5" ht="42.5" thickBot="1" x14ac:dyDescent="0.4">
      <c r="A160" s="10">
        <v>159</v>
      </c>
      <c r="B160" s="11" t="s">
        <v>329</v>
      </c>
      <c r="C160" s="2" t="s">
        <v>330</v>
      </c>
      <c r="D160" s="2">
        <v>30.358530999999999</v>
      </c>
      <c r="E160" s="2">
        <v>-95.083885100000003</v>
      </c>
    </row>
    <row r="161" spans="1:5" ht="42.5" thickBot="1" x14ac:dyDescent="0.4">
      <c r="A161" s="10">
        <v>160</v>
      </c>
      <c r="B161" s="11" t="s">
        <v>331</v>
      </c>
      <c r="C161" s="2" t="s">
        <v>332</v>
      </c>
      <c r="D161" s="2">
        <v>29.731345900000001</v>
      </c>
      <c r="E161" s="2">
        <v>-94.999204000000006</v>
      </c>
    </row>
    <row r="162" spans="1:5" ht="56.5" thickBot="1" x14ac:dyDescent="0.4">
      <c r="A162" s="10">
        <v>161</v>
      </c>
      <c r="B162" s="11" t="s">
        <v>333</v>
      </c>
      <c r="C162" s="2" t="s">
        <v>334</v>
      </c>
      <c r="D162" s="2">
        <v>29.5628077</v>
      </c>
      <c r="E162" s="2">
        <v>-95.810932300000005</v>
      </c>
    </row>
    <row r="163" spans="1:5" ht="56.5" thickBot="1" x14ac:dyDescent="0.4">
      <c r="A163" s="10">
        <v>162</v>
      </c>
      <c r="B163" s="11" t="s">
        <v>335</v>
      </c>
      <c r="C163" s="2" t="s">
        <v>336</v>
      </c>
      <c r="D163" s="2">
        <v>29.677299900000001</v>
      </c>
      <c r="E163" s="2">
        <v>-95.220515300000002</v>
      </c>
    </row>
    <row r="164" spans="1:5" ht="56.5" thickBot="1" x14ac:dyDescent="0.4">
      <c r="A164" s="10">
        <v>163</v>
      </c>
      <c r="B164" s="11" t="s">
        <v>337</v>
      </c>
      <c r="C164" s="2" t="s">
        <v>338</v>
      </c>
      <c r="D164" s="2">
        <v>29.8408357</v>
      </c>
      <c r="E164" s="2">
        <v>-95.477739700000001</v>
      </c>
    </row>
    <row r="165" spans="1:5" ht="42.5" thickBot="1" x14ac:dyDescent="0.4">
      <c r="A165" s="10">
        <v>164</v>
      </c>
      <c r="B165" s="11" t="s">
        <v>339</v>
      </c>
      <c r="C165" s="2" t="s">
        <v>340</v>
      </c>
      <c r="D165" s="2">
        <v>29.564342199999999</v>
      </c>
      <c r="E165" s="2">
        <v>-95.288240900000005</v>
      </c>
    </row>
    <row r="166" spans="1:5" ht="56.5" thickBot="1" x14ac:dyDescent="0.4">
      <c r="A166" s="10">
        <v>165</v>
      </c>
      <c r="B166" s="11" t="s">
        <v>341</v>
      </c>
      <c r="C166" s="2" t="s">
        <v>342</v>
      </c>
      <c r="D166" s="2">
        <v>29.710713500000001</v>
      </c>
      <c r="E166" s="2">
        <v>-95.352972800000003</v>
      </c>
    </row>
    <row r="167" spans="1:5" ht="56.5" thickBot="1" x14ac:dyDescent="0.4">
      <c r="A167" s="10">
        <v>166</v>
      </c>
      <c r="B167" s="11" t="s">
        <v>343</v>
      </c>
      <c r="C167" s="2" t="s">
        <v>344</v>
      </c>
      <c r="D167" s="2">
        <v>29.9738945</v>
      </c>
      <c r="E167" s="2">
        <v>-95.561521099999993</v>
      </c>
    </row>
    <row r="168" spans="1:5" ht="56.5" thickBot="1" x14ac:dyDescent="0.4">
      <c r="A168" s="10">
        <v>167</v>
      </c>
      <c r="B168" s="11" t="s">
        <v>345</v>
      </c>
      <c r="C168" s="2" t="s">
        <v>346</v>
      </c>
      <c r="D168" s="2">
        <v>29.735689399999998</v>
      </c>
      <c r="E168" s="2">
        <v>-95.358582900000002</v>
      </c>
    </row>
    <row r="169" spans="1:5" ht="56.5" thickBot="1" x14ac:dyDescent="0.4">
      <c r="A169" s="10">
        <v>168</v>
      </c>
      <c r="B169" s="11" t="s">
        <v>347</v>
      </c>
      <c r="C169" s="2" t="s">
        <v>348</v>
      </c>
      <c r="D169" s="2">
        <v>29.873094399999999</v>
      </c>
      <c r="E169" s="2">
        <v>-95.643729199999996</v>
      </c>
    </row>
    <row r="170" spans="1:5" ht="56.5" thickBot="1" x14ac:dyDescent="0.4">
      <c r="A170" s="10">
        <v>169</v>
      </c>
      <c r="B170" s="11" t="s">
        <v>349</v>
      </c>
      <c r="C170" s="2" t="s">
        <v>350</v>
      </c>
      <c r="D170" s="2">
        <v>29.670992300000002</v>
      </c>
      <c r="E170" s="2">
        <v>-95.558057700000006</v>
      </c>
    </row>
    <row r="171" spans="1:5" ht="56.5" thickBot="1" x14ac:dyDescent="0.4">
      <c r="A171" s="10">
        <v>170</v>
      </c>
      <c r="B171" s="11" t="s">
        <v>351</v>
      </c>
      <c r="C171" s="2" t="s">
        <v>352</v>
      </c>
      <c r="D171" s="2">
        <v>29.728761899999999</v>
      </c>
      <c r="E171" s="2">
        <v>-95.6330679</v>
      </c>
    </row>
    <row r="172" spans="1:5" ht="42.5" thickBot="1" x14ac:dyDescent="0.4">
      <c r="A172" s="10">
        <v>171</v>
      </c>
      <c r="B172" s="11" t="s">
        <v>353</v>
      </c>
      <c r="C172" s="2" t="s">
        <v>354</v>
      </c>
      <c r="D172" s="2">
        <v>29.633528600000002</v>
      </c>
      <c r="E172" s="2">
        <v>-95.538974499999995</v>
      </c>
    </row>
    <row r="173" spans="1:5" ht="42.5" thickBot="1" x14ac:dyDescent="0.4">
      <c r="A173" s="10">
        <v>172</v>
      </c>
      <c r="B173" s="11" t="s">
        <v>355</v>
      </c>
      <c r="C173" s="2" t="s">
        <v>356</v>
      </c>
      <c r="D173" s="2">
        <v>29.789581500000001</v>
      </c>
      <c r="E173" s="2">
        <v>-95.815762000000007</v>
      </c>
    </row>
    <row r="174" spans="1:5" ht="56.5" thickBot="1" x14ac:dyDescent="0.4">
      <c r="A174" s="10">
        <v>173</v>
      </c>
      <c r="B174" s="11" t="s">
        <v>357</v>
      </c>
      <c r="C174" s="2" t="s">
        <v>358</v>
      </c>
      <c r="D174" s="2">
        <v>29.667387000000002</v>
      </c>
      <c r="E174" s="2">
        <v>-95.652473999999998</v>
      </c>
    </row>
    <row r="175" spans="1:5" ht="56.5" thickBot="1" x14ac:dyDescent="0.4">
      <c r="A175" s="10">
        <v>174</v>
      </c>
      <c r="B175" s="11" t="s">
        <v>359</v>
      </c>
      <c r="C175" s="2" t="s">
        <v>360</v>
      </c>
      <c r="D175" s="2">
        <v>29.828553599999999</v>
      </c>
      <c r="E175" s="2">
        <v>-95.718130099999996</v>
      </c>
    </row>
    <row r="176" spans="1:5" ht="42.5" thickBot="1" x14ac:dyDescent="0.4">
      <c r="A176" s="10">
        <v>175</v>
      </c>
      <c r="B176" s="11" t="s">
        <v>361</v>
      </c>
      <c r="C176" s="2" t="s">
        <v>362</v>
      </c>
      <c r="D176" s="2">
        <v>30.343582999999999</v>
      </c>
      <c r="E176" s="2">
        <v>-95.087494000000007</v>
      </c>
    </row>
    <row r="177" spans="1:5" ht="56.5" thickBot="1" x14ac:dyDescent="0.4">
      <c r="A177" s="10">
        <v>176</v>
      </c>
      <c r="B177" s="11" t="s">
        <v>363</v>
      </c>
      <c r="C177" s="2" t="s">
        <v>364</v>
      </c>
      <c r="D177" s="2">
        <v>30.853074100000001</v>
      </c>
      <c r="E177" s="2">
        <v>-95.399845799999994</v>
      </c>
    </row>
    <row r="178" spans="1:5" ht="42.5" thickBot="1" x14ac:dyDescent="0.4">
      <c r="A178" s="10">
        <v>177</v>
      </c>
      <c r="B178" s="11" t="s">
        <v>365</v>
      </c>
      <c r="C178" s="2" t="s">
        <v>366</v>
      </c>
      <c r="D178" s="2">
        <v>29.871541700000002</v>
      </c>
      <c r="E178" s="2">
        <v>-95.069937999999993</v>
      </c>
    </row>
    <row r="179" spans="1:5" ht="70.5" thickBot="1" x14ac:dyDescent="0.4">
      <c r="A179" s="10">
        <v>178</v>
      </c>
      <c r="B179" s="11" t="s">
        <v>367</v>
      </c>
      <c r="C179" s="2" t="s">
        <v>368</v>
      </c>
      <c r="D179" s="2">
        <v>29.587875499999999</v>
      </c>
      <c r="E179" s="2">
        <v>-95.772141500000004</v>
      </c>
    </row>
    <row r="180" spans="1:5" ht="42.5" thickBot="1" x14ac:dyDescent="0.4">
      <c r="A180" s="10">
        <v>179</v>
      </c>
      <c r="B180" s="11" t="s">
        <v>369</v>
      </c>
      <c r="C180" s="2" t="s">
        <v>370</v>
      </c>
      <c r="D180" s="2">
        <v>29.629255700000002</v>
      </c>
      <c r="E180" s="2">
        <v>-95.6198397</v>
      </c>
    </row>
    <row r="181" spans="1:5" ht="56.5" thickBot="1" x14ac:dyDescent="0.4">
      <c r="A181" s="10">
        <v>180</v>
      </c>
      <c r="B181" s="11" t="s">
        <v>371</v>
      </c>
      <c r="C181" s="2" t="s">
        <v>372</v>
      </c>
      <c r="D181" s="2">
        <v>29.013077899999999</v>
      </c>
      <c r="E181" s="2">
        <v>-95.3928686</v>
      </c>
    </row>
    <row r="182" spans="1:5" ht="56.5" thickBot="1" x14ac:dyDescent="0.4">
      <c r="A182" s="10">
        <v>181</v>
      </c>
      <c r="B182" s="11" t="s">
        <v>373</v>
      </c>
      <c r="C182" s="2" t="s">
        <v>374</v>
      </c>
      <c r="D182" s="2">
        <v>29.729987999999999</v>
      </c>
      <c r="E182" s="2">
        <v>-95.499914599999997</v>
      </c>
    </row>
    <row r="183" spans="1:5" ht="70.5" thickBot="1" x14ac:dyDescent="0.4">
      <c r="A183" s="10">
        <v>182</v>
      </c>
      <c r="B183" s="11" t="s">
        <v>375</v>
      </c>
      <c r="C183" s="2" t="s">
        <v>376</v>
      </c>
      <c r="D183" s="2">
        <v>29.765833300000001</v>
      </c>
      <c r="E183" s="2">
        <v>-95.373055600000001</v>
      </c>
    </row>
    <row r="184" spans="1:5" ht="70.5" thickBot="1" x14ac:dyDescent="0.4">
      <c r="A184" s="10">
        <v>183</v>
      </c>
      <c r="B184" s="11" t="s">
        <v>377</v>
      </c>
      <c r="C184" s="2" t="s">
        <v>378</v>
      </c>
      <c r="D184" s="2">
        <v>29.606268199999999</v>
      </c>
      <c r="E184" s="2">
        <v>-95.546189499999997</v>
      </c>
    </row>
    <row r="185" spans="1:5" ht="56.5" thickBot="1" x14ac:dyDescent="0.4">
      <c r="A185" s="10">
        <v>184</v>
      </c>
      <c r="B185" s="11" t="s">
        <v>379</v>
      </c>
      <c r="C185" s="2" t="s">
        <v>380</v>
      </c>
      <c r="D185" s="2">
        <v>29.789167899999999</v>
      </c>
      <c r="E185" s="2">
        <v>-95.396122399999996</v>
      </c>
    </row>
    <row r="186" spans="1:5" ht="42.5" thickBot="1" x14ac:dyDescent="0.4">
      <c r="A186" s="10">
        <v>185</v>
      </c>
      <c r="B186" s="11" t="s">
        <v>381</v>
      </c>
      <c r="C186" s="2" t="s">
        <v>382</v>
      </c>
      <c r="D186" s="2">
        <v>29.705655</v>
      </c>
      <c r="E186" s="2">
        <v>-95.3033365</v>
      </c>
    </row>
    <row r="187" spans="1:5" ht="42.5" thickBot="1" x14ac:dyDescent="0.4">
      <c r="A187" s="10">
        <v>186</v>
      </c>
      <c r="B187" s="11" t="s">
        <v>383</v>
      </c>
      <c r="C187" s="2" t="s">
        <v>384</v>
      </c>
      <c r="D187" s="2">
        <v>29.796642599999998</v>
      </c>
      <c r="E187" s="2">
        <v>-95.814865299999994</v>
      </c>
    </row>
    <row r="188" spans="1:5" ht="42.5" thickBot="1" x14ac:dyDescent="0.4">
      <c r="A188" s="10">
        <v>187</v>
      </c>
      <c r="B188" s="11" t="s">
        <v>385</v>
      </c>
      <c r="C188" s="2" t="s">
        <v>386</v>
      </c>
      <c r="D188" s="2">
        <v>29.566989499999998</v>
      </c>
      <c r="E188" s="2">
        <v>-95.275021704475805</v>
      </c>
    </row>
    <row r="189" spans="1:5" ht="56.5" thickBot="1" x14ac:dyDescent="0.4">
      <c r="A189" s="10">
        <v>188</v>
      </c>
      <c r="B189" s="11" t="s">
        <v>387</v>
      </c>
      <c r="C189" s="2" t="s">
        <v>388</v>
      </c>
      <c r="D189" s="2">
        <v>29.820451500000001</v>
      </c>
      <c r="E189" s="2">
        <v>-95.511936800000001</v>
      </c>
    </row>
    <row r="190" spans="1:5" ht="42.5" thickBot="1" x14ac:dyDescent="0.4">
      <c r="A190" s="10">
        <v>189</v>
      </c>
      <c r="B190" s="11" t="s">
        <v>389</v>
      </c>
      <c r="C190" s="2" t="s">
        <v>390</v>
      </c>
      <c r="D190" s="2">
        <v>29.590517500000001</v>
      </c>
      <c r="E190" s="2">
        <v>-95.765141400000005</v>
      </c>
    </row>
    <row r="191" spans="1:5" ht="42.5" thickBot="1" x14ac:dyDescent="0.4">
      <c r="A191" s="10">
        <v>190</v>
      </c>
      <c r="B191" s="11" t="s">
        <v>391</v>
      </c>
      <c r="C191" s="2" t="s">
        <v>392</v>
      </c>
      <c r="D191" s="2">
        <v>29.913718599999999</v>
      </c>
      <c r="E191" s="2">
        <v>-95.352098600000005</v>
      </c>
    </row>
    <row r="192" spans="1:5" ht="56.5" thickBot="1" x14ac:dyDescent="0.4">
      <c r="A192" s="10">
        <v>191</v>
      </c>
      <c r="B192" s="11" t="s">
        <v>393</v>
      </c>
      <c r="C192" s="2" t="s">
        <v>394</v>
      </c>
      <c r="D192" s="2">
        <v>29.874455600000001</v>
      </c>
      <c r="E192" s="2">
        <v>-95.063081299999993</v>
      </c>
    </row>
    <row r="193" spans="1:5" ht="56.5" thickBot="1" x14ac:dyDescent="0.4">
      <c r="A193" s="10">
        <v>192</v>
      </c>
      <c r="B193" s="11" t="s">
        <v>395</v>
      </c>
      <c r="C193" s="2" t="s">
        <v>396</v>
      </c>
      <c r="D193" s="2">
        <v>29.870351500000002</v>
      </c>
      <c r="E193" s="2">
        <v>-95.436794399999997</v>
      </c>
    </row>
    <row r="194" spans="1:5" ht="56.5" thickBot="1" x14ac:dyDescent="0.4">
      <c r="A194" s="10">
        <v>193</v>
      </c>
      <c r="B194" s="11" t="s">
        <v>397</v>
      </c>
      <c r="C194" s="2" t="s">
        <v>398</v>
      </c>
      <c r="D194" s="2">
        <v>29.5452935</v>
      </c>
      <c r="E194" s="2">
        <v>-95.093052200000002</v>
      </c>
    </row>
    <row r="195" spans="1:5" ht="42.5" thickBot="1" x14ac:dyDescent="0.4">
      <c r="A195" s="10">
        <v>194</v>
      </c>
      <c r="B195" s="11" t="s">
        <v>399</v>
      </c>
      <c r="C195" s="2" t="s">
        <v>400</v>
      </c>
      <c r="D195" s="2">
        <v>29.820975900000001</v>
      </c>
      <c r="E195" s="2">
        <v>-95.416387499999999</v>
      </c>
    </row>
    <row r="196" spans="1:5" ht="56.5" thickBot="1" x14ac:dyDescent="0.4">
      <c r="A196" s="10">
        <v>195</v>
      </c>
      <c r="B196" s="11" t="s">
        <v>401</v>
      </c>
      <c r="C196" s="2" t="s">
        <v>402</v>
      </c>
      <c r="D196" s="2">
        <v>29.665141899999998</v>
      </c>
      <c r="E196" s="2">
        <v>-95.615282199999996</v>
      </c>
    </row>
    <row r="197" spans="1:5" ht="56.5" thickBot="1" x14ac:dyDescent="0.4">
      <c r="A197" s="10">
        <v>196</v>
      </c>
      <c r="B197" s="11" t="s">
        <v>403</v>
      </c>
      <c r="C197" s="2" t="s">
        <v>404</v>
      </c>
      <c r="D197" s="2">
        <v>29.502564</v>
      </c>
      <c r="E197" s="2">
        <v>-95.450548999999995</v>
      </c>
    </row>
    <row r="198" spans="1:5" ht="42.5" thickBot="1" x14ac:dyDescent="0.4">
      <c r="A198" s="10">
        <v>197</v>
      </c>
      <c r="B198" s="11" t="s">
        <v>405</v>
      </c>
      <c r="C198" s="2" t="s">
        <v>406</v>
      </c>
      <c r="D198" s="2">
        <v>29.691395199999999</v>
      </c>
      <c r="E198" s="2">
        <v>-95.597212200000001</v>
      </c>
    </row>
    <row r="199" spans="1:5" ht="42.5" thickBot="1" x14ac:dyDescent="0.4">
      <c r="A199" s="10">
        <v>198</v>
      </c>
      <c r="B199" s="11" t="s">
        <v>407</v>
      </c>
      <c r="C199" s="2" t="s">
        <v>408</v>
      </c>
      <c r="D199" s="2">
        <v>29.673811400000002</v>
      </c>
      <c r="E199" s="2">
        <v>-95.201795799999999</v>
      </c>
    </row>
    <row r="200" spans="1:5" ht="42.5" thickBot="1" x14ac:dyDescent="0.4">
      <c r="A200" s="10">
        <v>199</v>
      </c>
      <c r="B200" s="11" t="s">
        <v>409</v>
      </c>
      <c r="C200" s="2" t="s">
        <v>410</v>
      </c>
      <c r="D200" s="2">
        <v>29.788656199999998</v>
      </c>
      <c r="E200" s="2">
        <v>-96.185911700000005</v>
      </c>
    </row>
    <row r="201" spans="1:5" ht="56.5" thickBot="1" x14ac:dyDescent="0.4">
      <c r="A201" s="10">
        <v>200</v>
      </c>
      <c r="B201" s="11" t="s">
        <v>411</v>
      </c>
      <c r="C201" s="2" t="s">
        <v>412</v>
      </c>
      <c r="D201" s="2">
        <v>29.620579899999999</v>
      </c>
      <c r="E201" s="2">
        <v>-95.529977700000003</v>
      </c>
    </row>
    <row r="202" spans="1:5" ht="56.5" thickBot="1" x14ac:dyDescent="0.4">
      <c r="A202" s="10">
        <v>201</v>
      </c>
      <c r="B202" s="11" t="s">
        <v>413</v>
      </c>
      <c r="C202" s="2" t="s">
        <v>414</v>
      </c>
      <c r="D202" s="2">
        <v>29.684431499999999</v>
      </c>
      <c r="E202" s="2">
        <v>-95.371504799999997</v>
      </c>
    </row>
    <row r="203" spans="1:5" ht="42.5" thickBot="1" x14ac:dyDescent="0.4">
      <c r="A203" s="10">
        <v>202</v>
      </c>
      <c r="B203" s="11" t="s">
        <v>415</v>
      </c>
      <c r="C203" s="2" t="s">
        <v>416</v>
      </c>
      <c r="D203" s="2">
        <v>29.684358700000001</v>
      </c>
      <c r="E203" s="2">
        <v>-95.373303800000002</v>
      </c>
    </row>
    <row r="204" spans="1:5" ht="56.5" thickBot="1" x14ac:dyDescent="0.4">
      <c r="A204" s="10">
        <v>203</v>
      </c>
      <c r="B204" s="11" t="s">
        <v>417</v>
      </c>
      <c r="C204" s="2" t="s">
        <v>418</v>
      </c>
      <c r="D204" s="2">
        <v>29.6573016</v>
      </c>
      <c r="E204" s="2">
        <v>-95.230581200000003</v>
      </c>
    </row>
    <row r="205" spans="1:5" ht="56.5" thickBot="1" x14ac:dyDescent="0.4">
      <c r="A205" s="10">
        <v>204</v>
      </c>
      <c r="B205" s="11" t="s">
        <v>419</v>
      </c>
      <c r="C205" s="2" t="s">
        <v>420</v>
      </c>
      <c r="D205" s="2">
        <v>29.625534500000001</v>
      </c>
      <c r="E205" s="2">
        <v>-95.451427699999996</v>
      </c>
    </row>
    <row r="206" spans="1:5" ht="42.5" thickBot="1" x14ac:dyDescent="0.4">
      <c r="A206" s="10">
        <v>205</v>
      </c>
      <c r="B206" s="11" t="s">
        <v>421</v>
      </c>
      <c r="C206" s="2" t="s">
        <v>422</v>
      </c>
      <c r="D206" s="2">
        <v>30.059653000000001</v>
      </c>
      <c r="E206" s="2">
        <v>-94.788697999999997</v>
      </c>
    </row>
    <row r="207" spans="1:5" ht="56.5" thickBot="1" x14ac:dyDescent="0.4">
      <c r="A207" s="10">
        <v>206</v>
      </c>
      <c r="B207" s="11" t="s">
        <v>423</v>
      </c>
      <c r="C207" s="2" t="s">
        <v>424</v>
      </c>
      <c r="D207" s="2">
        <v>29.828679900000001</v>
      </c>
      <c r="E207" s="2">
        <v>-95.502144299999998</v>
      </c>
    </row>
    <row r="208" spans="1:5" ht="56.5" thickBot="1" x14ac:dyDescent="0.4">
      <c r="A208" s="10">
        <v>207</v>
      </c>
      <c r="B208" s="11" t="s">
        <v>425</v>
      </c>
      <c r="C208" s="2" t="s">
        <v>426</v>
      </c>
      <c r="D208" s="2">
        <v>29.791036500000001</v>
      </c>
      <c r="E208" s="2">
        <v>-95.1252104</v>
      </c>
    </row>
    <row r="209" spans="1:5" ht="56.5" thickBot="1" x14ac:dyDescent="0.4">
      <c r="A209" s="10">
        <v>208</v>
      </c>
      <c r="B209" s="11" t="s">
        <v>427</v>
      </c>
      <c r="C209" s="2" t="s">
        <v>428</v>
      </c>
      <c r="D209" s="2">
        <v>29.8471853</v>
      </c>
      <c r="E209" s="2">
        <v>-95.3691216</v>
      </c>
    </row>
    <row r="210" spans="1:5" ht="42.5" thickBot="1" x14ac:dyDescent="0.4">
      <c r="A210" s="10">
        <v>209</v>
      </c>
      <c r="B210" s="11" t="s">
        <v>429</v>
      </c>
      <c r="C210" s="2" t="s">
        <v>376</v>
      </c>
      <c r="D210" s="2">
        <v>29.765833300000001</v>
      </c>
      <c r="E210" s="2">
        <v>-95.373055600000001</v>
      </c>
    </row>
    <row r="211" spans="1:5" ht="56.5" thickBot="1" x14ac:dyDescent="0.4">
      <c r="A211" s="10">
        <v>210</v>
      </c>
      <c r="B211" s="11" t="s">
        <v>430</v>
      </c>
      <c r="C211" s="2" t="s">
        <v>431</v>
      </c>
      <c r="D211" s="2">
        <v>29.7151274</v>
      </c>
      <c r="E211" s="2">
        <v>-95.618010100000006</v>
      </c>
    </row>
    <row r="212" spans="1:5" ht="42.5" thickBot="1" x14ac:dyDescent="0.4">
      <c r="A212" s="10">
        <v>211</v>
      </c>
      <c r="B212" s="11" t="s">
        <v>432</v>
      </c>
      <c r="C212" s="2" t="s">
        <v>433</v>
      </c>
      <c r="D212" s="2">
        <v>29.816961200000001</v>
      </c>
      <c r="E212" s="2">
        <v>-94.383583000000002</v>
      </c>
    </row>
    <row r="213" spans="1:5" ht="42.5" thickBot="1" x14ac:dyDescent="0.4">
      <c r="A213" s="10">
        <v>212</v>
      </c>
      <c r="B213" s="11" t="s">
        <v>434</v>
      </c>
      <c r="C213" s="2" t="s">
        <v>433</v>
      </c>
      <c r="D213" s="2">
        <v>29.816961200000001</v>
      </c>
      <c r="E213" s="2">
        <v>-94.383583000000002</v>
      </c>
    </row>
    <row r="214" spans="1:5" ht="42.5" thickBot="1" x14ac:dyDescent="0.4">
      <c r="A214" s="10">
        <v>213</v>
      </c>
      <c r="B214" s="11" t="s">
        <v>435</v>
      </c>
      <c r="C214" s="2" t="s">
        <v>436</v>
      </c>
      <c r="D214" s="2">
        <v>29.9914886</v>
      </c>
      <c r="E214" s="2">
        <v>-95.257844399999996</v>
      </c>
    </row>
    <row r="215" spans="1:5" ht="56.5" thickBot="1" x14ac:dyDescent="0.4">
      <c r="A215" s="10">
        <v>214</v>
      </c>
      <c r="B215" s="11" t="s">
        <v>437</v>
      </c>
      <c r="C215" s="2" t="s">
        <v>438</v>
      </c>
      <c r="D215" s="2">
        <v>29.884723099999999</v>
      </c>
      <c r="E215" s="2">
        <v>-95.507565499999998</v>
      </c>
    </row>
    <row r="216" spans="1:5" ht="56.5" thickBot="1" x14ac:dyDescent="0.4">
      <c r="A216" s="10">
        <v>215</v>
      </c>
      <c r="B216" s="11" t="s">
        <v>439</v>
      </c>
      <c r="C216" s="2" t="s">
        <v>438</v>
      </c>
      <c r="D216" s="2">
        <v>29.884723099999999</v>
      </c>
      <c r="E216" s="2">
        <v>-95.507565499999998</v>
      </c>
    </row>
    <row r="217" spans="1:5" ht="42.5" thickBot="1" x14ac:dyDescent="0.4">
      <c r="A217" s="10">
        <v>216</v>
      </c>
      <c r="B217" s="11" t="s">
        <v>440</v>
      </c>
      <c r="C217" s="2" t="s">
        <v>441</v>
      </c>
      <c r="D217" s="2">
        <v>29.7477968</v>
      </c>
      <c r="E217" s="2">
        <v>-94.960862000000006</v>
      </c>
    </row>
    <row r="218" spans="1:5" ht="42.5" thickBot="1" x14ac:dyDescent="0.4">
      <c r="A218" s="10">
        <v>217</v>
      </c>
      <c r="B218" s="11" t="s">
        <v>442</v>
      </c>
      <c r="C218" s="2" t="s">
        <v>443</v>
      </c>
      <c r="D218" s="2">
        <v>29.700414599999998</v>
      </c>
      <c r="E218" s="2">
        <v>-95.197982699999997</v>
      </c>
    </row>
    <row r="219" spans="1:5" ht="42.5" thickBot="1" x14ac:dyDescent="0.4">
      <c r="A219" s="10">
        <v>218</v>
      </c>
      <c r="B219" s="11" t="s">
        <v>444</v>
      </c>
      <c r="C219" s="2" t="s">
        <v>445</v>
      </c>
      <c r="D219" s="2">
        <v>29.698351899999999</v>
      </c>
      <c r="E219" s="2">
        <v>-95.209942499999997</v>
      </c>
    </row>
    <row r="220" spans="1:5" ht="56.5" thickBot="1" x14ac:dyDescent="0.4">
      <c r="A220" s="10">
        <v>219</v>
      </c>
      <c r="B220" s="11" t="s">
        <v>446</v>
      </c>
      <c r="C220" s="2" t="s">
        <v>447</v>
      </c>
      <c r="D220" s="2">
        <v>29.648481</v>
      </c>
      <c r="E220" s="2">
        <v>-95.231787999999995</v>
      </c>
    </row>
    <row r="221" spans="1:5" ht="42.5" thickBot="1" x14ac:dyDescent="0.4">
      <c r="A221" s="10">
        <v>220</v>
      </c>
      <c r="B221" s="11" t="s">
        <v>448</v>
      </c>
      <c r="C221" s="2" t="s">
        <v>449</v>
      </c>
      <c r="D221" s="2">
        <v>29.160650100000002</v>
      </c>
      <c r="E221" s="2">
        <v>-95.434355400000001</v>
      </c>
    </row>
    <row r="222" spans="1:5" ht="56.5" thickBot="1" x14ac:dyDescent="0.4">
      <c r="A222" s="10">
        <v>221</v>
      </c>
      <c r="B222" s="11" t="s">
        <v>450</v>
      </c>
      <c r="C222" s="2" t="s">
        <v>451</v>
      </c>
      <c r="D222" s="2">
        <v>29.682945700000001</v>
      </c>
      <c r="E222" s="2">
        <v>-95.217908399999999</v>
      </c>
    </row>
    <row r="223" spans="1:5" ht="42.5" thickBot="1" x14ac:dyDescent="0.4">
      <c r="A223" s="10">
        <v>222</v>
      </c>
      <c r="B223" s="11" t="s">
        <v>452</v>
      </c>
      <c r="C223" s="2" t="s">
        <v>453</v>
      </c>
      <c r="D223" s="2">
        <v>29.677024599999999</v>
      </c>
      <c r="E223" s="2">
        <v>-95.549619000000007</v>
      </c>
    </row>
    <row r="224" spans="1:5" ht="56.5" thickBot="1" x14ac:dyDescent="0.4">
      <c r="A224" s="10">
        <v>223</v>
      </c>
      <c r="B224" s="11" t="s">
        <v>454</v>
      </c>
      <c r="C224" s="2" t="s">
        <v>455</v>
      </c>
      <c r="D224" s="2">
        <v>29.948293899999999</v>
      </c>
      <c r="E224" s="2">
        <v>-95.386061799999993</v>
      </c>
    </row>
    <row r="225" spans="1:5" ht="42.5" thickBot="1" x14ac:dyDescent="0.4">
      <c r="A225" s="10">
        <v>224</v>
      </c>
      <c r="B225" s="11" t="s">
        <v>456</v>
      </c>
      <c r="C225" s="2" t="s">
        <v>457</v>
      </c>
      <c r="D225" s="2">
        <v>29.629906800000001</v>
      </c>
      <c r="E225" s="2">
        <v>-95.504219300000003</v>
      </c>
    </row>
    <row r="226" spans="1:5" ht="56.5" thickBot="1" x14ac:dyDescent="0.4">
      <c r="A226" s="10">
        <v>225</v>
      </c>
      <c r="B226" s="11" t="s">
        <v>458</v>
      </c>
      <c r="C226" s="2" t="s">
        <v>459</v>
      </c>
      <c r="D226" s="2">
        <v>29.635141300000001</v>
      </c>
      <c r="E226" s="2">
        <v>-95.813423499999999</v>
      </c>
    </row>
    <row r="227" spans="1:5" ht="56.5" thickBot="1" x14ac:dyDescent="0.4">
      <c r="A227" s="10">
        <v>226</v>
      </c>
      <c r="B227" s="11" t="s">
        <v>460</v>
      </c>
      <c r="C227" s="2" t="s">
        <v>461</v>
      </c>
      <c r="D227" s="2">
        <v>29.816623700000001</v>
      </c>
      <c r="E227" s="2">
        <v>-95.285140999999996</v>
      </c>
    </row>
    <row r="228" spans="1:5" ht="42.5" thickBot="1" x14ac:dyDescent="0.4">
      <c r="A228" s="10">
        <v>227</v>
      </c>
      <c r="B228" s="11" t="s">
        <v>462</v>
      </c>
      <c r="C228" s="2" t="s">
        <v>463</v>
      </c>
      <c r="D228" s="2">
        <v>29.7720713</v>
      </c>
      <c r="E228" s="2">
        <v>-95.304777700000002</v>
      </c>
    </row>
    <row r="229" spans="1:5" ht="56.5" thickBot="1" x14ac:dyDescent="0.4">
      <c r="A229" s="10">
        <v>228</v>
      </c>
      <c r="B229" s="11" t="s">
        <v>464</v>
      </c>
      <c r="C229" s="2" t="s">
        <v>465</v>
      </c>
      <c r="D229" s="2">
        <v>29.8042734</v>
      </c>
      <c r="E229" s="2">
        <v>-95.316558499999999</v>
      </c>
    </row>
    <row r="230" spans="1:5" ht="56.5" thickBot="1" x14ac:dyDescent="0.4">
      <c r="A230" s="10">
        <v>229</v>
      </c>
      <c r="B230" s="11" t="s">
        <v>466</v>
      </c>
      <c r="C230" s="2" t="s">
        <v>322</v>
      </c>
      <c r="D230" s="2">
        <v>29.8494381</v>
      </c>
      <c r="E230" s="2">
        <v>-95.304526800000005</v>
      </c>
    </row>
    <row r="231" spans="1:5" ht="56.5" thickBot="1" x14ac:dyDescent="0.4">
      <c r="A231" s="10">
        <v>230</v>
      </c>
      <c r="B231" s="11" t="s">
        <v>467</v>
      </c>
      <c r="C231" s="2" t="s">
        <v>468</v>
      </c>
      <c r="D231" s="2">
        <v>29.664646300000001</v>
      </c>
      <c r="E231" s="2">
        <v>-95.618957600000002</v>
      </c>
    </row>
    <row r="232" spans="1:5" ht="56.5" thickBot="1" x14ac:dyDescent="0.4">
      <c r="A232" s="10">
        <v>231</v>
      </c>
      <c r="B232" s="11" t="s">
        <v>469</v>
      </c>
      <c r="C232" s="2" t="s">
        <v>470</v>
      </c>
      <c r="D232" s="2">
        <v>30.944829899999998</v>
      </c>
      <c r="E232" s="2">
        <v>-95.375603999999996</v>
      </c>
    </row>
    <row r="233" spans="1:5" ht="84.5" thickBot="1" x14ac:dyDescent="0.4">
      <c r="A233" s="10">
        <v>232</v>
      </c>
      <c r="B233" s="11" t="s">
        <v>471</v>
      </c>
      <c r="C233" s="2" t="s">
        <v>472</v>
      </c>
      <c r="D233" s="2">
        <v>29.015078299999999</v>
      </c>
      <c r="E233" s="2">
        <v>-95.413468199999997</v>
      </c>
    </row>
    <row r="234" spans="1:5" ht="56.5" thickBot="1" x14ac:dyDescent="0.4">
      <c r="A234" s="10">
        <v>233</v>
      </c>
      <c r="B234" s="11" t="s">
        <v>473</v>
      </c>
      <c r="C234" s="2" t="s">
        <v>474</v>
      </c>
      <c r="D234" s="2">
        <v>29.7645667</v>
      </c>
      <c r="E234" s="2">
        <v>-95.311802499999999</v>
      </c>
    </row>
    <row r="235" spans="1:5" ht="42.5" thickBot="1" x14ac:dyDescent="0.4">
      <c r="A235" s="10">
        <v>234</v>
      </c>
      <c r="B235" s="11" t="s">
        <v>475</v>
      </c>
      <c r="C235" s="2" t="s">
        <v>476</v>
      </c>
      <c r="D235" s="2">
        <v>29.840435800000002</v>
      </c>
      <c r="E235" s="2">
        <v>-95.421242100000001</v>
      </c>
    </row>
    <row r="236" spans="1:5" ht="70.5" thickBot="1" x14ac:dyDescent="0.4">
      <c r="A236" s="10">
        <v>235</v>
      </c>
      <c r="B236" s="11" t="s">
        <v>477</v>
      </c>
      <c r="C236" s="2" t="s">
        <v>478</v>
      </c>
      <c r="D236" s="2">
        <v>29.702732000000001</v>
      </c>
      <c r="E236" s="2">
        <v>-95.332869400000007</v>
      </c>
    </row>
    <row r="237" spans="1:5" ht="56.5" thickBot="1" x14ac:dyDescent="0.4">
      <c r="A237" s="10">
        <v>236</v>
      </c>
      <c r="B237" s="11" t="s">
        <v>479</v>
      </c>
      <c r="C237" s="2" t="s">
        <v>480</v>
      </c>
      <c r="D237" s="2">
        <v>29.8443051</v>
      </c>
      <c r="E237" s="2">
        <v>-95.285369799999998</v>
      </c>
    </row>
    <row r="238" spans="1:5" ht="28.5" thickBot="1" x14ac:dyDescent="0.4">
      <c r="A238" s="10">
        <v>237</v>
      </c>
      <c r="B238" s="11" t="s">
        <v>481</v>
      </c>
      <c r="C238" s="2" t="s">
        <v>482</v>
      </c>
      <c r="D238" s="2">
        <v>29.476575199999999</v>
      </c>
      <c r="E238" s="2">
        <v>-95.352210200000002</v>
      </c>
    </row>
    <row r="239" spans="1:5" ht="56.5" thickBot="1" x14ac:dyDescent="0.4">
      <c r="A239" s="10">
        <v>238</v>
      </c>
      <c r="B239" s="11" t="s">
        <v>483</v>
      </c>
      <c r="C239" s="2" t="s">
        <v>484</v>
      </c>
      <c r="D239" s="2">
        <v>30.097405999999999</v>
      </c>
      <c r="E239" s="2">
        <v>-95.616470399999997</v>
      </c>
    </row>
    <row r="240" spans="1:5" ht="42.5" thickBot="1" x14ac:dyDescent="0.4">
      <c r="A240" s="10">
        <v>239</v>
      </c>
      <c r="B240" s="11" t="s">
        <v>485</v>
      </c>
      <c r="C240" s="2" t="s">
        <v>486</v>
      </c>
      <c r="D240" s="2">
        <v>29.737527100000001</v>
      </c>
      <c r="E240" s="2">
        <v>-95.361708800000002</v>
      </c>
    </row>
    <row r="241" spans="1:5" ht="56.5" thickBot="1" x14ac:dyDescent="0.4">
      <c r="A241" s="10">
        <v>240</v>
      </c>
      <c r="B241" s="11" t="s">
        <v>487</v>
      </c>
      <c r="C241" s="2" t="s">
        <v>488</v>
      </c>
      <c r="D241" s="2">
        <v>29.8200939</v>
      </c>
      <c r="E241" s="2">
        <v>-95.316207399999996</v>
      </c>
    </row>
    <row r="242" spans="1:5" ht="56.5" thickBot="1" x14ac:dyDescent="0.4">
      <c r="A242" s="10">
        <v>241</v>
      </c>
      <c r="B242" s="11" t="s">
        <v>489</v>
      </c>
      <c r="C242" s="2" t="s">
        <v>490</v>
      </c>
      <c r="D242" s="2">
        <v>30.9514684</v>
      </c>
      <c r="E242" s="2">
        <v>-95.375303400000007</v>
      </c>
    </row>
    <row r="243" spans="1:5" ht="42.5" thickBot="1" x14ac:dyDescent="0.4">
      <c r="A243" s="10">
        <v>242</v>
      </c>
      <c r="B243" s="11" t="s">
        <v>491</v>
      </c>
      <c r="C243" s="2" t="s">
        <v>492</v>
      </c>
      <c r="D243" s="2">
        <v>30.045498299999998</v>
      </c>
      <c r="E243" s="2">
        <v>-95.500505000000004</v>
      </c>
    </row>
    <row r="244" spans="1:5" ht="42.5" thickBot="1" x14ac:dyDescent="0.4">
      <c r="A244" s="10">
        <v>243</v>
      </c>
      <c r="B244" s="11" t="s">
        <v>493</v>
      </c>
      <c r="C244" s="2" t="s">
        <v>494</v>
      </c>
      <c r="D244" s="2">
        <v>29.7344276</v>
      </c>
      <c r="E244" s="2">
        <v>-95.499043299999997</v>
      </c>
    </row>
    <row r="245" spans="1:5" ht="56.5" thickBot="1" x14ac:dyDescent="0.4">
      <c r="A245" s="10">
        <v>244</v>
      </c>
      <c r="B245" s="11" t="s">
        <v>495</v>
      </c>
      <c r="C245" s="2" t="s">
        <v>496</v>
      </c>
      <c r="D245" s="2">
        <v>29.674834799999999</v>
      </c>
      <c r="E245" s="2">
        <v>-95.515539000000004</v>
      </c>
    </row>
    <row r="246" spans="1:5" ht="42.5" thickBot="1" x14ac:dyDescent="0.4">
      <c r="A246" s="10">
        <v>245</v>
      </c>
      <c r="B246" s="11" t="s">
        <v>497</v>
      </c>
      <c r="C246" s="2" t="s">
        <v>494</v>
      </c>
      <c r="D246" s="2">
        <v>29.7344276</v>
      </c>
      <c r="E246" s="2">
        <v>-95.499043299999997</v>
      </c>
    </row>
    <row r="247" spans="1:5" ht="42.5" thickBot="1" x14ac:dyDescent="0.4">
      <c r="A247" s="10">
        <v>246</v>
      </c>
      <c r="B247" s="11" t="s">
        <v>498</v>
      </c>
      <c r="C247" s="2" t="s">
        <v>499</v>
      </c>
      <c r="D247" s="2">
        <v>29.779215600000001</v>
      </c>
      <c r="E247" s="2">
        <v>-95.186544299999994</v>
      </c>
    </row>
    <row r="248" spans="1:5" ht="70.5" thickBot="1" x14ac:dyDescent="0.4">
      <c r="A248" s="10">
        <v>247</v>
      </c>
      <c r="B248" s="11" t="s">
        <v>500</v>
      </c>
      <c r="C248" s="2" t="s">
        <v>501</v>
      </c>
      <c r="D248" s="2">
        <v>29.5369359</v>
      </c>
      <c r="E248" s="2">
        <v>-95.773890600000001</v>
      </c>
    </row>
    <row r="249" spans="1:5" ht="42.5" thickBot="1" x14ac:dyDescent="0.4">
      <c r="A249" s="10">
        <v>248</v>
      </c>
      <c r="B249" s="11" t="s">
        <v>502</v>
      </c>
      <c r="C249" s="2" t="s">
        <v>503</v>
      </c>
      <c r="D249" s="2">
        <v>29.799156499999999</v>
      </c>
      <c r="E249" s="2">
        <v>-95.369485299999994</v>
      </c>
    </row>
    <row r="250" spans="1:5" ht="56.5" thickBot="1" x14ac:dyDescent="0.4">
      <c r="A250" s="10">
        <v>249</v>
      </c>
      <c r="B250" s="11" t="s">
        <v>504</v>
      </c>
      <c r="C250" s="2" t="s">
        <v>505</v>
      </c>
      <c r="D250" s="2">
        <v>29.822896799999999</v>
      </c>
      <c r="E250" s="2">
        <v>-95.320175899999995</v>
      </c>
    </row>
    <row r="251" spans="1:5" ht="56.5" thickBot="1" x14ac:dyDescent="0.4">
      <c r="A251" s="10">
        <v>250</v>
      </c>
      <c r="B251" s="11" t="s">
        <v>506</v>
      </c>
      <c r="C251" s="2" t="s">
        <v>507</v>
      </c>
      <c r="D251" s="2">
        <v>30.055223399999999</v>
      </c>
      <c r="E251" s="2">
        <v>-95.916801399999997</v>
      </c>
    </row>
    <row r="252" spans="1:5" ht="28.5" thickBot="1" x14ac:dyDescent="0.4">
      <c r="A252" s="10">
        <v>251</v>
      </c>
      <c r="B252" s="11" t="s">
        <v>508</v>
      </c>
      <c r="C252" s="2" t="s">
        <v>509</v>
      </c>
      <c r="D252" s="2">
        <v>29.7243368</v>
      </c>
      <c r="E252" s="2">
        <v>-95.493151999999995</v>
      </c>
    </row>
    <row r="253" spans="1:5" ht="56.5" thickBot="1" x14ac:dyDescent="0.4">
      <c r="A253" s="10">
        <v>252</v>
      </c>
      <c r="B253" s="11" t="s">
        <v>510</v>
      </c>
      <c r="C253" s="2" t="s">
        <v>511</v>
      </c>
      <c r="D253" s="2">
        <v>29.807299499999999</v>
      </c>
      <c r="E253" s="2">
        <v>-95.174247199999996</v>
      </c>
    </row>
    <row r="254" spans="1:5" ht="56.5" thickBot="1" x14ac:dyDescent="0.4">
      <c r="A254" s="10">
        <v>253</v>
      </c>
      <c r="B254" s="11" t="s">
        <v>512</v>
      </c>
      <c r="C254" s="2" t="s">
        <v>513</v>
      </c>
      <c r="D254" s="2">
        <v>29.778548099999998</v>
      </c>
      <c r="E254" s="2">
        <v>-95.354938200000007</v>
      </c>
    </row>
    <row r="255" spans="1:5" ht="56.5" thickBot="1" x14ac:dyDescent="0.4">
      <c r="A255" s="10">
        <v>254</v>
      </c>
      <c r="B255" s="11" t="s">
        <v>514</v>
      </c>
      <c r="C255" s="2" t="s">
        <v>515</v>
      </c>
      <c r="D255" s="2">
        <v>29.730746499999999</v>
      </c>
      <c r="E255" s="2">
        <v>-95.560340400000001</v>
      </c>
    </row>
    <row r="256" spans="1:5" ht="56.5" thickBot="1" x14ac:dyDescent="0.4">
      <c r="A256" s="10">
        <v>255</v>
      </c>
      <c r="B256" s="11" t="s">
        <v>516</v>
      </c>
      <c r="C256" s="2" t="s">
        <v>517</v>
      </c>
      <c r="D256" s="2">
        <v>30.131841999999999</v>
      </c>
      <c r="E256" s="2">
        <v>-95.509192900000002</v>
      </c>
    </row>
    <row r="257" spans="1:5" ht="42.5" thickBot="1" x14ac:dyDescent="0.4">
      <c r="A257" s="10">
        <v>256</v>
      </c>
      <c r="B257" s="11" t="s">
        <v>518</v>
      </c>
      <c r="C257" s="2" t="s">
        <v>519</v>
      </c>
      <c r="D257" s="2">
        <v>29.642097199999998</v>
      </c>
      <c r="E257" s="2">
        <v>-95.369344400000003</v>
      </c>
    </row>
    <row r="258" spans="1:5" ht="42.5" thickBot="1" x14ac:dyDescent="0.4">
      <c r="A258" s="10">
        <v>257</v>
      </c>
      <c r="B258" s="11" t="s">
        <v>520</v>
      </c>
      <c r="C258" s="2" t="s">
        <v>521</v>
      </c>
      <c r="D258" s="2">
        <v>29.723789199999999</v>
      </c>
      <c r="E258" s="2">
        <v>-95.495643599999994</v>
      </c>
    </row>
    <row r="259" spans="1:5" ht="42.5" thickBot="1" x14ac:dyDescent="0.4">
      <c r="A259" s="10">
        <v>258</v>
      </c>
      <c r="B259" s="11" t="s">
        <v>522</v>
      </c>
      <c r="C259" s="2" t="s">
        <v>523</v>
      </c>
      <c r="D259" s="2">
        <v>29.752060400000001</v>
      </c>
      <c r="E259" s="2">
        <v>-95.370286500000006</v>
      </c>
    </row>
    <row r="260" spans="1:5" ht="42.5" thickBot="1" x14ac:dyDescent="0.4">
      <c r="A260" s="10">
        <v>259</v>
      </c>
      <c r="B260" s="11" t="s">
        <v>524</v>
      </c>
      <c r="C260" s="2" t="s">
        <v>525</v>
      </c>
      <c r="D260" s="2">
        <v>29.701568900000002</v>
      </c>
      <c r="E260" s="2">
        <v>-95.287168500000007</v>
      </c>
    </row>
    <row r="261" spans="1:5" ht="42.5" thickBot="1" x14ac:dyDescent="0.4">
      <c r="A261" s="10">
        <v>260</v>
      </c>
      <c r="B261" s="11" t="s">
        <v>526</v>
      </c>
      <c r="C261" s="2" t="s">
        <v>527</v>
      </c>
      <c r="D261" s="2">
        <v>29.827056599999999</v>
      </c>
      <c r="E261" s="2">
        <v>-95.400145499999994</v>
      </c>
    </row>
    <row r="262" spans="1:5" ht="56.5" thickBot="1" x14ac:dyDescent="0.4">
      <c r="A262" s="10">
        <v>261</v>
      </c>
      <c r="B262" s="11" t="s">
        <v>528</v>
      </c>
      <c r="C262" s="2" t="s">
        <v>529</v>
      </c>
      <c r="D262" s="2">
        <v>29.899732199999999</v>
      </c>
      <c r="E262" s="2">
        <v>-95.547844600000005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97C3-3833-431E-BB01-DB2CF0953F50}">
  <dimension ref="A1:D99"/>
  <sheetViews>
    <sheetView zoomScale="175" zoomScaleNormal="175" workbookViewId="0">
      <selection activeCell="B3" sqref="B3"/>
    </sheetView>
  </sheetViews>
  <sheetFormatPr defaultColWidth="8.7265625" defaultRowHeight="14.5" x14ac:dyDescent="0.35"/>
  <cols>
    <col min="1" max="1" width="8.7265625" style="10"/>
    <col min="2" max="2" width="21.54296875" style="2" bestFit="1" customWidth="1"/>
    <col min="3" max="3" width="21.26953125" style="2" bestFit="1" customWidth="1"/>
    <col min="4" max="16384" width="8.7265625" style="2"/>
  </cols>
  <sheetData>
    <row r="1" spans="1:4" x14ac:dyDescent="0.35">
      <c r="A1" s="10" t="s">
        <v>9</v>
      </c>
      <c r="B1" s="10" t="s">
        <v>11</v>
      </c>
      <c r="C1" s="10" t="s">
        <v>12</v>
      </c>
      <c r="D1" s="10" t="s">
        <v>13</v>
      </c>
    </row>
    <row r="2" spans="1:4" x14ac:dyDescent="0.35">
      <c r="A2" s="10">
        <v>1</v>
      </c>
      <c r="B2" s="2" t="s">
        <v>530</v>
      </c>
      <c r="C2" s="2">
        <v>29.77</v>
      </c>
      <c r="D2" s="2">
        <v>-95.37</v>
      </c>
    </row>
    <row r="3" spans="1:4" x14ac:dyDescent="0.35">
      <c r="A3" s="10">
        <v>2</v>
      </c>
      <c r="B3" s="2" t="s">
        <v>531</v>
      </c>
      <c r="C3" s="2">
        <v>29.752554</v>
      </c>
      <c r="D3" s="2">
        <v>-95.370400900000007</v>
      </c>
    </row>
    <row r="4" spans="1:4" x14ac:dyDescent="0.35">
      <c r="A4" s="10">
        <v>3</v>
      </c>
      <c r="B4" s="2" t="s">
        <v>532</v>
      </c>
      <c r="C4" s="2">
        <v>29.753610999999999</v>
      </c>
      <c r="D4" s="2">
        <v>-95.344240799999994</v>
      </c>
    </row>
    <row r="5" spans="1:4" x14ac:dyDescent="0.35">
      <c r="A5" s="10">
        <v>4</v>
      </c>
      <c r="B5" s="2" t="s">
        <v>533</v>
      </c>
      <c r="C5" s="2">
        <v>29.720903400000001</v>
      </c>
      <c r="D5" s="2">
        <v>-95.367784400000005</v>
      </c>
    </row>
    <row r="6" spans="1:4" x14ac:dyDescent="0.35">
      <c r="A6" s="10">
        <v>5</v>
      </c>
      <c r="B6" s="2" t="s">
        <v>534</v>
      </c>
      <c r="C6" s="2">
        <v>29.718346700000001</v>
      </c>
      <c r="D6" s="2">
        <v>-95.4306141</v>
      </c>
    </row>
    <row r="7" spans="1:4" x14ac:dyDescent="0.35">
      <c r="A7" s="10">
        <v>6</v>
      </c>
      <c r="B7" s="2" t="s">
        <v>535</v>
      </c>
      <c r="C7" s="2">
        <v>29.743150799999999</v>
      </c>
      <c r="D7" s="2">
        <v>-95.388720000000006</v>
      </c>
    </row>
    <row r="8" spans="1:4" x14ac:dyDescent="0.35">
      <c r="A8" s="10">
        <v>7</v>
      </c>
      <c r="B8" s="2" t="s">
        <v>536</v>
      </c>
      <c r="C8" s="2">
        <v>29.7765065</v>
      </c>
      <c r="D8" s="2">
        <v>-95.420137699999998</v>
      </c>
    </row>
    <row r="9" spans="1:4" x14ac:dyDescent="0.35">
      <c r="A9" s="10">
        <v>8</v>
      </c>
      <c r="B9" s="2" t="s">
        <v>537</v>
      </c>
      <c r="C9" s="2">
        <v>29.799592400000002</v>
      </c>
      <c r="D9" s="2">
        <v>-95.420137699999998</v>
      </c>
    </row>
    <row r="10" spans="1:4" x14ac:dyDescent="0.35">
      <c r="A10" s="10">
        <v>9</v>
      </c>
      <c r="B10" s="2" t="s">
        <v>538</v>
      </c>
      <c r="C10" s="2">
        <v>29.790181199999999</v>
      </c>
      <c r="D10" s="2">
        <v>-95.367784400000005</v>
      </c>
    </row>
    <row r="11" spans="1:4" x14ac:dyDescent="0.35">
      <c r="A11" s="10">
        <v>10</v>
      </c>
      <c r="B11" s="2" t="s">
        <v>539</v>
      </c>
      <c r="C11" s="2">
        <v>29.753725599999999</v>
      </c>
      <c r="D11" s="2">
        <v>-95.3592814</v>
      </c>
    </row>
    <row r="12" spans="1:4" x14ac:dyDescent="0.35">
      <c r="A12" s="10">
        <v>11</v>
      </c>
      <c r="B12" s="2" t="s">
        <v>540</v>
      </c>
      <c r="C12" s="2">
        <v>29.7461065</v>
      </c>
      <c r="D12" s="2">
        <v>-95.315478400000003</v>
      </c>
    </row>
    <row r="13" spans="1:4" x14ac:dyDescent="0.35">
      <c r="A13" s="10">
        <v>12</v>
      </c>
      <c r="B13" s="2" t="s">
        <v>541</v>
      </c>
      <c r="C13" s="2">
        <v>29.716118399999999</v>
      </c>
      <c r="D13" s="2">
        <v>-95.271055799999999</v>
      </c>
    </row>
    <row r="14" spans="1:4" x14ac:dyDescent="0.35">
      <c r="A14" s="10">
        <v>13</v>
      </c>
      <c r="B14" s="2" t="s">
        <v>542</v>
      </c>
      <c r="C14" s="2">
        <v>29.7896383</v>
      </c>
      <c r="D14" s="2">
        <v>-95.237108699999993</v>
      </c>
    </row>
    <row r="15" spans="1:4" x14ac:dyDescent="0.35">
      <c r="A15" s="10">
        <v>14</v>
      </c>
      <c r="B15" s="2" t="s">
        <v>543</v>
      </c>
      <c r="C15" s="2">
        <v>29.982412799999999</v>
      </c>
      <c r="D15" s="2">
        <v>-95.462054499999994</v>
      </c>
    </row>
    <row r="16" spans="1:4" x14ac:dyDescent="0.35">
      <c r="A16" s="10">
        <v>15</v>
      </c>
      <c r="B16" s="2" t="s">
        <v>544</v>
      </c>
      <c r="C16" s="2">
        <v>29.769004800000001</v>
      </c>
      <c r="D16" s="2">
        <v>-95.174490300000002</v>
      </c>
    </row>
    <row r="17" spans="1:4" x14ac:dyDescent="0.35">
      <c r="A17" s="10">
        <v>16</v>
      </c>
      <c r="B17" s="2" t="s">
        <v>545</v>
      </c>
      <c r="C17" s="2">
        <v>29.862374800000001</v>
      </c>
      <c r="D17" s="2">
        <v>-95.2945694</v>
      </c>
    </row>
    <row r="18" spans="1:4" x14ac:dyDescent="0.35">
      <c r="A18" s="10">
        <v>17</v>
      </c>
      <c r="B18" s="2" t="s">
        <v>546</v>
      </c>
      <c r="C18" s="2">
        <v>29.690851200000001</v>
      </c>
      <c r="D18" s="2">
        <v>-95.252774099999996</v>
      </c>
    </row>
    <row r="19" spans="1:4" x14ac:dyDescent="0.35">
      <c r="A19" s="10">
        <v>18</v>
      </c>
      <c r="B19" s="2" t="s">
        <v>547</v>
      </c>
      <c r="C19" s="2">
        <v>29.828229799999999</v>
      </c>
      <c r="D19" s="2">
        <v>-95.425375700000004</v>
      </c>
    </row>
    <row r="20" spans="1:4" x14ac:dyDescent="0.35">
      <c r="A20" s="10">
        <v>19</v>
      </c>
      <c r="B20" s="2" t="s">
        <v>548</v>
      </c>
      <c r="C20" s="2">
        <v>29.7508512</v>
      </c>
      <c r="D20" s="2">
        <v>-95.412281699999994</v>
      </c>
    </row>
    <row r="21" spans="1:4" x14ac:dyDescent="0.35">
      <c r="A21" s="10">
        <v>20</v>
      </c>
      <c r="B21" s="2" t="s">
        <v>549</v>
      </c>
      <c r="C21" s="2">
        <v>29.769200099999999</v>
      </c>
      <c r="D21" s="2">
        <v>-95.315478400000003</v>
      </c>
    </row>
    <row r="22" spans="1:4" x14ac:dyDescent="0.35">
      <c r="A22" s="10">
        <v>21</v>
      </c>
      <c r="B22" s="2" t="s">
        <v>550</v>
      </c>
      <c r="C22" s="2">
        <v>29.698225900000001</v>
      </c>
      <c r="D22" s="2">
        <v>-95.357319399999994</v>
      </c>
    </row>
    <row r="23" spans="1:4" x14ac:dyDescent="0.35">
      <c r="A23" s="10">
        <v>22</v>
      </c>
      <c r="B23" s="2" t="s">
        <v>551</v>
      </c>
      <c r="C23" s="2">
        <v>29.835922499999999</v>
      </c>
      <c r="D23" s="2">
        <v>-95.378251300000002</v>
      </c>
    </row>
    <row r="24" spans="1:4" x14ac:dyDescent="0.35">
      <c r="A24" s="10">
        <v>23</v>
      </c>
      <c r="B24" s="2" t="s">
        <v>552</v>
      </c>
      <c r="C24" s="2">
        <v>29.7114589</v>
      </c>
      <c r="D24" s="2">
        <v>-95.315478400000003</v>
      </c>
    </row>
    <row r="25" spans="1:4" x14ac:dyDescent="0.35">
      <c r="A25" s="10">
        <v>24</v>
      </c>
      <c r="B25" s="2" t="s">
        <v>553</v>
      </c>
      <c r="C25" s="2">
        <v>29.772613799999998</v>
      </c>
      <c r="D25" s="2">
        <v>-95.514493000000002</v>
      </c>
    </row>
    <row r="26" spans="1:4" x14ac:dyDescent="0.35">
      <c r="A26" s="10">
        <v>25</v>
      </c>
      <c r="B26" s="2" t="s">
        <v>554</v>
      </c>
      <c r="C26" s="2">
        <v>29.683696699999999</v>
      </c>
      <c r="D26" s="2">
        <v>-95.4306141</v>
      </c>
    </row>
    <row r="27" spans="1:4" x14ac:dyDescent="0.35">
      <c r="A27" s="10">
        <v>26</v>
      </c>
      <c r="B27" s="2" t="s">
        <v>555</v>
      </c>
      <c r="C27" s="2">
        <v>29.8034134</v>
      </c>
      <c r="D27" s="2">
        <v>-95.325935799999996</v>
      </c>
    </row>
    <row r="28" spans="1:4" x14ac:dyDescent="0.35">
      <c r="A28" s="10">
        <v>27</v>
      </c>
      <c r="B28" s="2" t="s">
        <v>556</v>
      </c>
      <c r="C28" s="2">
        <v>29.740582</v>
      </c>
      <c r="D28" s="2">
        <v>-95.451572499999997</v>
      </c>
    </row>
    <row r="29" spans="1:4" x14ac:dyDescent="0.35">
      <c r="A29" s="10">
        <v>28</v>
      </c>
      <c r="B29" s="2" t="s">
        <v>557</v>
      </c>
      <c r="C29" s="2">
        <v>29.834151800000001</v>
      </c>
      <c r="D29" s="2">
        <v>-95.278892600000006</v>
      </c>
    </row>
    <row r="30" spans="1:4" x14ac:dyDescent="0.35">
      <c r="A30" s="10">
        <v>29</v>
      </c>
      <c r="B30" s="2" t="s">
        <v>558</v>
      </c>
      <c r="C30" s="2">
        <v>29.759738500000001</v>
      </c>
      <c r="D30" s="2">
        <v>-95.263220099999998</v>
      </c>
    </row>
    <row r="31" spans="1:4" x14ac:dyDescent="0.35">
      <c r="A31" s="10">
        <v>30</v>
      </c>
      <c r="B31" s="2" t="s">
        <v>559</v>
      </c>
      <c r="C31" s="2">
        <v>29.705085700000001</v>
      </c>
      <c r="D31" s="2">
        <v>-95.401808700000004</v>
      </c>
    </row>
    <row r="32" spans="1:4" x14ac:dyDescent="0.35">
      <c r="A32" s="10">
        <v>31</v>
      </c>
      <c r="B32" s="2" t="s">
        <v>560</v>
      </c>
      <c r="C32" s="2">
        <v>29.655825700000001</v>
      </c>
      <c r="D32" s="2">
        <v>-95.545978700000006</v>
      </c>
    </row>
    <row r="33" spans="1:4" x14ac:dyDescent="0.35">
      <c r="A33" s="10">
        <v>32</v>
      </c>
      <c r="B33" s="2" t="s">
        <v>561</v>
      </c>
      <c r="C33" s="2">
        <v>29.970894999999999</v>
      </c>
      <c r="D33" s="2">
        <v>-95.320706900000005</v>
      </c>
    </row>
    <row r="34" spans="1:4" x14ac:dyDescent="0.35">
      <c r="A34" s="10">
        <v>33</v>
      </c>
      <c r="B34" s="2" t="s">
        <v>562</v>
      </c>
      <c r="C34" s="2">
        <v>29.675964100000002</v>
      </c>
      <c r="D34" s="2">
        <v>-95.336395100000004</v>
      </c>
    </row>
    <row r="35" spans="1:4" x14ac:dyDescent="0.35">
      <c r="A35" s="10">
        <v>34</v>
      </c>
      <c r="B35" s="2" t="s">
        <v>563</v>
      </c>
      <c r="C35" s="2">
        <v>29.612415200000001</v>
      </c>
      <c r="D35" s="2">
        <v>-95.190138399999995</v>
      </c>
    </row>
    <row r="36" spans="1:4" x14ac:dyDescent="0.35">
      <c r="A36" s="10">
        <v>35</v>
      </c>
      <c r="B36" s="2" t="s">
        <v>564</v>
      </c>
      <c r="C36" s="2">
        <v>29.646452700000001</v>
      </c>
      <c r="D36" s="2">
        <v>-95.493511900000001</v>
      </c>
    </row>
    <row r="37" spans="1:4" x14ac:dyDescent="0.35">
      <c r="A37" s="10">
        <v>36</v>
      </c>
      <c r="B37" s="2" t="s">
        <v>206</v>
      </c>
      <c r="C37" s="2">
        <v>29.702465</v>
      </c>
      <c r="D37" s="2">
        <v>-95.535481599999997</v>
      </c>
    </row>
    <row r="38" spans="1:4" x14ac:dyDescent="0.35">
      <c r="A38" s="10">
        <v>37</v>
      </c>
      <c r="B38" s="2" t="s">
        <v>565</v>
      </c>
      <c r="C38" s="2">
        <v>29.892754700000001</v>
      </c>
      <c r="D38" s="2">
        <v>-95.399190700000005</v>
      </c>
    </row>
    <row r="39" spans="1:4" x14ac:dyDescent="0.35">
      <c r="A39" s="10">
        <v>38</v>
      </c>
      <c r="B39" s="2" t="s">
        <v>566</v>
      </c>
      <c r="C39" s="2">
        <v>29.9196533</v>
      </c>
      <c r="D39" s="2">
        <v>-95.446332200000001</v>
      </c>
    </row>
    <row r="40" spans="1:4" x14ac:dyDescent="0.35">
      <c r="A40" s="10">
        <v>39</v>
      </c>
      <c r="B40" s="2" t="s">
        <v>567</v>
      </c>
      <c r="C40" s="2">
        <v>29.906838700000002</v>
      </c>
      <c r="D40" s="2">
        <v>-95.336395100000004</v>
      </c>
    </row>
    <row r="41" spans="1:4" x14ac:dyDescent="0.35">
      <c r="A41" s="10">
        <v>40</v>
      </c>
      <c r="B41" s="2" t="s">
        <v>568</v>
      </c>
      <c r="C41" s="2">
        <v>29.8760239</v>
      </c>
      <c r="D41" s="2">
        <v>-95.524986299999995</v>
      </c>
    </row>
    <row r="42" spans="1:4" x14ac:dyDescent="0.35">
      <c r="A42" s="10">
        <v>41</v>
      </c>
      <c r="B42" s="2" t="s">
        <v>569</v>
      </c>
      <c r="C42" s="2">
        <v>29.867387699999998</v>
      </c>
      <c r="D42" s="2">
        <v>-95.593238999999997</v>
      </c>
    </row>
    <row r="43" spans="1:4" x14ac:dyDescent="0.35">
      <c r="A43" s="10">
        <v>42</v>
      </c>
      <c r="B43" s="2" t="s">
        <v>570</v>
      </c>
      <c r="C43" s="2">
        <v>29.7246822</v>
      </c>
      <c r="D43" s="2">
        <v>-95.556477700000002</v>
      </c>
    </row>
    <row r="44" spans="1:4" x14ac:dyDescent="0.35">
      <c r="A44" s="10">
        <v>43</v>
      </c>
      <c r="B44" s="2" t="s">
        <v>571</v>
      </c>
      <c r="C44" s="2">
        <v>29.805483500000001</v>
      </c>
      <c r="D44" s="2">
        <v>-95.556477700000002</v>
      </c>
    </row>
    <row r="45" spans="1:4" x14ac:dyDescent="0.35">
      <c r="A45" s="10">
        <v>44</v>
      </c>
      <c r="B45" s="2" t="s">
        <v>572</v>
      </c>
      <c r="C45" s="2">
        <v>29.896378800000001</v>
      </c>
      <c r="D45" s="2">
        <v>-95.164060500000005</v>
      </c>
    </row>
    <row r="46" spans="1:4" x14ac:dyDescent="0.35">
      <c r="A46" s="10">
        <v>45</v>
      </c>
      <c r="B46" s="2" t="s">
        <v>573</v>
      </c>
      <c r="C46" s="2">
        <v>29.643474999999999</v>
      </c>
      <c r="D46" s="2">
        <v>-95.425375700000004</v>
      </c>
    </row>
    <row r="47" spans="1:4" x14ac:dyDescent="0.35">
      <c r="A47" s="10">
        <v>46</v>
      </c>
      <c r="B47" s="2" t="s">
        <v>574</v>
      </c>
      <c r="C47" s="2">
        <v>29.733422900000001</v>
      </c>
      <c r="D47" s="2">
        <v>-95.432578599999999</v>
      </c>
    </row>
    <row r="48" spans="1:4" x14ac:dyDescent="0.35">
      <c r="A48" s="10">
        <v>47</v>
      </c>
      <c r="B48" s="2" t="s">
        <v>575</v>
      </c>
      <c r="C48" s="2">
        <v>29.5981013</v>
      </c>
      <c r="D48" s="2">
        <v>-95.404426799999996</v>
      </c>
    </row>
    <row r="49" spans="1:4" x14ac:dyDescent="0.35">
      <c r="A49" s="10">
        <v>48</v>
      </c>
      <c r="B49" s="2" t="s">
        <v>576</v>
      </c>
      <c r="C49" s="2">
        <v>29.624593600000001</v>
      </c>
      <c r="D49" s="2">
        <v>-95.320706900000005</v>
      </c>
    </row>
    <row r="50" spans="1:4" x14ac:dyDescent="0.35">
      <c r="A50" s="10">
        <v>49</v>
      </c>
      <c r="B50" s="2" t="s">
        <v>577</v>
      </c>
      <c r="C50" s="2">
        <v>29.8390871</v>
      </c>
      <c r="D50" s="2">
        <v>-95.153632700000003</v>
      </c>
    </row>
    <row r="51" spans="1:4" x14ac:dyDescent="0.35">
      <c r="A51" s="10">
        <v>50</v>
      </c>
      <c r="B51" s="2" t="s">
        <v>578</v>
      </c>
      <c r="C51" s="2">
        <v>29.898237300000002</v>
      </c>
      <c r="D51" s="2">
        <v>-95.263220099999998</v>
      </c>
    </row>
    <row r="52" spans="1:4" x14ac:dyDescent="0.35">
      <c r="A52" s="10">
        <v>51</v>
      </c>
      <c r="B52" s="2" t="s">
        <v>579</v>
      </c>
      <c r="C52" s="2">
        <v>29.662722299999999</v>
      </c>
      <c r="D52" s="2">
        <v>-95.378251300000002</v>
      </c>
    </row>
    <row r="53" spans="1:4" x14ac:dyDescent="0.35">
      <c r="A53" s="10">
        <v>52</v>
      </c>
      <c r="B53" s="2" t="s">
        <v>580</v>
      </c>
      <c r="C53" s="2">
        <v>29.757534</v>
      </c>
      <c r="D53" s="2">
        <v>-95.360519699999998</v>
      </c>
    </row>
    <row r="54" spans="1:4" x14ac:dyDescent="0.35">
      <c r="A54" s="10">
        <v>53</v>
      </c>
      <c r="B54" s="2" t="s">
        <v>581</v>
      </c>
      <c r="C54" s="2">
        <v>29.5724141</v>
      </c>
      <c r="D54" s="2">
        <v>-95.467296200000007</v>
      </c>
    </row>
    <row r="55" spans="1:4" x14ac:dyDescent="0.35">
      <c r="A55" s="10">
        <v>54</v>
      </c>
      <c r="B55" s="2" t="s">
        <v>582</v>
      </c>
      <c r="C55" s="2">
        <v>29.6849782</v>
      </c>
      <c r="D55" s="2">
        <v>-95.399190700000005</v>
      </c>
    </row>
    <row r="56" spans="1:4" x14ac:dyDescent="0.35">
      <c r="A56" s="10">
        <v>55</v>
      </c>
      <c r="B56" s="2" t="s">
        <v>583</v>
      </c>
      <c r="C56" s="2">
        <v>29.7970042</v>
      </c>
      <c r="D56" s="2">
        <v>-95.483024299999997</v>
      </c>
    </row>
    <row r="57" spans="1:4" x14ac:dyDescent="0.35">
      <c r="A57" s="10">
        <v>56</v>
      </c>
      <c r="B57" s="2" t="s">
        <v>584</v>
      </c>
      <c r="C57" s="2">
        <v>29.748486100000001</v>
      </c>
      <c r="D57" s="2">
        <v>-95.469917300000006</v>
      </c>
    </row>
    <row r="58" spans="1:4" x14ac:dyDescent="0.35">
      <c r="A58" s="10">
        <v>57</v>
      </c>
      <c r="B58" s="2" t="s">
        <v>585</v>
      </c>
      <c r="C58" s="2">
        <v>29.750396899999998</v>
      </c>
      <c r="D58" s="2">
        <v>-95.493511900000001</v>
      </c>
    </row>
    <row r="59" spans="1:4" x14ac:dyDescent="0.35">
      <c r="A59" s="10">
        <v>58</v>
      </c>
      <c r="B59" s="2" t="s">
        <v>586</v>
      </c>
      <c r="C59" s="2">
        <v>29.564207799999998</v>
      </c>
      <c r="D59" s="2">
        <v>-95.091106199999999</v>
      </c>
    </row>
    <row r="60" spans="1:4" x14ac:dyDescent="0.35">
      <c r="A60" s="10">
        <v>59</v>
      </c>
      <c r="B60" s="2" t="s">
        <v>587</v>
      </c>
      <c r="C60" s="2">
        <v>29.608860400000001</v>
      </c>
      <c r="D60" s="2">
        <v>-95.132782899999995</v>
      </c>
    </row>
    <row r="61" spans="1:4" x14ac:dyDescent="0.35">
      <c r="A61" s="10">
        <v>60</v>
      </c>
      <c r="B61" s="2" t="s">
        <v>588</v>
      </c>
      <c r="C61" s="2">
        <v>29.938884999999999</v>
      </c>
      <c r="D61" s="2">
        <v>-95.399190700000005</v>
      </c>
    </row>
    <row r="62" spans="1:4" x14ac:dyDescent="0.35">
      <c r="A62" s="10">
        <v>61</v>
      </c>
      <c r="B62" s="2" t="s">
        <v>589</v>
      </c>
      <c r="C62" s="2">
        <v>29.6549449</v>
      </c>
      <c r="D62" s="2">
        <v>-95.284117699999996</v>
      </c>
    </row>
    <row r="63" spans="1:4" x14ac:dyDescent="0.35">
      <c r="A63" s="10">
        <v>62</v>
      </c>
      <c r="B63" s="2" t="s">
        <v>590</v>
      </c>
      <c r="C63" s="2">
        <v>29.568591000000001</v>
      </c>
      <c r="D63" s="2">
        <v>-95.127571599999996</v>
      </c>
    </row>
    <row r="64" spans="1:4" x14ac:dyDescent="0.35">
      <c r="A64" s="10">
        <v>63</v>
      </c>
      <c r="B64" s="2" t="s">
        <v>591</v>
      </c>
      <c r="C64" s="2">
        <v>29.737543800000001</v>
      </c>
      <c r="D64" s="2">
        <v>-95.524986299999995</v>
      </c>
    </row>
    <row r="65" spans="1:4" x14ac:dyDescent="0.35">
      <c r="A65" s="10">
        <v>64</v>
      </c>
      <c r="B65" s="2" t="s">
        <v>592</v>
      </c>
      <c r="C65" s="2">
        <v>29.916168299999999</v>
      </c>
      <c r="D65" s="2">
        <v>-95.530233699999997</v>
      </c>
    </row>
    <row r="66" spans="1:4" x14ac:dyDescent="0.35">
      <c r="A66" s="10">
        <v>65</v>
      </c>
      <c r="B66" s="2" t="s">
        <v>593</v>
      </c>
      <c r="C66" s="2">
        <v>29.930587899999999</v>
      </c>
      <c r="D66" s="2">
        <v>-95.598492500000006</v>
      </c>
    </row>
    <row r="67" spans="1:4" x14ac:dyDescent="0.35">
      <c r="A67" s="10">
        <v>66</v>
      </c>
      <c r="B67" s="2" t="s">
        <v>594</v>
      </c>
      <c r="C67" s="2">
        <v>29.963161400000001</v>
      </c>
      <c r="D67" s="2">
        <v>-95.509247000000002</v>
      </c>
    </row>
    <row r="68" spans="1:4" x14ac:dyDescent="0.35">
      <c r="A68" s="10">
        <v>67</v>
      </c>
      <c r="B68" s="2" t="s">
        <v>595</v>
      </c>
      <c r="C68" s="2">
        <v>29.948695300000001</v>
      </c>
      <c r="D68" s="2">
        <v>-95.441092400000002</v>
      </c>
    </row>
    <row r="69" spans="1:4" x14ac:dyDescent="0.35">
      <c r="A69" s="10">
        <v>68</v>
      </c>
      <c r="B69" s="2" t="s">
        <v>596</v>
      </c>
      <c r="C69" s="2">
        <v>30.004156699999999</v>
      </c>
      <c r="D69" s="2">
        <v>-95.493511900000001</v>
      </c>
    </row>
    <row r="70" spans="1:4" x14ac:dyDescent="0.35">
      <c r="A70" s="10">
        <v>69</v>
      </c>
      <c r="B70" s="2" t="s">
        <v>597</v>
      </c>
      <c r="C70" s="2">
        <v>29.991318</v>
      </c>
      <c r="D70" s="2">
        <v>-95.524986299999995</v>
      </c>
    </row>
    <row r="71" spans="1:4" x14ac:dyDescent="0.35">
      <c r="A71" s="10">
        <v>70</v>
      </c>
      <c r="B71" s="2" t="s">
        <v>598</v>
      </c>
      <c r="C71" s="2">
        <v>29.981101299999999</v>
      </c>
      <c r="D71" s="2">
        <v>-95.567548299999999</v>
      </c>
    </row>
    <row r="72" spans="1:4" x14ac:dyDescent="0.35">
      <c r="A72" s="10">
        <v>71</v>
      </c>
      <c r="B72" s="2" t="s">
        <v>599</v>
      </c>
      <c r="C72" s="2">
        <v>29.645147600000001</v>
      </c>
      <c r="D72" s="2">
        <v>-95.524986299999995</v>
      </c>
    </row>
    <row r="73" spans="1:4" x14ac:dyDescent="0.35">
      <c r="A73" s="10">
        <v>72</v>
      </c>
      <c r="B73" s="2" t="s">
        <v>600</v>
      </c>
      <c r="C73" s="2">
        <v>29.700264600000001</v>
      </c>
      <c r="D73" s="2">
        <v>-95.587986000000001</v>
      </c>
    </row>
    <row r="74" spans="1:4" x14ac:dyDescent="0.35">
      <c r="A74" s="10">
        <v>73</v>
      </c>
      <c r="B74" s="2" t="s">
        <v>601</v>
      </c>
      <c r="C74" s="2">
        <v>29.9905486</v>
      </c>
      <c r="D74" s="2">
        <v>-95.404426799999996</v>
      </c>
    </row>
    <row r="75" spans="1:4" x14ac:dyDescent="0.35">
      <c r="A75" s="10">
        <v>74</v>
      </c>
      <c r="B75" s="2" t="s">
        <v>602</v>
      </c>
      <c r="C75" s="2">
        <v>29.6917896</v>
      </c>
      <c r="D75" s="2">
        <v>-95.514493000000002</v>
      </c>
    </row>
    <row r="76" spans="1:4" x14ac:dyDescent="0.35">
      <c r="A76" s="10">
        <v>75</v>
      </c>
      <c r="B76" s="2" t="s">
        <v>603</v>
      </c>
      <c r="C76" s="2">
        <v>29.621102499999999</v>
      </c>
      <c r="D76" s="2">
        <v>-95.263220099999998</v>
      </c>
    </row>
    <row r="77" spans="1:4" x14ac:dyDescent="0.35">
      <c r="A77" s="10">
        <v>76</v>
      </c>
      <c r="B77" s="2" t="s">
        <v>604</v>
      </c>
      <c r="C77" s="2">
        <v>29.858573700000001</v>
      </c>
      <c r="D77" s="2">
        <v>-95.388720000000006</v>
      </c>
    </row>
    <row r="78" spans="1:4" x14ac:dyDescent="0.35">
      <c r="A78" s="10">
        <v>77</v>
      </c>
      <c r="B78" s="2" t="s">
        <v>605</v>
      </c>
      <c r="C78" s="2">
        <v>29.745116299999999</v>
      </c>
      <c r="D78" s="2">
        <v>-95.619511200000005</v>
      </c>
    </row>
    <row r="79" spans="1:4" x14ac:dyDescent="0.35">
      <c r="A79" s="10">
        <v>78</v>
      </c>
      <c r="B79" s="2" t="s">
        <v>606</v>
      </c>
      <c r="C79" s="2">
        <v>29.852501400000001</v>
      </c>
      <c r="D79" s="2">
        <v>-95.252774099999996</v>
      </c>
    </row>
    <row r="80" spans="1:4" x14ac:dyDescent="0.35">
      <c r="A80" s="10">
        <v>79</v>
      </c>
      <c r="B80" s="2" t="s">
        <v>607</v>
      </c>
      <c r="C80" s="2">
        <v>29.780188899999999</v>
      </c>
      <c r="D80" s="2">
        <v>-95.609000899999998</v>
      </c>
    </row>
    <row r="81" spans="1:4" x14ac:dyDescent="0.35">
      <c r="A81" s="10">
        <v>80</v>
      </c>
      <c r="B81" s="2" t="s">
        <v>608</v>
      </c>
      <c r="C81" s="2">
        <v>29.818340599999999</v>
      </c>
      <c r="D81" s="2">
        <v>-95.524986299999995</v>
      </c>
    </row>
    <row r="82" spans="1:4" x14ac:dyDescent="0.35">
      <c r="A82" s="10">
        <v>81</v>
      </c>
      <c r="B82" s="2" t="s">
        <v>609</v>
      </c>
      <c r="C82" s="2">
        <v>29.716191200000001</v>
      </c>
      <c r="D82" s="2">
        <v>-95.483024299999997</v>
      </c>
    </row>
    <row r="83" spans="1:4" x14ac:dyDescent="0.35">
      <c r="A83" s="10">
        <v>82</v>
      </c>
      <c r="B83" s="2" t="s">
        <v>610</v>
      </c>
      <c r="C83" s="2">
        <v>29.7253361</v>
      </c>
      <c r="D83" s="2">
        <v>-95.677351200000004</v>
      </c>
    </row>
    <row r="84" spans="1:4" x14ac:dyDescent="0.35">
      <c r="A84" s="10">
        <v>83</v>
      </c>
      <c r="B84" s="2" t="s">
        <v>611</v>
      </c>
      <c r="C84" s="2">
        <v>29.697593999999999</v>
      </c>
      <c r="D84" s="2">
        <v>-95.651053300000001</v>
      </c>
    </row>
    <row r="85" spans="1:4" x14ac:dyDescent="0.35">
      <c r="A85" s="10">
        <v>84</v>
      </c>
      <c r="B85" s="2" t="s">
        <v>612</v>
      </c>
      <c r="C85" s="2">
        <v>29.829650600000001</v>
      </c>
      <c r="D85" s="2">
        <v>-95.666830599999997</v>
      </c>
    </row>
    <row r="86" spans="1:4" x14ac:dyDescent="0.35">
      <c r="A86" s="10">
        <v>85</v>
      </c>
      <c r="B86" s="2" t="s">
        <v>613</v>
      </c>
      <c r="C86" s="2">
        <v>29.623776599999999</v>
      </c>
      <c r="D86" s="2">
        <v>-95.483024299999997</v>
      </c>
    </row>
    <row r="87" spans="1:4" x14ac:dyDescent="0.35">
      <c r="A87" s="10">
        <v>86</v>
      </c>
      <c r="B87" s="2" t="s">
        <v>614</v>
      </c>
      <c r="C87" s="2">
        <v>29.917918100000001</v>
      </c>
      <c r="D87" s="2">
        <v>-95.488267899999997</v>
      </c>
    </row>
    <row r="88" spans="1:4" x14ac:dyDescent="0.35">
      <c r="A88" s="10">
        <v>87</v>
      </c>
      <c r="B88" s="2" t="s">
        <v>615</v>
      </c>
      <c r="C88" s="2">
        <v>29.688773999999999</v>
      </c>
      <c r="D88" s="2">
        <v>-95.305023000000006</v>
      </c>
    </row>
    <row r="89" spans="1:4" x14ac:dyDescent="0.35">
      <c r="A89" s="10">
        <v>88</v>
      </c>
      <c r="B89" s="2" t="s">
        <v>616</v>
      </c>
      <c r="C89" s="2">
        <v>29.8790707</v>
      </c>
      <c r="D89" s="2">
        <v>-95.451572499999997</v>
      </c>
    </row>
    <row r="90" spans="1:4" x14ac:dyDescent="0.35">
      <c r="A90" s="10">
        <v>89</v>
      </c>
      <c r="B90" s="2" t="s">
        <v>617</v>
      </c>
      <c r="C90" s="2">
        <v>29.582491600000001</v>
      </c>
      <c r="D90" s="2">
        <v>-95.216228299999997</v>
      </c>
    </row>
    <row r="91" spans="1:4" x14ac:dyDescent="0.35">
      <c r="A91" s="10">
        <v>90</v>
      </c>
      <c r="B91" s="2" t="s">
        <v>618</v>
      </c>
      <c r="C91" s="2">
        <v>30.011875199999999</v>
      </c>
      <c r="D91" s="2">
        <v>-95.446332200000001</v>
      </c>
    </row>
    <row r="92" spans="1:4" x14ac:dyDescent="0.35">
      <c r="A92" s="10">
        <v>91</v>
      </c>
      <c r="B92" s="2" t="s">
        <v>619</v>
      </c>
      <c r="C92" s="2">
        <v>29.856430199999998</v>
      </c>
      <c r="D92" s="2">
        <v>-95.441092400000002</v>
      </c>
    </row>
    <row r="93" spans="1:4" x14ac:dyDescent="0.35">
      <c r="A93" s="10">
        <v>92</v>
      </c>
      <c r="B93" s="2" t="s">
        <v>620</v>
      </c>
      <c r="C93" s="2">
        <v>29.8265052</v>
      </c>
      <c r="D93" s="2">
        <v>-95.467296200000007</v>
      </c>
    </row>
    <row r="94" spans="1:4" x14ac:dyDescent="0.35">
      <c r="A94" s="10">
        <v>93</v>
      </c>
      <c r="B94" s="2" t="s">
        <v>621</v>
      </c>
      <c r="C94" s="2">
        <v>29.854714300000001</v>
      </c>
      <c r="D94" s="2">
        <v>-95.341625500000006</v>
      </c>
    </row>
    <row r="95" spans="1:4" x14ac:dyDescent="0.35">
      <c r="A95" s="10">
        <v>94</v>
      </c>
      <c r="B95" s="2" t="s">
        <v>622</v>
      </c>
      <c r="C95" s="2">
        <v>29.7706038</v>
      </c>
      <c r="D95" s="2">
        <v>-95.698397900000003</v>
      </c>
    </row>
    <row r="96" spans="1:4" x14ac:dyDescent="0.35">
      <c r="A96" s="10">
        <v>95</v>
      </c>
      <c r="B96" s="2" t="s">
        <v>623</v>
      </c>
      <c r="C96" s="2">
        <v>29.910831200000001</v>
      </c>
      <c r="D96" s="2">
        <v>-95.656311900000006</v>
      </c>
    </row>
    <row r="97" spans="1:4" x14ac:dyDescent="0.35">
      <c r="A97" s="10">
        <v>96</v>
      </c>
      <c r="B97" s="2" t="s">
        <v>624</v>
      </c>
      <c r="C97" s="2">
        <v>29.669991400000001</v>
      </c>
      <c r="D97" s="2">
        <v>-95.483024299999997</v>
      </c>
    </row>
    <row r="98" spans="1:4" x14ac:dyDescent="0.35">
      <c r="A98" s="10">
        <v>97</v>
      </c>
      <c r="B98" s="2" t="s">
        <v>625</v>
      </c>
      <c r="C98" s="2">
        <v>29.733317100000001</v>
      </c>
      <c r="D98" s="2">
        <v>-95.417518999999999</v>
      </c>
    </row>
    <row r="99" spans="1:4" x14ac:dyDescent="0.35">
      <c r="A99" s="10">
        <v>98</v>
      </c>
      <c r="B99" s="2" t="s">
        <v>626</v>
      </c>
      <c r="C99" s="2">
        <v>29.677166799999998</v>
      </c>
      <c r="D99" s="2">
        <v>-95.587986000000001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DISTANCE_FOOD_BANK-PODS</vt:lpstr>
      <vt:lpstr>DISTANCE_POD_ZIP</vt:lpstr>
      <vt:lpstr>CAPACITY_POD</vt:lpstr>
      <vt:lpstr>ZIP_CODE_POPULATION-DEMAND</vt:lpstr>
      <vt:lpstr>POD-LOCATION</vt:lpstr>
      <vt:lpstr>ZIP_CODE-LOCATION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Ponzon, Esneyder Rafael</dc:creator>
  <cp:keywords/>
  <dc:description/>
  <cp:lastModifiedBy>Soto Vergel, Angelo</cp:lastModifiedBy>
  <cp:revision/>
  <dcterms:created xsi:type="dcterms:W3CDTF">2023-07-26T15:22:57Z</dcterms:created>
  <dcterms:modified xsi:type="dcterms:W3CDTF">2024-05-03T21:29:49Z</dcterms:modified>
  <cp:category/>
  <cp:contentStatus/>
</cp:coreProperties>
</file>