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oogle Диск\_ДОГОВОРА-СПЕЦИФИКАЦИИ (клиенты)_\Макет закрывающих доков\"/>
    </mc:Choice>
  </mc:AlternateContent>
  <bookViews>
    <workbookView xWindow="0" yWindow="0" windowWidth="28800" windowHeight="11745"/>
  </bookViews>
  <sheets>
    <sheet name="КС-2" sheetId="1" r:id="rId1"/>
  </sheets>
  <calcPr calcId="162913"/>
</workbook>
</file>

<file path=xl/calcChain.xml><?xml version="1.0" encoding="utf-8"?>
<calcChain xmlns="http://schemas.openxmlformats.org/spreadsheetml/2006/main">
  <c r="DN65" i="1" l="1"/>
  <c r="ET62" i="1"/>
  <c r="ET61" i="1"/>
  <c r="ET60" i="1"/>
  <c r="ET59" i="1"/>
  <c r="ET58" i="1"/>
  <c r="ET57" i="1"/>
  <c r="ET56" i="1"/>
  <c r="ET55" i="1"/>
  <c r="ET54" i="1"/>
  <c r="ET53" i="1"/>
  <c r="ET52" i="1"/>
  <c r="ET51" i="1"/>
  <c r="ET50" i="1"/>
  <c r="ET49" i="1"/>
  <c r="ET48" i="1"/>
  <c r="ET47" i="1"/>
  <c r="ET46" i="1"/>
  <c r="ET45" i="1"/>
  <c r="ET44" i="1"/>
  <c r="ET43" i="1"/>
  <c r="ET42" i="1"/>
  <c r="ET41" i="1"/>
  <c r="ET40" i="1"/>
  <c r="ET39" i="1"/>
  <c r="ET38" i="1"/>
  <c r="ET37" i="1"/>
  <c r="ET36" i="1"/>
  <c r="ET35" i="1"/>
  <c r="ET34" i="1"/>
  <c r="ET33" i="1"/>
  <c r="ET32" i="1"/>
  <c r="ET31" i="1"/>
</calcChain>
</file>

<file path=xl/comments1.xml><?xml version="1.0" encoding="utf-8"?>
<comments xmlns="http://schemas.openxmlformats.org/spreadsheetml/2006/main">
  <authors>
    <author>Пользователь</author>
  </authors>
  <commentList>
    <comment ref="BJ2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ввносится в кажды документ руками
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данные из сметы</t>
        </r>
      </text>
    </comment>
  </commentList>
</comments>
</file>

<file path=xl/sharedStrings.xml><?xml version="1.0" encoding="utf-8"?>
<sst xmlns="http://schemas.openxmlformats.org/spreadsheetml/2006/main" count="204" uniqueCount="97">
  <si>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</si>
  <si>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</si>
  <si>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</si>
  <si>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</si>
  <si>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</si>
  <si>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</si>
  <si>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</si>
  <si>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</si>
  <si>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</si>
  <si>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</si>
  <si>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</si>
  <si>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</si>
  <si>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</si>
  <si>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</si>
  <si>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</si>
  <si>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</si>
  <si>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</si>
  <si>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</si>
  <si>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</si>
  <si>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</si>
  <si>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</si>
  <si>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</si>
  <si>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03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</si>
  <si>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</si>
  <si>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</si>
  <si>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</si>
  <si>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</si>
  <si>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</si>
  <si>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</si>
  <si>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</si>
  <si>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16.12.2019</t>
  </si>
  <si>
    <t>17.10.2019</t>
  </si>
  <si>
    <t>О ПРИЕМКЕ ВЫПОЛНЕННЫХ РАБОТ</t>
  </si>
  <si>
    <t>Сметная (договорная) стоимость в соответствии с договором подряда (субподряда)</t>
  </si>
  <si>
    <t>278454,27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</si>
  <si>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</si>
  <si>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</si>
  <si>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</si>
  <si>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</si>
  <si>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</si>
  <si>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</si>
  <si>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</si>
  <si>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</si>
  <si>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</si>
  <si>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</si>
  <si>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</si>
  <si>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</si>
  <si>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</si>
  <si>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</si>
  <si>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</si>
  <si>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Монтаж извещателя пожарной сигнализации дымового точечного</t>
  </si>
  <si>
    <t>Сверление отверстий Ø20 мм в гипсокартонной пеноблочной стене на глубину 200 мм.</t>
  </si>
  <si>
    <t>Разводка по устройствам и подключение жил кабелей или проводов сечением до 1 кв.мм.</t>
  </si>
  <si>
    <t>Монтаж АКБ блока питания АПС</t>
  </si>
  <si>
    <t>Монтаж исполнительного блока АПС</t>
  </si>
  <si>
    <t>Монтаж блока питания АПС</t>
  </si>
  <si>
    <t>Монтаж блока индикации и управления АПС</t>
  </si>
  <si>
    <t>Монтаж пульта управления АПС</t>
  </si>
  <si>
    <t>Монтаж ретранслятора АПС</t>
  </si>
  <si>
    <t>Прокладка кабельных линий</t>
  </si>
  <si>
    <t>м</t>
  </si>
  <si>
    <t>Трассировка кабелей</t>
  </si>
  <si>
    <t>Пусконаладочные работы по системам АПС/СОУЭ</t>
  </si>
  <si>
    <t>компл.</t>
  </si>
  <si>
    <t>Программирование систем АПС/СОУЭ</t>
  </si>
  <si>
    <t>компл</t>
  </si>
  <si>
    <t>Исполнительная документация по системам АПС и СОУЭ 3 экз. (разработка + печать)</t>
  </si>
  <si>
    <t>Контроллер сегмента РРОП-И</t>
  </si>
  <si>
    <t>Ретранслятор РРОП-М2</t>
  </si>
  <si>
    <t>Блок силовых реле БР4-И исп.1</t>
  </si>
  <si>
    <t>Пульт управления ПС-И</t>
  </si>
  <si>
    <t>Извещатель пожарный дымовой Аврора-ДР</t>
  </si>
  <si>
    <t>Извещатель пожарный тепловой Аврора-ТР</t>
  </si>
  <si>
    <t>Извещатель пожарный ручной радиоканальный ИПР-Р</t>
  </si>
  <si>
    <t>Блок питания БП 12/0.5А</t>
  </si>
  <si>
    <t xml:space="preserve">Блок индикации и управления БУ32-И
</t>
  </si>
  <si>
    <t>Оповещатель речевой радиоканальный Орфей-Р</t>
  </si>
  <si>
    <t>Держатель для крепления труб д=20, м</t>
  </si>
  <si>
    <t>Труба ПВХ гибкая д=20мм, легкая с протяжкой, м</t>
  </si>
  <si>
    <t>Кабель огнестойкий КПСЭнг-FRLS 2х2х0,5, м</t>
  </si>
  <si>
    <t>Кабель силовой огнестойкий ВВГнг-FRLS 3х1,5, м</t>
  </si>
  <si>
    <t>Крепежные конструкции и матер./расходный материал</t>
  </si>
  <si>
    <t>Накладные и транспортные расходы 4%</t>
  </si>
  <si>
    <t>Итого по разделу:</t>
  </si>
  <si>
    <t>278 454,27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</si>
  <si>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</si>
  <si>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</si>
  <si>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</si>
  <si>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</si>
  <si>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</si>
  <si>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</si>
  <si>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</si>
  <si>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</si>
  <si>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</si>
  <si>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</si>
  <si>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</si>
  <si>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Яхтанциди Анастасий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</si>
</sst>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49" fontId="5" fillId="0" borderId="7" xfId="0" applyNumberFormat="1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2" fontId="5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right" vertical="top" wrapText="1"/>
    </xf>
    <xf numFmtId="2" fontId="6" fillId="0" borderId="1" xfId="0" applyNumberFormat="1" applyFont="1" applyBorder="1" applyAlignment="1">
      <alignment horizontal="right" vertical="top" wrapText="1"/>
    </xf>
    <xf numFmtId="0" fontId="5" fillId="0" borderId="0" xfId="0" applyFont="1"/>
    <xf numFmtId="0" fontId="6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49" fontId="5" fillId="0" borderId="8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Z73"/>
  <sheetViews>
    <sheetView tabSelected="1" workbookViewId="0">
      <selection activeCell="R56" sqref="R56:CO56"/>
    </sheetView>
  </sheetViews>
  <sheetFormatPr defaultRowHeight="11.25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42" t="s">
        <v>0</v>
      </c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</row>
    <row r="2" spans="1:682" x14ac:dyDescent="0.2"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</row>
    <row r="3" spans="1:682" x14ac:dyDescent="0.2">
      <c r="EW3" s="43" t="s">
        <v>1</v>
      </c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5"/>
    </row>
    <row r="4" spans="1:682" x14ac:dyDescent="0.2">
      <c r="EG4" s="4" t="s">
        <v>2</v>
      </c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6" t="s">
        <v>3</v>
      </c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47"/>
    </row>
    <row r="5" spans="1:682" x14ac:dyDescent="0.2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41" t="s">
        <v>5</v>
      </c>
      <c r="EN5" s="41"/>
      <c r="EO5" s="41"/>
      <c r="EP5" s="41"/>
      <c r="EQ5" s="41"/>
      <c r="ER5" s="41"/>
      <c r="ES5" s="41"/>
      <c r="ET5" s="41"/>
      <c r="EU5" s="41"/>
      <c r="EV5" s="41"/>
      <c r="EW5" s="30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2"/>
      <c r="ZA5" s="1"/>
    </row>
    <row r="6" spans="1:682" ht="6.95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W6" s="50">
        <v>78512818</v>
      </c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2"/>
    </row>
    <row r="7" spans="1:682" x14ac:dyDescent="0.2">
      <c r="A7" s="33" t="s">
        <v>7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48" t="s">
        <v>8</v>
      </c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1" t="s">
        <v>5</v>
      </c>
      <c r="EN7" s="41"/>
      <c r="EO7" s="41"/>
      <c r="EP7" s="41"/>
      <c r="EQ7" s="41"/>
      <c r="ER7" s="41"/>
      <c r="ES7" s="41"/>
      <c r="ET7" s="41"/>
      <c r="EU7" s="41"/>
      <c r="EV7" s="41"/>
      <c r="EW7" s="53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5"/>
      <c r="ZB7" s="1" t="s">
        <v>8</v>
      </c>
    </row>
    <row r="8" spans="1:682" ht="6.95" customHeight="1" x14ac:dyDescent="0.2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W8" s="36" t="s">
        <v>9</v>
      </c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8"/>
    </row>
    <row r="9" spans="1:682" x14ac:dyDescent="0.2">
      <c r="A9" s="33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 t="s">
        <v>11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41" t="s">
        <v>5</v>
      </c>
      <c r="EN9" s="41"/>
      <c r="EO9" s="41"/>
      <c r="EP9" s="41"/>
      <c r="EQ9" s="41"/>
      <c r="ER9" s="41"/>
      <c r="ES9" s="41"/>
      <c r="ET9" s="41"/>
      <c r="EU9" s="41"/>
      <c r="EV9" s="41"/>
      <c r="EW9" s="39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2"/>
      <c r="ZC9" s="1" t="s">
        <v>11</v>
      </c>
    </row>
    <row r="10" spans="1:682" ht="6.95" customHeight="1" x14ac:dyDescent="0.2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W10" s="36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8"/>
    </row>
    <row r="11" spans="1:682" x14ac:dyDescent="0.2">
      <c r="A11" s="33" t="s">
        <v>12</v>
      </c>
      <c r="B11" s="33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9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2"/>
      <c r="ZD11" s="1"/>
    </row>
    <row r="12" spans="1:682" ht="6.95" customHeight="1" x14ac:dyDescent="0.2">
      <c r="A12" s="40" t="s">
        <v>13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EW12" s="36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8"/>
    </row>
    <row r="13" spans="1:682" x14ac:dyDescent="0.2">
      <c r="A13" s="33" t="s">
        <v>14</v>
      </c>
      <c r="B13" s="33"/>
      <c r="C13" s="33"/>
      <c r="D13" s="33"/>
      <c r="E13" s="33"/>
      <c r="F13" s="33"/>
      <c r="G13" s="33"/>
      <c r="H13" s="33"/>
      <c r="I13" s="33"/>
      <c r="J13" s="33"/>
      <c r="K13" s="48" t="s">
        <v>15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39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2"/>
      <c r="ZE13" s="1" t="s">
        <v>15</v>
      </c>
    </row>
    <row r="14" spans="1:682" ht="6.95" customHeight="1" x14ac:dyDescent="0.2">
      <c r="A14" s="40" t="s">
        <v>16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DS14" s="4" t="s">
        <v>17</v>
      </c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36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8"/>
    </row>
    <row r="15" spans="1:682" ht="6.95" customHeight="1" x14ac:dyDescent="0.2"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39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2"/>
    </row>
    <row r="16" spans="1:682" x14ac:dyDescent="0.2">
      <c r="DH16" s="62" t="s">
        <v>18</v>
      </c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27" t="s">
        <v>19</v>
      </c>
      <c r="EN16" s="28"/>
      <c r="EO16" s="28"/>
      <c r="EP16" s="28"/>
      <c r="EQ16" s="28"/>
      <c r="ER16" s="28"/>
      <c r="ES16" s="28"/>
      <c r="ET16" s="28"/>
      <c r="EU16" s="28"/>
      <c r="EV16" s="29"/>
      <c r="EW16" s="56" t="s">
        <v>20</v>
      </c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5"/>
      <c r="ZF16" s="1" t="s">
        <v>20</v>
      </c>
    </row>
    <row r="17" spans="1:702" x14ac:dyDescent="0.2">
      <c r="EM17" s="27" t="s">
        <v>21</v>
      </c>
      <c r="EN17" s="28"/>
      <c r="EO17" s="28"/>
      <c r="EP17" s="28"/>
      <c r="EQ17" s="28"/>
      <c r="ER17" s="28"/>
      <c r="ES17" s="28"/>
      <c r="ET17" s="28"/>
      <c r="EU17" s="28"/>
      <c r="EV17" s="29"/>
      <c r="EW17" s="57" t="s">
        <v>22</v>
      </c>
      <c r="EX17" s="58"/>
      <c r="EY17" s="58"/>
      <c r="EZ17" s="58"/>
      <c r="FA17" s="59">
        <v>10</v>
      </c>
      <c r="FB17" s="58"/>
      <c r="FC17" s="58"/>
      <c r="FD17" s="58"/>
      <c r="FE17" s="60"/>
      <c r="FF17" s="59">
        <v>19</v>
      </c>
      <c r="FG17" s="58"/>
      <c r="FH17" s="58"/>
      <c r="FI17" s="61"/>
    </row>
    <row r="18" spans="1:702" x14ac:dyDescent="0.2">
      <c r="BJ18" s="11" t="s">
        <v>23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3"/>
      <c r="CB18" s="11" t="s">
        <v>24</v>
      </c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3"/>
      <c r="DA18" s="20" t="s">
        <v>25</v>
      </c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2"/>
      <c r="EI18" s="4" t="s">
        <v>26</v>
      </c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23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5"/>
    </row>
    <row r="19" spans="1:702" x14ac:dyDescent="0.2">
      <c r="BJ19" s="14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15"/>
      <c r="CB19" s="14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15"/>
      <c r="DA19" s="20" t="s">
        <v>27</v>
      </c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2"/>
      <c r="DN19" s="20" t="s">
        <v>28</v>
      </c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2"/>
    </row>
    <row r="20" spans="1:702" ht="12.75" x14ac:dyDescent="0.2">
      <c r="BD20" s="26" t="s">
        <v>29</v>
      </c>
      <c r="BE20" s="26"/>
      <c r="BF20" s="26"/>
      <c r="BG20" s="26"/>
      <c r="BH20" s="26"/>
      <c r="BI20" s="26"/>
      <c r="BJ20" s="63">
        <v>1684</v>
      </c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5"/>
      <c r="CB20" s="66" t="s">
        <v>30</v>
      </c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7"/>
      <c r="DA20" s="68" t="s">
        <v>31</v>
      </c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9"/>
      <c r="DN20" s="66" t="s">
        <v>30</v>
      </c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7"/>
    </row>
    <row r="21" spans="1:702" ht="0.95" customHeight="1" x14ac:dyDescent="0.2"/>
    <row r="22" spans="1:702" ht="12.75" x14ac:dyDescent="0.2">
      <c r="AB22" s="18" t="s">
        <v>32</v>
      </c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</row>
    <row r="23" spans="1:702" ht="3" customHeight="1" x14ac:dyDescent="0.2"/>
    <row r="24" spans="1:702" x14ac:dyDescent="0.2">
      <c r="A24" s="4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96" t="s">
        <v>34</v>
      </c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7"/>
      <c r="CK24" s="97"/>
      <c r="CL24" s="97"/>
      <c r="CM24" s="97"/>
      <c r="CN24" s="97"/>
      <c r="CO24" s="97"/>
      <c r="CP24" s="97"/>
      <c r="CQ24" s="97"/>
      <c r="CR24" s="97"/>
      <c r="CS24" s="97"/>
      <c r="CT24" s="97"/>
      <c r="CU24" s="97"/>
      <c r="CV24" s="97"/>
      <c r="CW24" s="97"/>
      <c r="CX24" s="97"/>
      <c r="CY24" s="97"/>
      <c r="CZ24" s="97"/>
      <c r="DA24" s="97"/>
      <c r="DB24" s="97"/>
      <c r="DC24" s="97"/>
      <c r="DD24" s="97"/>
      <c r="DE24" s="97"/>
      <c r="DF24" s="97"/>
      <c r="DG24" s="97"/>
      <c r="DH24" s="97"/>
      <c r="DI24" s="97"/>
      <c r="DJ24" s="97"/>
      <c r="DK24" s="97"/>
      <c r="DL24" s="97"/>
      <c r="DM24" s="97"/>
      <c r="DN24" s="97"/>
      <c r="DO24" s="97"/>
      <c r="DP24" s="97"/>
      <c r="DQ24" s="97"/>
      <c r="DR24" s="97"/>
      <c r="DS24" s="97"/>
      <c r="DT24" s="97"/>
      <c r="DU24" s="97"/>
      <c r="DV24" s="97"/>
      <c r="DW24" s="97"/>
      <c r="DX24" s="97"/>
      <c r="DY24" s="97"/>
      <c r="DZ24" s="97"/>
      <c r="EA24" s="97"/>
      <c r="EB24" s="97"/>
      <c r="EC24" s="97"/>
      <c r="ED24" s="97"/>
      <c r="EE24" s="97"/>
      <c r="EF24" s="97"/>
      <c r="EG24" s="97"/>
      <c r="EH24" s="97"/>
      <c r="EI24" s="97"/>
      <c r="EJ24" s="97"/>
      <c r="EK24" s="97"/>
      <c r="EL24" s="97"/>
      <c r="EM24" s="97"/>
      <c r="EN24" s="97"/>
      <c r="EO24" s="97"/>
      <c r="EP24" s="97"/>
      <c r="EQ24" s="97"/>
      <c r="ER24" s="97"/>
      <c r="ES24" s="97"/>
      <c r="ET24" s="97"/>
      <c r="EU24" s="97"/>
      <c r="EV24" s="97"/>
      <c r="EW24" s="97"/>
      <c r="EX24" s="97"/>
      <c r="EY24" s="97"/>
      <c r="EZ24" s="97"/>
      <c r="FA24" s="97"/>
      <c r="FB24" s="97"/>
      <c r="FC24" s="19" t="s">
        <v>35</v>
      </c>
      <c r="FD24" s="19"/>
      <c r="FE24" s="19"/>
      <c r="FF24" s="19"/>
      <c r="FG24" s="19"/>
      <c r="FH24" s="19"/>
      <c r="FI24" s="19"/>
    </row>
    <row r="25" spans="1:702" ht="3.95" customHeight="1" x14ac:dyDescent="0.2"/>
    <row r="26" spans="1:702" x14ac:dyDescent="0.2">
      <c r="A26" s="20" t="s">
        <v>36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11" t="s">
        <v>37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3"/>
      <c r="CP26" s="11" t="s">
        <v>38</v>
      </c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3"/>
      <c r="DB26" s="11" t="s">
        <v>39</v>
      </c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3"/>
      <c r="DN26" s="20" t="s">
        <v>40</v>
      </c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2"/>
    </row>
    <row r="27" spans="1:702" x14ac:dyDescent="0.2">
      <c r="A27" s="11" t="s">
        <v>41</v>
      </c>
      <c r="B27" s="12"/>
      <c r="C27" s="12"/>
      <c r="D27" s="12"/>
      <c r="E27" s="12"/>
      <c r="F27" s="12"/>
      <c r="G27" s="12"/>
      <c r="H27" s="13"/>
      <c r="I27" s="11" t="s">
        <v>42</v>
      </c>
      <c r="J27" s="12"/>
      <c r="K27" s="12"/>
      <c r="L27" s="12"/>
      <c r="M27" s="12"/>
      <c r="N27" s="12"/>
      <c r="O27" s="12"/>
      <c r="P27" s="12"/>
      <c r="Q27" s="13"/>
      <c r="R27" s="1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17"/>
      <c r="CP27" s="16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17"/>
      <c r="DB27" s="16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17"/>
      <c r="DN27" s="11" t="s">
        <v>43</v>
      </c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3"/>
      <c r="ED27" s="11" t="s">
        <v>44</v>
      </c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3"/>
      <c r="ET27" s="11" t="s">
        <v>45</v>
      </c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3"/>
    </row>
    <row r="28" spans="1:702" x14ac:dyDescent="0.2">
      <c r="A28" s="14"/>
      <c r="B28" s="6"/>
      <c r="C28" s="6"/>
      <c r="D28" s="6"/>
      <c r="E28" s="6"/>
      <c r="F28" s="6"/>
      <c r="G28" s="6"/>
      <c r="H28" s="15"/>
      <c r="I28" s="14"/>
      <c r="J28" s="6"/>
      <c r="K28" s="6"/>
      <c r="L28" s="6"/>
      <c r="M28" s="6"/>
      <c r="N28" s="6"/>
      <c r="O28" s="6"/>
      <c r="P28" s="6"/>
      <c r="Q28" s="15"/>
      <c r="R28" s="14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15"/>
      <c r="CP28" s="14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15"/>
      <c r="DB28" s="1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15"/>
      <c r="DN28" s="14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15"/>
      <c r="ED28" s="14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15"/>
      <c r="ET28" s="14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15"/>
    </row>
    <row r="29" spans="1:702" x14ac:dyDescent="0.2">
      <c r="A29" s="8">
        <v>1</v>
      </c>
      <c r="B29" s="9"/>
      <c r="C29" s="9"/>
      <c r="D29" s="9"/>
      <c r="E29" s="9"/>
      <c r="F29" s="9"/>
      <c r="G29" s="9"/>
      <c r="H29" s="10"/>
      <c r="I29" s="8">
        <v>2</v>
      </c>
      <c r="J29" s="9"/>
      <c r="K29" s="9"/>
      <c r="L29" s="9"/>
      <c r="M29" s="9"/>
      <c r="N29" s="9"/>
      <c r="O29" s="9"/>
      <c r="P29" s="9"/>
      <c r="Q29" s="10"/>
      <c r="R29" s="8">
        <v>3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10"/>
      <c r="CP29" s="8">
        <v>4</v>
      </c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10"/>
      <c r="DB29" s="8">
        <v>5</v>
      </c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10"/>
      <c r="DN29" s="8">
        <v>6</v>
      </c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10"/>
      <c r="ED29" s="8">
        <v>7</v>
      </c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10"/>
      <c r="ET29" s="8">
        <v>8</v>
      </c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10"/>
    </row>
    <row r="30" spans="1:702" x14ac:dyDescent="0.2">
      <c r="A30" s="70" t="s">
        <v>46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71"/>
      <c r="FB30" s="71"/>
      <c r="FC30" s="71"/>
      <c r="FD30" s="71"/>
      <c r="FE30" s="71"/>
      <c r="FF30" s="71"/>
      <c r="FG30" s="71"/>
      <c r="FH30" s="71"/>
      <c r="FI30" s="72"/>
      <c r="ZJ30" s="1" t="s">
        <v>46</v>
      </c>
    </row>
    <row r="31" spans="1:702" x14ac:dyDescent="0.2">
      <c r="A31" s="73">
        <v>1</v>
      </c>
      <c r="B31" s="74"/>
      <c r="C31" s="74"/>
      <c r="D31" s="74"/>
      <c r="E31" s="74"/>
      <c r="F31" s="74"/>
      <c r="G31" s="74"/>
      <c r="H31" s="75"/>
      <c r="I31" s="76">
        <v>1</v>
      </c>
      <c r="J31" s="74"/>
      <c r="K31" s="74"/>
      <c r="L31" s="74"/>
      <c r="M31" s="74"/>
      <c r="N31" s="74"/>
      <c r="O31" s="74"/>
      <c r="P31" s="74"/>
      <c r="Q31" s="75"/>
      <c r="R31" s="77" t="s">
        <v>47</v>
      </c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9"/>
      <c r="CP31" s="80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2"/>
      <c r="DB31" s="80" t="s">
        <v>48</v>
      </c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2"/>
      <c r="DN31" s="83">
        <v>2</v>
      </c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2"/>
      <c r="ED31" s="83">
        <v>630</v>
      </c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2"/>
      <c r="ET31" s="83">
        <f t="shared" ref="ET31:ET62" si="0">DN31*ED31</f>
        <v>1260</v>
      </c>
      <c r="EU31" s="81"/>
      <c r="EV31" s="81"/>
      <c r="EW31" s="81"/>
      <c r="EX31" s="81"/>
      <c r="EY31" s="81"/>
      <c r="EZ31" s="81"/>
      <c r="FA31" s="81"/>
      <c r="FB31" s="81"/>
      <c r="FC31" s="81"/>
      <c r="FD31" s="81"/>
      <c r="FE31" s="81"/>
      <c r="FF31" s="81"/>
      <c r="FG31" s="81"/>
      <c r="FH31" s="81"/>
      <c r="FI31" s="82"/>
      <c r="ZG31" s="1">
        <v>1</v>
      </c>
      <c r="ZH31" s="1" t="s">
        <v>47</v>
      </c>
      <c r="ZI31" s="1"/>
      <c r="ZZ31" s="1" t="s">
        <v>48</v>
      </c>
    </row>
    <row r="32" spans="1:702" x14ac:dyDescent="0.2">
      <c r="A32" s="73">
        <v>2</v>
      </c>
      <c r="B32" s="74"/>
      <c r="C32" s="74"/>
      <c r="D32" s="74"/>
      <c r="E32" s="74"/>
      <c r="F32" s="74"/>
      <c r="G32" s="74"/>
      <c r="H32" s="75"/>
      <c r="I32" s="76">
        <v>2</v>
      </c>
      <c r="J32" s="74"/>
      <c r="K32" s="74"/>
      <c r="L32" s="74"/>
      <c r="M32" s="74"/>
      <c r="N32" s="74"/>
      <c r="O32" s="74"/>
      <c r="P32" s="74"/>
      <c r="Q32" s="75"/>
      <c r="R32" s="77" t="s">
        <v>49</v>
      </c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9"/>
      <c r="CP32" s="80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2"/>
      <c r="DB32" s="80" t="s">
        <v>48</v>
      </c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2"/>
      <c r="DN32" s="83">
        <v>6</v>
      </c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2"/>
      <c r="ED32" s="83">
        <v>819</v>
      </c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2"/>
      <c r="ET32" s="83">
        <f t="shared" si="0"/>
        <v>4914</v>
      </c>
      <c r="EU32" s="81"/>
      <c r="EV32" s="81"/>
      <c r="EW32" s="81"/>
      <c r="EX32" s="81"/>
      <c r="EY32" s="81"/>
      <c r="EZ32" s="81"/>
      <c r="FA32" s="81"/>
      <c r="FB32" s="81"/>
      <c r="FC32" s="81"/>
      <c r="FD32" s="81"/>
      <c r="FE32" s="81"/>
      <c r="FF32" s="81"/>
      <c r="FG32" s="81"/>
      <c r="FH32" s="81"/>
      <c r="FI32" s="82"/>
      <c r="ZG32" s="1">
        <v>2</v>
      </c>
      <c r="ZH32" s="1" t="s">
        <v>49</v>
      </c>
      <c r="ZI32" s="1"/>
      <c r="ZZ32" s="1" t="s">
        <v>48</v>
      </c>
    </row>
    <row r="33" spans="1:702" x14ac:dyDescent="0.2">
      <c r="A33" s="73">
        <v>3</v>
      </c>
      <c r="B33" s="74"/>
      <c r="C33" s="74"/>
      <c r="D33" s="74"/>
      <c r="E33" s="74"/>
      <c r="F33" s="74"/>
      <c r="G33" s="74"/>
      <c r="H33" s="75"/>
      <c r="I33" s="76">
        <v>3</v>
      </c>
      <c r="J33" s="74"/>
      <c r="K33" s="74"/>
      <c r="L33" s="74"/>
      <c r="M33" s="74"/>
      <c r="N33" s="74"/>
      <c r="O33" s="74"/>
      <c r="P33" s="74"/>
      <c r="Q33" s="75"/>
      <c r="R33" s="77" t="s">
        <v>50</v>
      </c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9"/>
      <c r="CP33" s="80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2"/>
      <c r="DB33" s="80" t="s">
        <v>48</v>
      </c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2"/>
      <c r="DN33" s="83">
        <v>28</v>
      </c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2"/>
      <c r="ED33" s="83">
        <v>819</v>
      </c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2"/>
      <c r="ET33" s="83">
        <f t="shared" si="0"/>
        <v>22932</v>
      </c>
      <c r="EU33" s="81"/>
      <c r="EV33" s="81"/>
      <c r="EW33" s="81"/>
      <c r="EX33" s="81"/>
      <c r="EY33" s="81"/>
      <c r="EZ33" s="81"/>
      <c r="FA33" s="81"/>
      <c r="FB33" s="81"/>
      <c r="FC33" s="81"/>
      <c r="FD33" s="81"/>
      <c r="FE33" s="81"/>
      <c r="FF33" s="81"/>
      <c r="FG33" s="81"/>
      <c r="FH33" s="81"/>
      <c r="FI33" s="82"/>
      <c r="ZG33" s="1">
        <v>3</v>
      </c>
      <c r="ZH33" s="1" t="s">
        <v>50</v>
      </c>
      <c r="ZI33" s="1"/>
      <c r="ZZ33" s="1" t="s">
        <v>48</v>
      </c>
    </row>
    <row r="34" spans="1:702" ht="22.5" x14ac:dyDescent="0.2">
      <c r="A34" s="73">
        <v>4</v>
      </c>
      <c r="B34" s="74"/>
      <c r="C34" s="74"/>
      <c r="D34" s="74"/>
      <c r="E34" s="74"/>
      <c r="F34" s="74"/>
      <c r="G34" s="74"/>
      <c r="H34" s="75"/>
      <c r="I34" s="76">
        <v>4</v>
      </c>
      <c r="J34" s="74"/>
      <c r="K34" s="74"/>
      <c r="L34" s="74"/>
      <c r="M34" s="74"/>
      <c r="N34" s="74"/>
      <c r="O34" s="74"/>
      <c r="P34" s="74"/>
      <c r="Q34" s="75"/>
      <c r="R34" s="77" t="s">
        <v>51</v>
      </c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9"/>
      <c r="CP34" s="80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2"/>
      <c r="DB34" s="80" t="s">
        <v>48</v>
      </c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2"/>
      <c r="DN34" s="83">
        <v>4</v>
      </c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2"/>
      <c r="ED34" s="83">
        <v>292.32</v>
      </c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2"/>
      <c r="ET34" s="83">
        <f t="shared" si="0"/>
        <v>1169.28</v>
      </c>
      <c r="EU34" s="81"/>
      <c r="EV34" s="81"/>
      <c r="EW34" s="81"/>
      <c r="EX34" s="81"/>
      <c r="EY34" s="81"/>
      <c r="EZ34" s="81"/>
      <c r="FA34" s="81"/>
      <c r="FB34" s="81"/>
      <c r="FC34" s="81"/>
      <c r="FD34" s="81"/>
      <c r="FE34" s="81"/>
      <c r="FF34" s="81"/>
      <c r="FG34" s="81"/>
      <c r="FH34" s="81"/>
      <c r="FI34" s="82"/>
      <c r="ZG34" s="1">
        <v>4</v>
      </c>
      <c r="ZH34" s="1" t="s">
        <v>51</v>
      </c>
      <c r="ZI34" s="1"/>
      <c r="ZZ34" s="1" t="s">
        <v>48</v>
      </c>
    </row>
    <row r="35" spans="1:702" ht="22.5" x14ac:dyDescent="0.2">
      <c r="A35" s="73">
        <v>5</v>
      </c>
      <c r="B35" s="74"/>
      <c r="C35" s="74"/>
      <c r="D35" s="74"/>
      <c r="E35" s="74"/>
      <c r="F35" s="74"/>
      <c r="G35" s="74"/>
      <c r="H35" s="75"/>
      <c r="I35" s="76">
        <v>5</v>
      </c>
      <c r="J35" s="74"/>
      <c r="K35" s="74"/>
      <c r="L35" s="74"/>
      <c r="M35" s="74"/>
      <c r="N35" s="74"/>
      <c r="O35" s="74"/>
      <c r="P35" s="74"/>
      <c r="Q35" s="75"/>
      <c r="R35" s="77" t="s">
        <v>52</v>
      </c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9"/>
      <c r="CP35" s="80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2"/>
      <c r="DB35" s="80" t="s">
        <v>48</v>
      </c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2"/>
      <c r="DN35" s="83">
        <v>68</v>
      </c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2"/>
      <c r="ED35" s="83">
        <v>69.3</v>
      </c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2"/>
      <c r="ET35" s="83">
        <f t="shared" si="0"/>
        <v>4712.3999999999996</v>
      </c>
      <c r="EU35" s="81"/>
      <c r="EV35" s="81"/>
      <c r="EW35" s="81"/>
      <c r="EX35" s="81"/>
      <c r="EY35" s="81"/>
      <c r="EZ35" s="81"/>
      <c r="FA35" s="81"/>
      <c r="FB35" s="81"/>
      <c r="FC35" s="81"/>
      <c r="FD35" s="81"/>
      <c r="FE35" s="81"/>
      <c r="FF35" s="81"/>
      <c r="FG35" s="81"/>
      <c r="FH35" s="81"/>
      <c r="FI35" s="82"/>
      <c r="ZG35" s="1">
        <v>5</v>
      </c>
      <c r="ZH35" s="1" t="s">
        <v>52</v>
      </c>
      <c r="ZI35" s="1"/>
      <c r="ZZ35" s="1" t="s">
        <v>48</v>
      </c>
    </row>
    <row r="36" spans="1:702" x14ac:dyDescent="0.2">
      <c r="A36" s="73">
        <v>6</v>
      </c>
      <c r="B36" s="74"/>
      <c r="C36" s="74"/>
      <c r="D36" s="74"/>
      <c r="E36" s="74"/>
      <c r="F36" s="74"/>
      <c r="G36" s="74"/>
      <c r="H36" s="75"/>
      <c r="I36" s="76">
        <v>6</v>
      </c>
      <c r="J36" s="74"/>
      <c r="K36" s="74"/>
      <c r="L36" s="74"/>
      <c r="M36" s="74"/>
      <c r="N36" s="74"/>
      <c r="O36" s="74"/>
      <c r="P36" s="74"/>
      <c r="Q36" s="75"/>
      <c r="R36" s="77" t="s">
        <v>53</v>
      </c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9"/>
      <c r="CP36" s="80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2"/>
      <c r="DB36" s="80" t="s">
        <v>48</v>
      </c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2"/>
      <c r="DN36" s="83">
        <v>3</v>
      </c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2"/>
      <c r="ED36" s="83">
        <v>630</v>
      </c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2"/>
      <c r="ET36" s="83">
        <f t="shared" si="0"/>
        <v>1890</v>
      </c>
      <c r="EU36" s="81"/>
      <c r="EV36" s="81"/>
      <c r="EW36" s="81"/>
      <c r="EX36" s="81"/>
      <c r="EY36" s="81"/>
      <c r="EZ36" s="81"/>
      <c r="FA36" s="81"/>
      <c r="FB36" s="81"/>
      <c r="FC36" s="81"/>
      <c r="FD36" s="81"/>
      <c r="FE36" s="81"/>
      <c r="FF36" s="81"/>
      <c r="FG36" s="81"/>
      <c r="FH36" s="81"/>
      <c r="FI36" s="82"/>
      <c r="ZG36" s="1">
        <v>6</v>
      </c>
      <c r="ZH36" s="1" t="s">
        <v>53</v>
      </c>
      <c r="ZI36" s="1"/>
      <c r="ZZ36" s="1" t="s">
        <v>48</v>
      </c>
    </row>
    <row r="37" spans="1:702" x14ac:dyDescent="0.2">
      <c r="A37" s="73">
        <v>7</v>
      </c>
      <c r="B37" s="74"/>
      <c r="C37" s="74"/>
      <c r="D37" s="74"/>
      <c r="E37" s="74"/>
      <c r="F37" s="74"/>
      <c r="G37" s="74"/>
      <c r="H37" s="75"/>
      <c r="I37" s="76">
        <v>7</v>
      </c>
      <c r="J37" s="74"/>
      <c r="K37" s="74"/>
      <c r="L37" s="74"/>
      <c r="M37" s="74"/>
      <c r="N37" s="74"/>
      <c r="O37" s="74"/>
      <c r="P37" s="74"/>
      <c r="Q37" s="75"/>
      <c r="R37" s="77" t="s">
        <v>54</v>
      </c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9"/>
      <c r="CP37" s="80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2"/>
      <c r="DB37" s="80" t="s">
        <v>48</v>
      </c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2"/>
      <c r="DN37" s="83">
        <v>1</v>
      </c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2"/>
      <c r="ED37" s="83">
        <v>1008</v>
      </c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2"/>
      <c r="ET37" s="83">
        <f t="shared" si="0"/>
        <v>1008</v>
      </c>
      <c r="EU37" s="81"/>
      <c r="EV37" s="81"/>
      <c r="EW37" s="81"/>
      <c r="EX37" s="81"/>
      <c r="EY37" s="81"/>
      <c r="EZ37" s="81"/>
      <c r="FA37" s="81"/>
      <c r="FB37" s="81"/>
      <c r="FC37" s="81"/>
      <c r="FD37" s="81"/>
      <c r="FE37" s="81"/>
      <c r="FF37" s="81"/>
      <c r="FG37" s="81"/>
      <c r="FH37" s="81"/>
      <c r="FI37" s="82"/>
      <c r="ZG37" s="1">
        <v>7</v>
      </c>
      <c r="ZH37" s="1" t="s">
        <v>54</v>
      </c>
      <c r="ZI37" s="1"/>
      <c r="ZZ37" s="1" t="s">
        <v>48</v>
      </c>
    </row>
    <row r="38" spans="1:702" x14ac:dyDescent="0.2">
      <c r="A38" s="73">
        <v>8</v>
      </c>
      <c r="B38" s="74"/>
      <c r="C38" s="74"/>
      <c r="D38" s="74"/>
      <c r="E38" s="74"/>
      <c r="F38" s="74"/>
      <c r="G38" s="74"/>
      <c r="H38" s="75"/>
      <c r="I38" s="76">
        <v>8</v>
      </c>
      <c r="J38" s="74"/>
      <c r="K38" s="74"/>
      <c r="L38" s="74"/>
      <c r="M38" s="74"/>
      <c r="N38" s="74"/>
      <c r="O38" s="74"/>
      <c r="P38" s="74"/>
      <c r="Q38" s="75"/>
      <c r="R38" s="77" t="s">
        <v>55</v>
      </c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9"/>
      <c r="CP38" s="80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2"/>
      <c r="DB38" s="80" t="s">
        <v>48</v>
      </c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2"/>
      <c r="DN38" s="83">
        <v>3</v>
      </c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2"/>
      <c r="ED38" s="83">
        <v>1134</v>
      </c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2"/>
      <c r="ET38" s="83">
        <f t="shared" si="0"/>
        <v>3402</v>
      </c>
      <c r="EU38" s="81"/>
      <c r="EV38" s="81"/>
      <c r="EW38" s="81"/>
      <c r="EX38" s="81"/>
      <c r="EY38" s="81"/>
      <c r="EZ38" s="81"/>
      <c r="FA38" s="81"/>
      <c r="FB38" s="81"/>
      <c r="FC38" s="81"/>
      <c r="FD38" s="81"/>
      <c r="FE38" s="81"/>
      <c r="FF38" s="81"/>
      <c r="FG38" s="81"/>
      <c r="FH38" s="81"/>
      <c r="FI38" s="82"/>
      <c r="ZG38" s="1">
        <v>8</v>
      </c>
      <c r="ZH38" s="1" t="s">
        <v>55</v>
      </c>
      <c r="ZI38" s="1"/>
      <c r="ZZ38" s="1" t="s">
        <v>48</v>
      </c>
    </row>
    <row r="39" spans="1:702" x14ac:dyDescent="0.2">
      <c r="A39" s="73">
        <v>9</v>
      </c>
      <c r="B39" s="74"/>
      <c r="C39" s="74"/>
      <c r="D39" s="74"/>
      <c r="E39" s="74"/>
      <c r="F39" s="74"/>
      <c r="G39" s="74"/>
      <c r="H39" s="75"/>
      <c r="I39" s="76">
        <v>9</v>
      </c>
      <c r="J39" s="74"/>
      <c r="K39" s="74"/>
      <c r="L39" s="74"/>
      <c r="M39" s="74"/>
      <c r="N39" s="74"/>
      <c r="O39" s="74"/>
      <c r="P39" s="74"/>
      <c r="Q39" s="75"/>
      <c r="R39" s="77" t="s">
        <v>56</v>
      </c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9"/>
      <c r="CP39" s="80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2"/>
      <c r="DB39" s="80" t="s">
        <v>48</v>
      </c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2"/>
      <c r="DN39" s="83">
        <v>1</v>
      </c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2"/>
      <c r="ED39" s="83">
        <v>1386</v>
      </c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2"/>
      <c r="ET39" s="83">
        <f t="shared" si="0"/>
        <v>1386</v>
      </c>
      <c r="EU39" s="81"/>
      <c r="EV39" s="81"/>
      <c r="EW39" s="81"/>
      <c r="EX39" s="81"/>
      <c r="EY39" s="81"/>
      <c r="EZ39" s="81"/>
      <c r="FA39" s="81"/>
      <c r="FB39" s="81"/>
      <c r="FC39" s="81"/>
      <c r="FD39" s="81"/>
      <c r="FE39" s="81"/>
      <c r="FF39" s="81"/>
      <c r="FG39" s="81"/>
      <c r="FH39" s="81"/>
      <c r="FI39" s="82"/>
      <c r="ZG39" s="1">
        <v>9</v>
      </c>
      <c r="ZH39" s="1" t="s">
        <v>56</v>
      </c>
      <c r="ZI39" s="1"/>
      <c r="ZZ39" s="1" t="s">
        <v>48</v>
      </c>
    </row>
    <row r="40" spans="1:702" x14ac:dyDescent="0.2">
      <c r="A40" s="73">
        <v>10</v>
      </c>
      <c r="B40" s="74"/>
      <c r="C40" s="74"/>
      <c r="D40" s="74"/>
      <c r="E40" s="74"/>
      <c r="F40" s="74"/>
      <c r="G40" s="74"/>
      <c r="H40" s="75"/>
      <c r="I40" s="76">
        <v>10</v>
      </c>
      <c r="J40" s="74"/>
      <c r="K40" s="74"/>
      <c r="L40" s="74"/>
      <c r="M40" s="74"/>
      <c r="N40" s="74"/>
      <c r="O40" s="74"/>
      <c r="P40" s="74"/>
      <c r="Q40" s="75"/>
      <c r="R40" s="77" t="s">
        <v>57</v>
      </c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9"/>
      <c r="CP40" s="80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2"/>
      <c r="DB40" s="80" t="s">
        <v>48</v>
      </c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2"/>
      <c r="DN40" s="83">
        <v>1</v>
      </c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2"/>
      <c r="ED40" s="83">
        <v>1386</v>
      </c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2"/>
      <c r="ET40" s="83">
        <f t="shared" si="0"/>
        <v>1386</v>
      </c>
      <c r="EU40" s="81"/>
      <c r="EV40" s="81"/>
      <c r="EW40" s="81"/>
      <c r="EX40" s="81"/>
      <c r="EY40" s="81"/>
      <c r="EZ40" s="81"/>
      <c r="FA40" s="81"/>
      <c r="FB40" s="81"/>
      <c r="FC40" s="81"/>
      <c r="FD40" s="81"/>
      <c r="FE40" s="81"/>
      <c r="FF40" s="81"/>
      <c r="FG40" s="81"/>
      <c r="FH40" s="81"/>
      <c r="FI40" s="82"/>
      <c r="ZG40" s="1">
        <v>10</v>
      </c>
      <c r="ZH40" s="1" t="s">
        <v>57</v>
      </c>
      <c r="ZI40" s="1"/>
      <c r="ZZ40" s="1" t="s">
        <v>48</v>
      </c>
    </row>
    <row r="41" spans="1:702" x14ac:dyDescent="0.2">
      <c r="A41" s="73">
        <v>11</v>
      </c>
      <c r="B41" s="74"/>
      <c r="C41" s="74"/>
      <c r="D41" s="74"/>
      <c r="E41" s="74"/>
      <c r="F41" s="74"/>
      <c r="G41" s="74"/>
      <c r="H41" s="75"/>
      <c r="I41" s="76">
        <v>11</v>
      </c>
      <c r="J41" s="74"/>
      <c r="K41" s="74"/>
      <c r="L41" s="74"/>
      <c r="M41" s="74"/>
      <c r="N41" s="74"/>
      <c r="O41" s="74"/>
      <c r="P41" s="74"/>
      <c r="Q41" s="75"/>
      <c r="R41" s="77" t="s">
        <v>58</v>
      </c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9"/>
      <c r="CP41" s="80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2"/>
      <c r="DB41" s="80" t="s">
        <v>48</v>
      </c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2"/>
      <c r="DN41" s="83">
        <v>2</v>
      </c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2"/>
      <c r="ED41" s="83">
        <v>1386</v>
      </c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2"/>
      <c r="ET41" s="83">
        <f t="shared" si="0"/>
        <v>2772</v>
      </c>
      <c r="EU41" s="81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2"/>
      <c r="ZG41" s="1">
        <v>11</v>
      </c>
      <c r="ZH41" s="1" t="s">
        <v>58</v>
      </c>
      <c r="ZI41" s="1"/>
      <c r="ZZ41" s="1" t="s">
        <v>48</v>
      </c>
    </row>
    <row r="42" spans="1:702" x14ac:dyDescent="0.2">
      <c r="A42" s="73">
        <v>12</v>
      </c>
      <c r="B42" s="74"/>
      <c r="C42" s="74"/>
      <c r="D42" s="74"/>
      <c r="E42" s="74"/>
      <c r="F42" s="74"/>
      <c r="G42" s="74"/>
      <c r="H42" s="75"/>
      <c r="I42" s="76">
        <v>12</v>
      </c>
      <c r="J42" s="74"/>
      <c r="K42" s="74"/>
      <c r="L42" s="74"/>
      <c r="M42" s="74"/>
      <c r="N42" s="74"/>
      <c r="O42" s="74"/>
      <c r="P42" s="74"/>
      <c r="Q42" s="75"/>
      <c r="R42" s="77" t="s">
        <v>59</v>
      </c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9"/>
      <c r="CP42" s="80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2"/>
      <c r="DB42" s="80" t="s">
        <v>60</v>
      </c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2"/>
      <c r="DN42" s="83">
        <v>200</v>
      </c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2"/>
      <c r="ED42" s="83">
        <v>69.3</v>
      </c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2"/>
      <c r="ET42" s="83">
        <f t="shared" si="0"/>
        <v>13860</v>
      </c>
      <c r="EU42" s="81"/>
      <c r="EV42" s="81"/>
      <c r="EW42" s="81"/>
      <c r="EX42" s="81"/>
      <c r="EY42" s="81"/>
      <c r="EZ42" s="81"/>
      <c r="FA42" s="81"/>
      <c r="FB42" s="81"/>
      <c r="FC42" s="81"/>
      <c r="FD42" s="81"/>
      <c r="FE42" s="81"/>
      <c r="FF42" s="81"/>
      <c r="FG42" s="81"/>
      <c r="FH42" s="81"/>
      <c r="FI42" s="82"/>
      <c r="ZG42" s="1">
        <v>12</v>
      </c>
      <c r="ZH42" s="1" t="s">
        <v>59</v>
      </c>
      <c r="ZI42" s="1"/>
      <c r="ZZ42" s="1" t="s">
        <v>60</v>
      </c>
    </row>
    <row r="43" spans="1:702" x14ac:dyDescent="0.2">
      <c r="A43" s="73">
        <v>13</v>
      </c>
      <c r="B43" s="74"/>
      <c r="C43" s="74"/>
      <c r="D43" s="74"/>
      <c r="E43" s="74"/>
      <c r="F43" s="74"/>
      <c r="G43" s="74"/>
      <c r="H43" s="75"/>
      <c r="I43" s="76">
        <v>13</v>
      </c>
      <c r="J43" s="74"/>
      <c r="K43" s="74"/>
      <c r="L43" s="74"/>
      <c r="M43" s="74"/>
      <c r="N43" s="74"/>
      <c r="O43" s="74"/>
      <c r="P43" s="74"/>
      <c r="Q43" s="75"/>
      <c r="R43" s="77" t="s">
        <v>61</v>
      </c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9"/>
      <c r="CP43" s="80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2"/>
      <c r="DB43" s="80" t="s">
        <v>60</v>
      </c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2"/>
      <c r="DN43" s="83">
        <v>200</v>
      </c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2"/>
      <c r="ED43" s="83">
        <v>12.6</v>
      </c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2"/>
      <c r="ET43" s="83">
        <f t="shared" si="0"/>
        <v>2520</v>
      </c>
      <c r="EU43" s="81"/>
      <c r="EV43" s="81"/>
      <c r="EW43" s="81"/>
      <c r="EX43" s="81"/>
      <c r="EY43" s="81"/>
      <c r="EZ43" s="81"/>
      <c r="FA43" s="81"/>
      <c r="FB43" s="81"/>
      <c r="FC43" s="81"/>
      <c r="FD43" s="81"/>
      <c r="FE43" s="81"/>
      <c r="FF43" s="81"/>
      <c r="FG43" s="81"/>
      <c r="FH43" s="81"/>
      <c r="FI43" s="82"/>
      <c r="ZG43" s="1">
        <v>13</v>
      </c>
      <c r="ZH43" s="1" t="s">
        <v>61</v>
      </c>
      <c r="ZI43" s="1"/>
      <c r="ZZ43" s="1" t="s">
        <v>60</v>
      </c>
    </row>
    <row r="44" spans="1:702" x14ac:dyDescent="0.2">
      <c r="A44" s="73">
        <v>14</v>
      </c>
      <c r="B44" s="74"/>
      <c r="C44" s="74"/>
      <c r="D44" s="74"/>
      <c r="E44" s="74"/>
      <c r="F44" s="74"/>
      <c r="G44" s="74"/>
      <c r="H44" s="75"/>
      <c r="I44" s="76">
        <v>14</v>
      </c>
      <c r="J44" s="74"/>
      <c r="K44" s="74"/>
      <c r="L44" s="74"/>
      <c r="M44" s="74"/>
      <c r="N44" s="74"/>
      <c r="O44" s="74"/>
      <c r="P44" s="74"/>
      <c r="Q44" s="75"/>
      <c r="R44" s="77" t="s">
        <v>62</v>
      </c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9"/>
      <c r="CP44" s="80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2"/>
      <c r="DB44" s="80" t="s">
        <v>63</v>
      </c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2"/>
      <c r="DN44" s="83">
        <v>1</v>
      </c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2"/>
      <c r="ED44" s="83">
        <v>14631.5</v>
      </c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2"/>
      <c r="ET44" s="83">
        <f t="shared" si="0"/>
        <v>14631.5</v>
      </c>
      <c r="EU44" s="81"/>
      <c r="EV44" s="81"/>
      <c r="EW44" s="81"/>
      <c r="EX44" s="81"/>
      <c r="EY44" s="81"/>
      <c r="EZ44" s="81"/>
      <c r="FA44" s="81"/>
      <c r="FB44" s="81"/>
      <c r="FC44" s="81"/>
      <c r="FD44" s="81"/>
      <c r="FE44" s="81"/>
      <c r="FF44" s="81"/>
      <c r="FG44" s="81"/>
      <c r="FH44" s="81"/>
      <c r="FI44" s="82"/>
      <c r="ZG44" s="1">
        <v>14</v>
      </c>
      <c r="ZH44" s="1" t="s">
        <v>62</v>
      </c>
      <c r="ZI44" s="1"/>
      <c r="ZZ44" s="1" t="s">
        <v>63</v>
      </c>
    </row>
    <row r="45" spans="1:702" x14ac:dyDescent="0.2">
      <c r="A45" s="73">
        <v>15</v>
      </c>
      <c r="B45" s="74"/>
      <c r="C45" s="74"/>
      <c r="D45" s="74"/>
      <c r="E45" s="74"/>
      <c r="F45" s="74"/>
      <c r="G45" s="74"/>
      <c r="H45" s="75"/>
      <c r="I45" s="76">
        <v>15</v>
      </c>
      <c r="J45" s="74"/>
      <c r="K45" s="74"/>
      <c r="L45" s="74"/>
      <c r="M45" s="74"/>
      <c r="N45" s="74"/>
      <c r="O45" s="74"/>
      <c r="P45" s="74"/>
      <c r="Q45" s="75"/>
      <c r="R45" s="77" t="s">
        <v>64</v>
      </c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9"/>
      <c r="CP45" s="80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2"/>
      <c r="DB45" s="80" t="s">
        <v>65</v>
      </c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2"/>
      <c r="DN45" s="83">
        <v>1</v>
      </c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2"/>
      <c r="ED45" s="83">
        <v>16560.2</v>
      </c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2"/>
      <c r="ET45" s="83">
        <f t="shared" si="0"/>
        <v>16560.2</v>
      </c>
      <c r="EU45" s="81"/>
      <c r="EV45" s="81"/>
      <c r="EW45" s="81"/>
      <c r="EX45" s="81"/>
      <c r="EY45" s="81"/>
      <c r="EZ45" s="81"/>
      <c r="FA45" s="81"/>
      <c r="FB45" s="81"/>
      <c r="FC45" s="81"/>
      <c r="FD45" s="81"/>
      <c r="FE45" s="81"/>
      <c r="FF45" s="81"/>
      <c r="FG45" s="81"/>
      <c r="FH45" s="81"/>
      <c r="FI45" s="82"/>
      <c r="ZG45" s="1">
        <v>15</v>
      </c>
      <c r="ZH45" s="1" t="s">
        <v>64</v>
      </c>
      <c r="ZI45" s="1"/>
      <c r="ZZ45" s="1" t="s">
        <v>65</v>
      </c>
    </row>
    <row r="46" spans="1:702" ht="22.5" x14ac:dyDescent="0.2">
      <c r="A46" s="73">
        <v>16</v>
      </c>
      <c r="B46" s="74"/>
      <c r="C46" s="74"/>
      <c r="D46" s="74"/>
      <c r="E46" s="74"/>
      <c r="F46" s="74"/>
      <c r="G46" s="74"/>
      <c r="H46" s="75"/>
      <c r="I46" s="76">
        <v>16</v>
      </c>
      <c r="J46" s="74"/>
      <c r="K46" s="74"/>
      <c r="L46" s="74"/>
      <c r="M46" s="74"/>
      <c r="N46" s="74"/>
      <c r="O46" s="74"/>
      <c r="P46" s="74"/>
      <c r="Q46" s="75"/>
      <c r="R46" s="77" t="s">
        <v>66</v>
      </c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9"/>
      <c r="CP46" s="80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2"/>
      <c r="DB46" s="80" t="s">
        <v>65</v>
      </c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2"/>
      <c r="DN46" s="83">
        <v>1</v>
      </c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2"/>
      <c r="ED46" s="83">
        <v>20000</v>
      </c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2"/>
      <c r="ET46" s="83">
        <f t="shared" si="0"/>
        <v>20000</v>
      </c>
      <c r="EU46" s="81"/>
      <c r="EV46" s="81"/>
      <c r="EW46" s="81"/>
      <c r="EX46" s="81"/>
      <c r="EY46" s="81"/>
      <c r="EZ46" s="81"/>
      <c r="FA46" s="81"/>
      <c r="FB46" s="81"/>
      <c r="FC46" s="81"/>
      <c r="FD46" s="81"/>
      <c r="FE46" s="81"/>
      <c r="FF46" s="81"/>
      <c r="FG46" s="81"/>
      <c r="FH46" s="81"/>
      <c r="FI46" s="82"/>
      <c r="ZG46" s="1">
        <v>16</v>
      </c>
      <c r="ZH46" s="1" t="s">
        <v>66</v>
      </c>
      <c r="ZI46" s="1"/>
      <c r="ZZ46" s="1" t="s">
        <v>65</v>
      </c>
    </row>
    <row r="47" spans="1:702" x14ac:dyDescent="0.2">
      <c r="A47" s="73">
        <v>17</v>
      </c>
      <c r="B47" s="74"/>
      <c r="C47" s="74"/>
      <c r="D47" s="74"/>
      <c r="E47" s="74"/>
      <c r="F47" s="74"/>
      <c r="G47" s="74"/>
      <c r="H47" s="75"/>
      <c r="I47" s="76">
        <v>17</v>
      </c>
      <c r="J47" s="74"/>
      <c r="K47" s="74"/>
      <c r="L47" s="74"/>
      <c r="M47" s="74"/>
      <c r="N47" s="74"/>
      <c r="O47" s="74"/>
      <c r="P47" s="74"/>
      <c r="Q47" s="75"/>
      <c r="R47" s="77" t="s">
        <v>67</v>
      </c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9"/>
      <c r="CP47" s="80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2"/>
      <c r="DB47" s="80" t="s">
        <v>48</v>
      </c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2"/>
      <c r="DN47" s="83">
        <v>1</v>
      </c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2"/>
      <c r="ED47" s="83">
        <v>8862.7999999999993</v>
      </c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2"/>
      <c r="ET47" s="83">
        <f t="shared" si="0"/>
        <v>8862.7999999999993</v>
      </c>
      <c r="EU47" s="81"/>
      <c r="EV47" s="81"/>
      <c r="EW47" s="81"/>
      <c r="EX47" s="81"/>
      <c r="EY47" s="81"/>
      <c r="EZ47" s="81"/>
      <c r="FA47" s="81"/>
      <c r="FB47" s="81"/>
      <c r="FC47" s="81"/>
      <c r="FD47" s="81"/>
      <c r="FE47" s="81"/>
      <c r="FF47" s="81"/>
      <c r="FG47" s="81"/>
      <c r="FH47" s="81"/>
      <c r="FI47" s="82"/>
      <c r="ZG47" s="1">
        <v>17</v>
      </c>
      <c r="ZH47" s="1" t="s">
        <v>67</v>
      </c>
      <c r="ZI47" s="1"/>
      <c r="ZZ47" s="1" t="s">
        <v>48</v>
      </c>
    </row>
    <row r="48" spans="1:702" x14ac:dyDescent="0.2">
      <c r="A48" s="73">
        <v>18</v>
      </c>
      <c r="B48" s="74"/>
      <c r="C48" s="74"/>
      <c r="D48" s="74"/>
      <c r="E48" s="74"/>
      <c r="F48" s="74"/>
      <c r="G48" s="74"/>
      <c r="H48" s="75"/>
      <c r="I48" s="76">
        <v>18</v>
      </c>
      <c r="J48" s="74"/>
      <c r="K48" s="74"/>
      <c r="L48" s="74"/>
      <c r="M48" s="74"/>
      <c r="N48" s="74"/>
      <c r="O48" s="74"/>
      <c r="P48" s="74"/>
      <c r="Q48" s="75"/>
      <c r="R48" s="77" t="s">
        <v>68</v>
      </c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9"/>
      <c r="CP48" s="80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2"/>
      <c r="DB48" s="80" t="s">
        <v>48</v>
      </c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2"/>
      <c r="DN48" s="83">
        <v>1</v>
      </c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2"/>
      <c r="ED48" s="83">
        <v>5397.08</v>
      </c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2"/>
      <c r="ET48" s="83">
        <f t="shared" si="0"/>
        <v>5397.08</v>
      </c>
      <c r="EU48" s="81"/>
      <c r="EV48" s="81"/>
      <c r="EW48" s="81"/>
      <c r="EX48" s="81"/>
      <c r="EY48" s="81"/>
      <c r="EZ48" s="81"/>
      <c r="FA48" s="81"/>
      <c r="FB48" s="81"/>
      <c r="FC48" s="81"/>
      <c r="FD48" s="81"/>
      <c r="FE48" s="81"/>
      <c r="FF48" s="81"/>
      <c r="FG48" s="81"/>
      <c r="FH48" s="81"/>
      <c r="FI48" s="82"/>
      <c r="ZG48" s="1">
        <v>18</v>
      </c>
      <c r="ZH48" s="1" t="s">
        <v>68</v>
      </c>
      <c r="ZI48" s="1"/>
      <c r="ZZ48" s="1" t="s">
        <v>48</v>
      </c>
    </row>
    <row r="49" spans="1:702" x14ac:dyDescent="0.2">
      <c r="A49" s="73">
        <v>19</v>
      </c>
      <c r="B49" s="74"/>
      <c r="C49" s="74"/>
      <c r="D49" s="74"/>
      <c r="E49" s="74"/>
      <c r="F49" s="74"/>
      <c r="G49" s="74"/>
      <c r="H49" s="75"/>
      <c r="I49" s="76">
        <v>19</v>
      </c>
      <c r="J49" s="74"/>
      <c r="K49" s="74"/>
      <c r="L49" s="74"/>
      <c r="M49" s="74"/>
      <c r="N49" s="74"/>
      <c r="O49" s="74"/>
      <c r="P49" s="74"/>
      <c r="Q49" s="75"/>
      <c r="R49" s="77" t="s">
        <v>69</v>
      </c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9"/>
      <c r="CP49" s="80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2"/>
      <c r="DB49" s="80" t="s">
        <v>48</v>
      </c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2"/>
      <c r="DN49" s="83">
        <v>1</v>
      </c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2"/>
      <c r="ED49" s="83">
        <v>6038.41</v>
      </c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2"/>
      <c r="ET49" s="83">
        <f t="shared" si="0"/>
        <v>6038.41</v>
      </c>
      <c r="EU49" s="81"/>
      <c r="EV49" s="81"/>
      <c r="EW49" s="81"/>
      <c r="EX49" s="81"/>
      <c r="EY49" s="81"/>
      <c r="EZ49" s="81"/>
      <c r="FA49" s="81"/>
      <c r="FB49" s="81"/>
      <c r="FC49" s="81"/>
      <c r="FD49" s="81"/>
      <c r="FE49" s="81"/>
      <c r="FF49" s="81"/>
      <c r="FG49" s="81"/>
      <c r="FH49" s="81"/>
      <c r="FI49" s="82"/>
      <c r="ZG49" s="1">
        <v>19</v>
      </c>
      <c r="ZH49" s="1" t="s">
        <v>69</v>
      </c>
      <c r="ZI49" s="1"/>
      <c r="ZZ49" s="1" t="s">
        <v>48</v>
      </c>
    </row>
    <row r="50" spans="1:702" x14ac:dyDescent="0.2">
      <c r="A50" s="73">
        <v>20</v>
      </c>
      <c r="B50" s="74"/>
      <c r="C50" s="74"/>
      <c r="D50" s="74"/>
      <c r="E50" s="74"/>
      <c r="F50" s="74"/>
      <c r="G50" s="74"/>
      <c r="H50" s="75"/>
      <c r="I50" s="76">
        <v>20</v>
      </c>
      <c r="J50" s="74"/>
      <c r="K50" s="74"/>
      <c r="L50" s="74"/>
      <c r="M50" s="74"/>
      <c r="N50" s="74"/>
      <c r="O50" s="74"/>
      <c r="P50" s="74"/>
      <c r="Q50" s="75"/>
      <c r="R50" s="77" t="s">
        <v>70</v>
      </c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9"/>
      <c r="CP50" s="80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2"/>
      <c r="DB50" s="80" t="s">
        <v>48</v>
      </c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2"/>
      <c r="DN50" s="83">
        <v>1</v>
      </c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2"/>
      <c r="ED50" s="83">
        <v>7623.22</v>
      </c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2"/>
      <c r="ET50" s="83">
        <f t="shared" si="0"/>
        <v>7623.22</v>
      </c>
      <c r="EU50" s="81"/>
      <c r="EV50" s="81"/>
      <c r="EW50" s="81"/>
      <c r="EX50" s="81"/>
      <c r="EY50" s="81"/>
      <c r="EZ50" s="81"/>
      <c r="FA50" s="81"/>
      <c r="FB50" s="81"/>
      <c r="FC50" s="81"/>
      <c r="FD50" s="81"/>
      <c r="FE50" s="81"/>
      <c r="FF50" s="81"/>
      <c r="FG50" s="81"/>
      <c r="FH50" s="81"/>
      <c r="FI50" s="82"/>
      <c r="ZG50" s="1">
        <v>20</v>
      </c>
      <c r="ZH50" s="1" t="s">
        <v>70</v>
      </c>
      <c r="ZI50" s="1"/>
      <c r="ZZ50" s="1" t="s">
        <v>48</v>
      </c>
    </row>
    <row r="51" spans="1:702" x14ac:dyDescent="0.2">
      <c r="A51" s="73">
        <v>21</v>
      </c>
      <c r="B51" s="74"/>
      <c r="C51" s="74"/>
      <c r="D51" s="74"/>
      <c r="E51" s="74"/>
      <c r="F51" s="74"/>
      <c r="G51" s="74"/>
      <c r="H51" s="75"/>
      <c r="I51" s="76">
        <v>21</v>
      </c>
      <c r="J51" s="74"/>
      <c r="K51" s="74"/>
      <c r="L51" s="74"/>
      <c r="M51" s="74"/>
      <c r="N51" s="74"/>
      <c r="O51" s="74"/>
      <c r="P51" s="74"/>
      <c r="Q51" s="75"/>
      <c r="R51" s="77" t="s">
        <v>71</v>
      </c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9"/>
      <c r="CP51" s="80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2"/>
      <c r="DB51" s="80" t="s">
        <v>48</v>
      </c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2"/>
      <c r="DN51" s="83">
        <v>25</v>
      </c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2"/>
      <c r="ED51" s="83">
        <v>2122.4</v>
      </c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2"/>
      <c r="ET51" s="83">
        <f t="shared" si="0"/>
        <v>53060</v>
      </c>
      <c r="EU51" s="81"/>
      <c r="EV51" s="81"/>
      <c r="EW51" s="81"/>
      <c r="EX51" s="81"/>
      <c r="EY51" s="81"/>
      <c r="EZ51" s="81"/>
      <c r="FA51" s="81"/>
      <c r="FB51" s="81"/>
      <c r="FC51" s="81"/>
      <c r="FD51" s="81"/>
      <c r="FE51" s="81"/>
      <c r="FF51" s="81"/>
      <c r="FG51" s="81"/>
      <c r="FH51" s="81"/>
      <c r="FI51" s="82"/>
      <c r="ZG51" s="1">
        <v>21</v>
      </c>
      <c r="ZH51" s="1" t="s">
        <v>71</v>
      </c>
      <c r="ZI51" s="1"/>
      <c r="ZZ51" s="1" t="s">
        <v>48</v>
      </c>
    </row>
    <row r="52" spans="1:702" x14ac:dyDescent="0.2">
      <c r="A52" s="73">
        <v>22</v>
      </c>
      <c r="B52" s="74"/>
      <c r="C52" s="74"/>
      <c r="D52" s="74"/>
      <c r="E52" s="74"/>
      <c r="F52" s="74"/>
      <c r="G52" s="74"/>
      <c r="H52" s="75"/>
      <c r="I52" s="76">
        <v>22</v>
      </c>
      <c r="J52" s="74"/>
      <c r="K52" s="74"/>
      <c r="L52" s="74"/>
      <c r="M52" s="74"/>
      <c r="N52" s="74"/>
      <c r="O52" s="74"/>
      <c r="P52" s="74"/>
      <c r="Q52" s="75"/>
      <c r="R52" s="77" t="s">
        <v>72</v>
      </c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9"/>
      <c r="CP52" s="80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2"/>
      <c r="DB52" s="80" t="s">
        <v>48</v>
      </c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2"/>
      <c r="DN52" s="83">
        <v>3</v>
      </c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  <c r="DZ52" s="81"/>
      <c r="EA52" s="81"/>
      <c r="EB52" s="81"/>
      <c r="EC52" s="82"/>
      <c r="ED52" s="83">
        <v>1967.87</v>
      </c>
      <c r="EE52" s="81"/>
      <c r="EF52" s="81"/>
      <c r="EG52" s="81"/>
      <c r="EH52" s="81"/>
      <c r="EI52" s="81"/>
      <c r="EJ52" s="81"/>
      <c r="EK52" s="81"/>
      <c r="EL52" s="81"/>
      <c r="EM52" s="81"/>
      <c r="EN52" s="81"/>
      <c r="EO52" s="81"/>
      <c r="EP52" s="81"/>
      <c r="EQ52" s="81"/>
      <c r="ER52" s="81"/>
      <c r="ES52" s="82"/>
      <c r="ET52" s="83">
        <f t="shared" si="0"/>
        <v>5903.61</v>
      </c>
      <c r="EU52" s="81"/>
      <c r="EV52" s="81"/>
      <c r="EW52" s="81"/>
      <c r="EX52" s="81"/>
      <c r="EY52" s="81"/>
      <c r="EZ52" s="81"/>
      <c r="FA52" s="81"/>
      <c r="FB52" s="81"/>
      <c r="FC52" s="81"/>
      <c r="FD52" s="81"/>
      <c r="FE52" s="81"/>
      <c r="FF52" s="81"/>
      <c r="FG52" s="81"/>
      <c r="FH52" s="81"/>
      <c r="FI52" s="82"/>
      <c r="ZG52" s="1">
        <v>22</v>
      </c>
      <c r="ZH52" s="1" t="s">
        <v>72</v>
      </c>
      <c r="ZI52" s="1"/>
      <c r="ZZ52" s="1" t="s">
        <v>48</v>
      </c>
    </row>
    <row r="53" spans="1:702" x14ac:dyDescent="0.2">
      <c r="A53" s="73">
        <v>23</v>
      </c>
      <c r="B53" s="74"/>
      <c r="C53" s="74"/>
      <c r="D53" s="74"/>
      <c r="E53" s="74"/>
      <c r="F53" s="74"/>
      <c r="G53" s="74"/>
      <c r="H53" s="75"/>
      <c r="I53" s="76">
        <v>23</v>
      </c>
      <c r="J53" s="74"/>
      <c r="K53" s="74"/>
      <c r="L53" s="74"/>
      <c r="M53" s="74"/>
      <c r="N53" s="74"/>
      <c r="O53" s="74"/>
      <c r="P53" s="74"/>
      <c r="Q53" s="75"/>
      <c r="R53" s="77" t="s">
        <v>73</v>
      </c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9"/>
      <c r="CP53" s="80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2"/>
      <c r="DB53" s="80" t="s">
        <v>48</v>
      </c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2"/>
      <c r="DN53" s="83">
        <v>2</v>
      </c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2"/>
      <c r="ED53" s="83">
        <v>3220.36</v>
      </c>
      <c r="EE53" s="81"/>
      <c r="EF53" s="81"/>
      <c r="EG53" s="81"/>
      <c r="EH53" s="81"/>
      <c r="EI53" s="81"/>
      <c r="EJ53" s="81"/>
      <c r="EK53" s="81"/>
      <c r="EL53" s="81"/>
      <c r="EM53" s="81"/>
      <c r="EN53" s="81"/>
      <c r="EO53" s="81"/>
      <c r="EP53" s="81"/>
      <c r="EQ53" s="81"/>
      <c r="ER53" s="81"/>
      <c r="ES53" s="82"/>
      <c r="ET53" s="83">
        <f t="shared" si="0"/>
        <v>6440.72</v>
      </c>
      <c r="EU53" s="81"/>
      <c r="EV53" s="81"/>
      <c r="EW53" s="81"/>
      <c r="EX53" s="81"/>
      <c r="EY53" s="81"/>
      <c r="EZ53" s="81"/>
      <c r="FA53" s="81"/>
      <c r="FB53" s="81"/>
      <c r="FC53" s="81"/>
      <c r="FD53" s="81"/>
      <c r="FE53" s="81"/>
      <c r="FF53" s="81"/>
      <c r="FG53" s="81"/>
      <c r="FH53" s="81"/>
      <c r="FI53" s="82"/>
      <c r="ZG53" s="1">
        <v>23</v>
      </c>
      <c r="ZH53" s="1" t="s">
        <v>73</v>
      </c>
      <c r="ZI53" s="1"/>
      <c r="ZZ53" s="1" t="s">
        <v>48</v>
      </c>
    </row>
    <row r="54" spans="1:702" x14ac:dyDescent="0.2">
      <c r="A54" s="73">
        <v>24</v>
      </c>
      <c r="B54" s="74"/>
      <c r="C54" s="74"/>
      <c r="D54" s="74"/>
      <c r="E54" s="74"/>
      <c r="F54" s="74"/>
      <c r="G54" s="74"/>
      <c r="H54" s="75"/>
      <c r="I54" s="76">
        <v>24</v>
      </c>
      <c r="J54" s="74"/>
      <c r="K54" s="74"/>
      <c r="L54" s="74"/>
      <c r="M54" s="74"/>
      <c r="N54" s="74"/>
      <c r="O54" s="74"/>
      <c r="P54" s="74"/>
      <c r="Q54" s="75"/>
      <c r="R54" s="77" t="s">
        <v>74</v>
      </c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9"/>
      <c r="CP54" s="80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2"/>
      <c r="DB54" s="80" t="s">
        <v>48</v>
      </c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2"/>
      <c r="DN54" s="83">
        <v>3</v>
      </c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2"/>
      <c r="ED54" s="83">
        <v>3344.89</v>
      </c>
      <c r="EE54" s="81"/>
      <c r="EF54" s="81"/>
      <c r="EG54" s="81"/>
      <c r="EH54" s="81"/>
      <c r="EI54" s="81"/>
      <c r="EJ54" s="81"/>
      <c r="EK54" s="81"/>
      <c r="EL54" s="81"/>
      <c r="EM54" s="81"/>
      <c r="EN54" s="81"/>
      <c r="EO54" s="81"/>
      <c r="EP54" s="81"/>
      <c r="EQ54" s="81"/>
      <c r="ER54" s="81"/>
      <c r="ES54" s="82"/>
      <c r="ET54" s="83">
        <f t="shared" si="0"/>
        <v>10034.67</v>
      </c>
      <c r="EU54" s="81"/>
      <c r="EV54" s="81"/>
      <c r="EW54" s="81"/>
      <c r="EX54" s="81"/>
      <c r="EY54" s="81"/>
      <c r="EZ54" s="81"/>
      <c r="FA54" s="81"/>
      <c r="FB54" s="81"/>
      <c r="FC54" s="81"/>
      <c r="FD54" s="81"/>
      <c r="FE54" s="81"/>
      <c r="FF54" s="81"/>
      <c r="FG54" s="81"/>
      <c r="FH54" s="81"/>
      <c r="FI54" s="82"/>
      <c r="ZG54" s="1">
        <v>24</v>
      </c>
      <c r="ZH54" s="1" t="s">
        <v>74</v>
      </c>
      <c r="ZI54" s="1"/>
      <c r="ZZ54" s="1" t="s">
        <v>48</v>
      </c>
    </row>
    <row r="55" spans="1:702" ht="22.5" x14ac:dyDescent="0.2">
      <c r="A55" s="73">
        <v>25</v>
      </c>
      <c r="B55" s="74"/>
      <c r="C55" s="74"/>
      <c r="D55" s="74"/>
      <c r="E55" s="74"/>
      <c r="F55" s="74"/>
      <c r="G55" s="74"/>
      <c r="H55" s="75"/>
      <c r="I55" s="76">
        <v>25</v>
      </c>
      <c r="J55" s="74"/>
      <c r="K55" s="74"/>
      <c r="L55" s="74"/>
      <c r="M55" s="74"/>
      <c r="N55" s="74"/>
      <c r="O55" s="74"/>
      <c r="P55" s="74"/>
      <c r="Q55" s="75"/>
      <c r="R55" s="77" t="s">
        <v>75</v>
      </c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9"/>
      <c r="CP55" s="80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2"/>
      <c r="DB55" s="80" t="s">
        <v>48</v>
      </c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2"/>
      <c r="DN55" s="83">
        <v>1</v>
      </c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2"/>
      <c r="ED55" s="83">
        <v>10062.92</v>
      </c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2"/>
      <c r="ET55" s="83">
        <f t="shared" si="0"/>
        <v>10062.92</v>
      </c>
      <c r="EU55" s="81"/>
      <c r="EV55" s="81"/>
      <c r="EW55" s="81"/>
      <c r="EX55" s="81"/>
      <c r="EY55" s="81"/>
      <c r="EZ55" s="81"/>
      <c r="FA55" s="81"/>
      <c r="FB55" s="81"/>
      <c r="FC55" s="81"/>
      <c r="FD55" s="81"/>
      <c r="FE55" s="81"/>
      <c r="FF55" s="81"/>
      <c r="FG55" s="81"/>
      <c r="FH55" s="81"/>
      <c r="FI55" s="82"/>
      <c r="ZG55" s="1">
        <v>25</v>
      </c>
      <c r="ZH55" s="1" t="s">
        <v>75</v>
      </c>
      <c r="ZI55" s="1"/>
      <c r="ZZ55" s="1" t="s">
        <v>48</v>
      </c>
    </row>
    <row r="56" spans="1:702" x14ac:dyDescent="0.2">
      <c r="A56" s="73">
        <v>26</v>
      </c>
      <c r="B56" s="74"/>
      <c r="C56" s="74"/>
      <c r="D56" s="74"/>
      <c r="E56" s="74"/>
      <c r="F56" s="74"/>
      <c r="G56" s="74"/>
      <c r="H56" s="75"/>
      <c r="I56" s="76">
        <v>26</v>
      </c>
      <c r="J56" s="74"/>
      <c r="K56" s="74"/>
      <c r="L56" s="74"/>
      <c r="M56" s="74"/>
      <c r="N56" s="74"/>
      <c r="O56" s="74"/>
      <c r="P56" s="74"/>
      <c r="Q56" s="75"/>
      <c r="R56" s="77" t="s">
        <v>76</v>
      </c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9"/>
      <c r="CP56" s="80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2"/>
      <c r="DB56" s="80" t="s">
        <v>48</v>
      </c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2"/>
      <c r="DN56" s="83">
        <v>6</v>
      </c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2"/>
      <c r="ED56" s="83">
        <v>4144.53</v>
      </c>
      <c r="EE56" s="81"/>
      <c r="EF56" s="81"/>
      <c r="EG56" s="81"/>
      <c r="EH56" s="81"/>
      <c r="EI56" s="81"/>
      <c r="EJ56" s="81"/>
      <c r="EK56" s="81"/>
      <c r="EL56" s="81"/>
      <c r="EM56" s="81"/>
      <c r="EN56" s="81"/>
      <c r="EO56" s="81"/>
      <c r="EP56" s="81"/>
      <c r="EQ56" s="81"/>
      <c r="ER56" s="81"/>
      <c r="ES56" s="82"/>
      <c r="ET56" s="83">
        <f t="shared" si="0"/>
        <v>24867.18</v>
      </c>
      <c r="EU56" s="81"/>
      <c r="EV56" s="81"/>
      <c r="EW56" s="81"/>
      <c r="EX56" s="81"/>
      <c r="EY56" s="81"/>
      <c r="EZ56" s="81"/>
      <c r="FA56" s="81"/>
      <c r="FB56" s="81"/>
      <c r="FC56" s="81"/>
      <c r="FD56" s="81"/>
      <c r="FE56" s="81"/>
      <c r="FF56" s="81"/>
      <c r="FG56" s="81"/>
      <c r="FH56" s="81"/>
      <c r="FI56" s="82"/>
      <c r="ZG56" s="1">
        <v>26</v>
      </c>
      <c r="ZH56" s="1" t="s">
        <v>76</v>
      </c>
      <c r="ZI56" s="1"/>
      <c r="ZZ56" s="1" t="s">
        <v>48</v>
      </c>
    </row>
    <row r="57" spans="1:702" x14ac:dyDescent="0.2">
      <c r="A57" s="73">
        <v>27</v>
      </c>
      <c r="B57" s="74"/>
      <c r="C57" s="74"/>
      <c r="D57" s="74"/>
      <c r="E57" s="74"/>
      <c r="F57" s="74"/>
      <c r="G57" s="74"/>
      <c r="H57" s="75"/>
      <c r="I57" s="76">
        <v>27</v>
      </c>
      <c r="J57" s="74"/>
      <c r="K57" s="74"/>
      <c r="L57" s="74"/>
      <c r="M57" s="74"/>
      <c r="N57" s="74"/>
      <c r="O57" s="74"/>
      <c r="P57" s="74"/>
      <c r="Q57" s="75"/>
      <c r="R57" s="77" t="s">
        <v>77</v>
      </c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9"/>
      <c r="CP57" s="80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2"/>
      <c r="DB57" s="80" t="s">
        <v>48</v>
      </c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2"/>
      <c r="DN57" s="83">
        <v>150</v>
      </c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2"/>
      <c r="ED57" s="83">
        <v>2.5499999999999998</v>
      </c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2"/>
      <c r="ET57" s="83">
        <f t="shared" si="0"/>
        <v>382.5</v>
      </c>
      <c r="EU57" s="81"/>
      <c r="EV57" s="81"/>
      <c r="EW57" s="81"/>
      <c r="EX57" s="81"/>
      <c r="EY57" s="81"/>
      <c r="EZ57" s="81"/>
      <c r="FA57" s="81"/>
      <c r="FB57" s="81"/>
      <c r="FC57" s="81"/>
      <c r="FD57" s="81"/>
      <c r="FE57" s="81"/>
      <c r="FF57" s="81"/>
      <c r="FG57" s="81"/>
      <c r="FH57" s="81"/>
      <c r="FI57" s="82"/>
      <c r="ZG57" s="1">
        <v>27</v>
      </c>
      <c r="ZH57" s="1" t="s">
        <v>77</v>
      </c>
      <c r="ZI57" s="1"/>
      <c r="ZZ57" s="1" t="s">
        <v>48</v>
      </c>
    </row>
    <row r="58" spans="1:702" x14ac:dyDescent="0.2">
      <c r="A58" s="73">
        <v>28</v>
      </c>
      <c r="B58" s="74"/>
      <c r="C58" s="74"/>
      <c r="D58" s="74"/>
      <c r="E58" s="74"/>
      <c r="F58" s="74"/>
      <c r="G58" s="74"/>
      <c r="H58" s="75"/>
      <c r="I58" s="76">
        <v>28</v>
      </c>
      <c r="J58" s="74"/>
      <c r="K58" s="74"/>
      <c r="L58" s="74"/>
      <c r="M58" s="74"/>
      <c r="N58" s="74"/>
      <c r="O58" s="74"/>
      <c r="P58" s="74"/>
      <c r="Q58" s="75"/>
      <c r="R58" s="77" t="s">
        <v>78</v>
      </c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9"/>
      <c r="CP58" s="80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2"/>
      <c r="DB58" s="80" t="s">
        <v>60</v>
      </c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2"/>
      <c r="DN58" s="83">
        <v>200</v>
      </c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  <c r="DZ58" s="81"/>
      <c r="EA58" s="81"/>
      <c r="EB58" s="81"/>
      <c r="EC58" s="82"/>
      <c r="ED58" s="83">
        <v>10.199999999999999</v>
      </c>
      <c r="EE58" s="81"/>
      <c r="EF58" s="81"/>
      <c r="EG58" s="81"/>
      <c r="EH58" s="81"/>
      <c r="EI58" s="81"/>
      <c r="EJ58" s="81"/>
      <c r="EK58" s="81"/>
      <c r="EL58" s="81"/>
      <c r="EM58" s="81"/>
      <c r="EN58" s="81"/>
      <c r="EO58" s="81"/>
      <c r="EP58" s="81"/>
      <c r="EQ58" s="81"/>
      <c r="ER58" s="81"/>
      <c r="ES58" s="82"/>
      <c r="ET58" s="83">
        <f t="shared" si="0"/>
        <v>2039.9999999999998</v>
      </c>
      <c r="EU58" s="81"/>
      <c r="EV58" s="81"/>
      <c r="EW58" s="81"/>
      <c r="EX58" s="81"/>
      <c r="EY58" s="81"/>
      <c r="EZ58" s="81"/>
      <c r="FA58" s="81"/>
      <c r="FB58" s="81"/>
      <c r="FC58" s="81"/>
      <c r="FD58" s="81"/>
      <c r="FE58" s="81"/>
      <c r="FF58" s="81"/>
      <c r="FG58" s="81"/>
      <c r="FH58" s="81"/>
      <c r="FI58" s="82"/>
      <c r="ZG58" s="1">
        <v>28</v>
      </c>
      <c r="ZH58" s="1" t="s">
        <v>78</v>
      </c>
      <c r="ZI58" s="1"/>
      <c r="ZZ58" s="1" t="s">
        <v>60</v>
      </c>
    </row>
    <row r="59" spans="1:702" x14ac:dyDescent="0.2">
      <c r="A59" s="73">
        <v>29</v>
      </c>
      <c r="B59" s="74"/>
      <c r="C59" s="74"/>
      <c r="D59" s="74"/>
      <c r="E59" s="74"/>
      <c r="F59" s="74"/>
      <c r="G59" s="74"/>
      <c r="H59" s="75"/>
      <c r="I59" s="76">
        <v>29</v>
      </c>
      <c r="J59" s="74"/>
      <c r="K59" s="74"/>
      <c r="L59" s="74"/>
      <c r="M59" s="74"/>
      <c r="N59" s="74"/>
      <c r="O59" s="74"/>
      <c r="P59" s="74"/>
      <c r="Q59" s="75"/>
      <c r="R59" s="77" t="s">
        <v>79</v>
      </c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9"/>
      <c r="CP59" s="80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2"/>
      <c r="DB59" s="80" t="s">
        <v>60</v>
      </c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2"/>
      <c r="DN59" s="83">
        <v>110</v>
      </c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  <c r="DZ59" s="81"/>
      <c r="EA59" s="81"/>
      <c r="EB59" s="81"/>
      <c r="EC59" s="82"/>
      <c r="ED59" s="83">
        <v>25.8</v>
      </c>
      <c r="EE59" s="81"/>
      <c r="EF59" s="81"/>
      <c r="EG59" s="81"/>
      <c r="EH59" s="81"/>
      <c r="EI59" s="81"/>
      <c r="EJ59" s="81"/>
      <c r="EK59" s="81"/>
      <c r="EL59" s="81"/>
      <c r="EM59" s="81"/>
      <c r="EN59" s="81"/>
      <c r="EO59" s="81"/>
      <c r="EP59" s="81"/>
      <c r="EQ59" s="81"/>
      <c r="ER59" s="81"/>
      <c r="ES59" s="82"/>
      <c r="ET59" s="83">
        <f t="shared" si="0"/>
        <v>2838</v>
      </c>
      <c r="EU59" s="81"/>
      <c r="EV59" s="81"/>
      <c r="EW59" s="81"/>
      <c r="EX59" s="81"/>
      <c r="EY59" s="81"/>
      <c r="EZ59" s="81"/>
      <c r="FA59" s="81"/>
      <c r="FB59" s="81"/>
      <c r="FC59" s="81"/>
      <c r="FD59" s="81"/>
      <c r="FE59" s="81"/>
      <c r="FF59" s="81"/>
      <c r="FG59" s="81"/>
      <c r="FH59" s="81"/>
      <c r="FI59" s="82"/>
      <c r="ZG59" s="1">
        <v>29</v>
      </c>
      <c r="ZH59" s="1" t="s">
        <v>79</v>
      </c>
      <c r="ZI59" s="1"/>
      <c r="ZZ59" s="1" t="s">
        <v>60</v>
      </c>
    </row>
    <row r="60" spans="1:702" x14ac:dyDescent="0.2">
      <c r="A60" s="73">
        <v>30</v>
      </c>
      <c r="B60" s="74"/>
      <c r="C60" s="74"/>
      <c r="D60" s="74"/>
      <c r="E60" s="74"/>
      <c r="F60" s="74"/>
      <c r="G60" s="74"/>
      <c r="H60" s="75"/>
      <c r="I60" s="76">
        <v>30</v>
      </c>
      <c r="J60" s="74"/>
      <c r="K60" s="74"/>
      <c r="L60" s="74"/>
      <c r="M60" s="74"/>
      <c r="N60" s="74"/>
      <c r="O60" s="74"/>
      <c r="P60" s="74"/>
      <c r="Q60" s="75"/>
      <c r="R60" s="77" t="s">
        <v>80</v>
      </c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9"/>
      <c r="CP60" s="80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2"/>
      <c r="DB60" s="80" t="s">
        <v>60</v>
      </c>
      <c r="DC60" s="81"/>
      <c r="DD60" s="81"/>
      <c r="DE60" s="81"/>
      <c r="DF60" s="81"/>
      <c r="DG60" s="81"/>
      <c r="DH60" s="81"/>
      <c r="DI60" s="81"/>
      <c r="DJ60" s="81"/>
      <c r="DK60" s="81"/>
      <c r="DL60" s="81"/>
      <c r="DM60" s="82"/>
      <c r="DN60" s="83">
        <v>90</v>
      </c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  <c r="DZ60" s="81"/>
      <c r="EA60" s="81"/>
      <c r="EB60" s="81"/>
      <c r="EC60" s="82"/>
      <c r="ED60" s="83">
        <v>58</v>
      </c>
      <c r="EE60" s="81"/>
      <c r="EF60" s="81"/>
      <c r="EG60" s="81"/>
      <c r="EH60" s="81"/>
      <c r="EI60" s="81"/>
      <c r="EJ60" s="81"/>
      <c r="EK60" s="81"/>
      <c r="EL60" s="81"/>
      <c r="EM60" s="81"/>
      <c r="EN60" s="81"/>
      <c r="EO60" s="81"/>
      <c r="EP60" s="81"/>
      <c r="EQ60" s="81"/>
      <c r="ER60" s="81"/>
      <c r="ES60" s="82"/>
      <c r="ET60" s="83">
        <f t="shared" si="0"/>
        <v>5220</v>
      </c>
      <c r="EU60" s="81"/>
      <c r="EV60" s="81"/>
      <c r="EW60" s="81"/>
      <c r="EX60" s="81"/>
      <c r="EY60" s="81"/>
      <c r="EZ60" s="81"/>
      <c r="FA60" s="81"/>
      <c r="FB60" s="81"/>
      <c r="FC60" s="81"/>
      <c r="FD60" s="81"/>
      <c r="FE60" s="81"/>
      <c r="FF60" s="81"/>
      <c r="FG60" s="81"/>
      <c r="FH60" s="81"/>
      <c r="FI60" s="82"/>
      <c r="ZG60" s="1">
        <v>30</v>
      </c>
      <c r="ZH60" s="1" t="s">
        <v>80</v>
      </c>
      <c r="ZI60" s="1"/>
      <c r="ZZ60" s="1" t="s">
        <v>60</v>
      </c>
    </row>
    <row r="61" spans="1:702" x14ac:dyDescent="0.2">
      <c r="A61" s="73">
        <v>31</v>
      </c>
      <c r="B61" s="74"/>
      <c r="C61" s="74"/>
      <c r="D61" s="74"/>
      <c r="E61" s="74"/>
      <c r="F61" s="74"/>
      <c r="G61" s="74"/>
      <c r="H61" s="75"/>
      <c r="I61" s="76"/>
      <c r="J61" s="74"/>
      <c r="K61" s="74"/>
      <c r="L61" s="74"/>
      <c r="M61" s="74"/>
      <c r="N61" s="74"/>
      <c r="O61" s="74"/>
      <c r="P61" s="74"/>
      <c r="Q61" s="75"/>
      <c r="R61" s="77" t="s">
        <v>81</v>
      </c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9"/>
      <c r="CP61" s="80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2"/>
      <c r="DB61" s="80" t="s">
        <v>65</v>
      </c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2"/>
      <c r="DN61" s="83">
        <v>1</v>
      </c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  <c r="DZ61" s="81"/>
      <c r="EA61" s="81"/>
      <c r="EB61" s="81"/>
      <c r="EC61" s="82"/>
      <c r="ED61" s="83">
        <v>4570</v>
      </c>
      <c r="EE61" s="81"/>
      <c r="EF61" s="81"/>
      <c r="EG61" s="81"/>
      <c r="EH61" s="81"/>
      <c r="EI61" s="81"/>
      <c r="EJ61" s="81"/>
      <c r="EK61" s="81"/>
      <c r="EL61" s="81"/>
      <c r="EM61" s="81"/>
      <c r="EN61" s="81"/>
      <c r="EO61" s="81"/>
      <c r="EP61" s="81"/>
      <c r="EQ61" s="81"/>
      <c r="ER61" s="81"/>
      <c r="ES61" s="82"/>
      <c r="ET61" s="83">
        <f t="shared" si="0"/>
        <v>4570</v>
      </c>
      <c r="EU61" s="81"/>
      <c r="EV61" s="81"/>
      <c r="EW61" s="81"/>
      <c r="EX61" s="81"/>
      <c r="EY61" s="81"/>
      <c r="EZ61" s="81"/>
      <c r="FA61" s="81"/>
      <c r="FB61" s="81"/>
      <c r="FC61" s="81"/>
      <c r="FD61" s="81"/>
      <c r="FE61" s="81"/>
      <c r="FF61" s="81"/>
      <c r="FG61" s="81"/>
      <c r="FH61" s="81"/>
      <c r="FI61" s="82"/>
      <c r="ZG61" s="1"/>
      <c r="ZH61" s="1" t="s">
        <v>81</v>
      </c>
      <c r="ZI61" s="1"/>
      <c r="ZZ61" s="1" t="s">
        <v>65</v>
      </c>
    </row>
    <row r="62" spans="1:702" x14ac:dyDescent="0.2">
      <c r="A62" s="73">
        <v>32</v>
      </c>
      <c r="B62" s="74"/>
      <c r="C62" s="74"/>
      <c r="D62" s="74"/>
      <c r="E62" s="74"/>
      <c r="F62" s="74"/>
      <c r="G62" s="74"/>
      <c r="H62" s="75"/>
      <c r="I62" s="76"/>
      <c r="J62" s="74"/>
      <c r="K62" s="74"/>
      <c r="L62" s="74"/>
      <c r="M62" s="74"/>
      <c r="N62" s="74"/>
      <c r="O62" s="74"/>
      <c r="P62" s="74"/>
      <c r="Q62" s="75"/>
      <c r="R62" s="77" t="s">
        <v>82</v>
      </c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9"/>
      <c r="CP62" s="80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2"/>
      <c r="DB62" s="80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2"/>
      <c r="DN62" s="83">
        <v>1</v>
      </c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  <c r="DZ62" s="81"/>
      <c r="EA62" s="81"/>
      <c r="EB62" s="81"/>
      <c r="EC62" s="82"/>
      <c r="ED62" s="83">
        <v>10709.78</v>
      </c>
      <c r="EE62" s="81"/>
      <c r="EF62" s="81"/>
      <c r="EG62" s="81"/>
      <c r="EH62" s="81"/>
      <c r="EI62" s="81"/>
      <c r="EJ62" s="81"/>
      <c r="EK62" s="81"/>
      <c r="EL62" s="81"/>
      <c r="EM62" s="81"/>
      <c r="EN62" s="81"/>
      <c r="EO62" s="81"/>
      <c r="EP62" s="81"/>
      <c r="EQ62" s="81"/>
      <c r="ER62" s="81"/>
      <c r="ES62" s="82"/>
      <c r="ET62" s="83">
        <f t="shared" si="0"/>
        <v>10709.78</v>
      </c>
      <c r="EU62" s="81"/>
      <c r="EV62" s="81"/>
      <c r="EW62" s="81"/>
      <c r="EX62" s="81"/>
      <c r="EY62" s="81"/>
      <c r="EZ62" s="81"/>
      <c r="FA62" s="81"/>
      <c r="FB62" s="81"/>
      <c r="FC62" s="81"/>
      <c r="FD62" s="81"/>
      <c r="FE62" s="81"/>
      <c r="FF62" s="81"/>
      <c r="FG62" s="81"/>
      <c r="FH62" s="81"/>
      <c r="FI62" s="82"/>
      <c r="ZG62" s="1"/>
      <c r="ZH62" s="1" t="s">
        <v>82</v>
      </c>
      <c r="ZI62" s="1"/>
      <c r="ZZ62" s="1"/>
    </row>
    <row r="63" spans="1:702" x14ac:dyDescent="0.2">
      <c r="A63" s="84" t="s">
        <v>83</v>
      </c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5"/>
      <c r="CX63" s="85"/>
      <c r="CY63" s="85"/>
      <c r="CZ63" s="85"/>
      <c r="DA63" s="85"/>
      <c r="DB63" s="85"/>
      <c r="DC63" s="85"/>
      <c r="DD63" s="85"/>
      <c r="DE63" s="85"/>
      <c r="DF63" s="85"/>
      <c r="DG63" s="85"/>
      <c r="DH63" s="85"/>
      <c r="DI63" s="85"/>
      <c r="DJ63" s="85"/>
      <c r="DK63" s="85"/>
      <c r="DL63" s="85"/>
      <c r="DM63" s="85"/>
      <c r="DN63" s="85"/>
      <c r="DO63" s="85"/>
      <c r="DP63" s="85"/>
      <c r="DQ63" s="85"/>
      <c r="DR63" s="85"/>
      <c r="DS63" s="85"/>
      <c r="DT63" s="85"/>
      <c r="DU63" s="85"/>
      <c r="DV63" s="85"/>
      <c r="DW63" s="85"/>
      <c r="DX63" s="85"/>
      <c r="DY63" s="85"/>
      <c r="DZ63" s="85"/>
      <c r="EA63" s="85"/>
      <c r="EB63" s="85"/>
      <c r="EC63" s="85"/>
      <c r="ED63" s="85"/>
      <c r="EE63" s="85"/>
      <c r="EF63" s="85"/>
      <c r="EG63" s="85"/>
      <c r="EH63" s="85"/>
      <c r="EI63" s="85"/>
      <c r="EJ63" s="85"/>
      <c r="EK63" s="85"/>
      <c r="EL63" s="85"/>
      <c r="EM63" s="85"/>
      <c r="EN63" s="85"/>
      <c r="EO63" s="85"/>
      <c r="EP63" s="85"/>
      <c r="EQ63" s="85"/>
      <c r="ER63" s="85"/>
      <c r="ES63" s="86"/>
      <c r="ET63" s="87" t="s">
        <v>84</v>
      </c>
      <c r="EU63" s="85"/>
      <c r="EV63" s="85"/>
      <c r="EW63" s="85"/>
      <c r="EX63" s="85"/>
      <c r="EY63" s="85"/>
      <c r="EZ63" s="85"/>
      <c r="FA63" s="85"/>
      <c r="FB63" s="85"/>
      <c r="FC63" s="85"/>
      <c r="FD63" s="85"/>
      <c r="FE63" s="85"/>
      <c r="FF63" s="85"/>
      <c r="FG63" s="85"/>
      <c r="FH63" s="85"/>
      <c r="FI63" s="86"/>
    </row>
    <row r="64" spans="1:702" x14ac:dyDescent="0.2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9" t="s">
        <v>85</v>
      </c>
      <c r="CQ64" s="89"/>
      <c r="CR64" s="89"/>
      <c r="CS64" s="89"/>
      <c r="CT64" s="89"/>
      <c r="CU64" s="89"/>
      <c r="CV64" s="89"/>
      <c r="CW64" s="89"/>
      <c r="CX64" s="89"/>
      <c r="CY64" s="89"/>
      <c r="CZ64" s="89"/>
      <c r="DA64" s="89"/>
      <c r="DB64" s="89"/>
      <c r="DC64" s="89"/>
      <c r="DD64" s="89"/>
      <c r="DE64" s="89"/>
      <c r="DF64" s="89"/>
      <c r="DG64" s="89"/>
      <c r="DH64" s="89"/>
      <c r="DI64" s="89"/>
      <c r="DJ64" s="89"/>
      <c r="DK64" s="89"/>
      <c r="DL64" s="89"/>
      <c r="DM64" s="89"/>
      <c r="DN64" s="90" t="s">
        <v>86</v>
      </c>
      <c r="DO64" s="91"/>
      <c r="DP64" s="91"/>
      <c r="DQ64" s="91"/>
      <c r="DR64" s="91"/>
      <c r="DS64" s="91"/>
      <c r="DT64" s="91"/>
      <c r="DU64" s="91"/>
      <c r="DV64" s="91"/>
      <c r="DW64" s="91"/>
      <c r="DX64" s="91"/>
      <c r="DY64" s="91"/>
      <c r="DZ64" s="91"/>
      <c r="EA64" s="91"/>
      <c r="EB64" s="91"/>
      <c r="EC64" s="92"/>
      <c r="ED64" s="90" t="s">
        <v>86</v>
      </c>
      <c r="EE64" s="91"/>
      <c r="EF64" s="91"/>
      <c r="EG64" s="91"/>
      <c r="EH64" s="91"/>
      <c r="EI64" s="91"/>
      <c r="EJ64" s="91"/>
      <c r="EK64" s="91"/>
      <c r="EL64" s="91"/>
      <c r="EM64" s="91"/>
      <c r="EN64" s="91"/>
      <c r="EO64" s="91"/>
      <c r="EP64" s="91"/>
      <c r="EQ64" s="91"/>
      <c r="ER64" s="91"/>
      <c r="ES64" s="92"/>
      <c r="ET64" s="93">
        <v>46409.05</v>
      </c>
      <c r="EU64" s="94"/>
      <c r="EV64" s="94"/>
      <c r="EW64" s="94"/>
      <c r="EX64" s="94"/>
      <c r="EY64" s="94"/>
      <c r="EZ64" s="94"/>
      <c r="FA64" s="94"/>
      <c r="FB64" s="94"/>
      <c r="FC64" s="94"/>
      <c r="FD64" s="94"/>
      <c r="FE64" s="94"/>
      <c r="FF64" s="94"/>
      <c r="FG64" s="94"/>
      <c r="FH64" s="94"/>
      <c r="FI64" s="95"/>
    </row>
    <row r="65" spans="1:165" x14ac:dyDescent="0.2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9" t="s">
        <v>87</v>
      </c>
      <c r="CQ65" s="89"/>
      <c r="CR65" s="89"/>
      <c r="CS65" s="89"/>
      <c r="CT65" s="89"/>
      <c r="CU65" s="89"/>
      <c r="CV65" s="89"/>
      <c r="CW65" s="89"/>
      <c r="CX65" s="89"/>
      <c r="CY65" s="89"/>
      <c r="CZ65" s="89"/>
      <c r="DA65" s="89"/>
      <c r="DB65" s="89"/>
      <c r="DC65" s="89"/>
      <c r="DD65" s="89"/>
      <c r="DE65" s="89"/>
      <c r="DF65" s="89"/>
      <c r="DG65" s="89"/>
      <c r="DH65" s="89"/>
      <c r="DI65" s="89"/>
      <c r="DJ65" s="89"/>
      <c r="DK65" s="89"/>
      <c r="DL65" s="89"/>
      <c r="DM65" s="89"/>
      <c r="DN65" s="93">
        <f>SUM(DN31:EC64)</f>
        <v>1118</v>
      </c>
      <c r="DO65" s="94"/>
      <c r="DP65" s="94"/>
      <c r="DQ65" s="94"/>
      <c r="DR65" s="94"/>
      <c r="DS65" s="94"/>
      <c r="DT65" s="94"/>
      <c r="DU65" s="94"/>
      <c r="DV65" s="94"/>
      <c r="DW65" s="94"/>
      <c r="DX65" s="94"/>
      <c r="DY65" s="94"/>
      <c r="DZ65" s="94"/>
      <c r="EA65" s="94"/>
      <c r="EB65" s="94"/>
      <c r="EC65" s="95"/>
      <c r="ED65" s="90" t="s">
        <v>86</v>
      </c>
      <c r="EE65" s="91"/>
      <c r="EF65" s="91"/>
      <c r="EG65" s="91"/>
      <c r="EH65" s="91"/>
      <c r="EI65" s="91"/>
      <c r="EJ65" s="91"/>
      <c r="EK65" s="91"/>
      <c r="EL65" s="91"/>
      <c r="EM65" s="91"/>
      <c r="EN65" s="91"/>
      <c r="EO65" s="91"/>
      <c r="EP65" s="91"/>
      <c r="EQ65" s="91"/>
      <c r="ER65" s="91"/>
      <c r="ES65" s="92"/>
      <c r="ET65" s="93">
        <v>278454.27</v>
      </c>
      <c r="EU65" s="94"/>
      <c r="EV65" s="94"/>
      <c r="EW65" s="94"/>
      <c r="EX65" s="94"/>
      <c r="EY65" s="94"/>
      <c r="EZ65" s="94"/>
      <c r="FA65" s="94"/>
      <c r="FB65" s="94"/>
      <c r="FC65" s="94"/>
      <c r="FD65" s="94"/>
      <c r="FE65" s="94"/>
      <c r="FF65" s="94"/>
      <c r="FG65" s="94"/>
      <c r="FH65" s="94"/>
      <c r="FI65" s="95"/>
    </row>
    <row r="66" spans="1:165" ht="8.1" customHeight="1" x14ac:dyDescent="0.2"/>
    <row r="67" spans="1:165" x14ac:dyDescent="0.2">
      <c r="I67" s="4" t="s">
        <v>88</v>
      </c>
      <c r="J67" s="4"/>
      <c r="K67" s="4"/>
      <c r="L67" s="4"/>
      <c r="M67" s="4"/>
      <c r="N67" s="4"/>
      <c r="O67" s="4"/>
      <c r="P67" s="4"/>
      <c r="Q67" s="5" t="s">
        <v>89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K67" s="5" t="s">
        <v>90</v>
      </c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</row>
    <row r="68" spans="1:165" ht="6.95" customHeight="1" x14ac:dyDescent="0.2">
      <c r="Q68" s="2" t="s">
        <v>91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C68" s="2" t="s">
        <v>92</v>
      </c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K68" s="2" t="s">
        <v>93</v>
      </c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</row>
    <row r="69" spans="1:165" x14ac:dyDescent="0.2">
      <c r="U69" s="3" t="s">
        <v>94</v>
      </c>
      <c r="V69" s="3"/>
      <c r="W69" s="3"/>
      <c r="X69" s="3"/>
      <c r="Y69" s="3"/>
      <c r="Z69" s="3"/>
    </row>
    <row r="70" spans="1:165" ht="6.95" customHeight="1" x14ac:dyDescent="0.2"/>
    <row r="71" spans="1:165" x14ac:dyDescent="0.2">
      <c r="I71" s="4" t="s">
        <v>95</v>
      </c>
      <c r="J71" s="4"/>
      <c r="K71" s="4"/>
      <c r="L71" s="4"/>
      <c r="M71" s="4"/>
      <c r="N71" s="4"/>
      <c r="O71" s="4"/>
      <c r="P71" s="4"/>
      <c r="Q71" s="98" t="s">
        <v>89</v>
      </c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88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0"/>
      <c r="CE71" s="100"/>
      <c r="CF71" s="100"/>
      <c r="CG71" s="100"/>
      <c r="CH71" s="100"/>
      <c r="CI71" s="100"/>
      <c r="CJ71" s="88"/>
      <c r="CK71" s="98" t="s">
        <v>96</v>
      </c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99"/>
      <c r="EM71" s="99"/>
      <c r="EN71" s="99"/>
      <c r="EO71" s="99"/>
      <c r="EP71" s="99"/>
      <c r="EQ71" s="99"/>
      <c r="ER71" s="99"/>
      <c r="ES71" s="99"/>
      <c r="ET71" s="99"/>
      <c r="EU71" s="99"/>
      <c r="EV71" s="99"/>
      <c r="EW71" s="99"/>
      <c r="EX71" s="99"/>
      <c r="EY71" s="99"/>
      <c r="EZ71" s="99"/>
      <c r="FA71" s="99"/>
      <c r="FB71" s="99"/>
      <c r="FC71" s="99"/>
      <c r="FD71" s="99"/>
      <c r="FE71" s="99"/>
      <c r="FF71" s="99"/>
      <c r="FG71" s="99"/>
      <c r="FH71" s="99"/>
      <c r="FI71" s="99"/>
    </row>
    <row r="72" spans="1:165" ht="6.95" customHeight="1" x14ac:dyDescent="0.2">
      <c r="Q72" s="2" t="s">
        <v>91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C72" s="2" t="s">
        <v>92</v>
      </c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K72" s="2" t="s">
        <v>93</v>
      </c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</row>
    <row r="73" spans="1:165" x14ac:dyDescent="0.2">
      <c r="U73" s="3" t="s">
        <v>94</v>
      </c>
      <c r="V73" s="3"/>
      <c r="W73" s="3"/>
      <c r="X73" s="3"/>
      <c r="Y73" s="3"/>
      <c r="Z73" s="3"/>
    </row>
  </sheetData>
  <sheetProtection formatCells="0" formatColumns="0" formatRows="0" insertColumns="0" insertRows="0" insertHyperlinks="0" deleteColumns="0" deleteRows="0" sort="0" autoFilter="0" pivotTables="0"/>
  <mergeCells count="353"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30:FI30"/>
    <mergeCell ref="A31:H31"/>
    <mergeCell ref="I31:Q31"/>
    <mergeCell ref="R31:CO31"/>
    <mergeCell ref="CP31:DA31"/>
    <mergeCell ref="DB31:DM31"/>
    <mergeCell ref="DN31:EC31"/>
    <mergeCell ref="ED31:ES31"/>
    <mergeCell ref="ET31:FI31"/>
    <mergeCell ref="DN32:EC32"/>
    <mergeCell ref="ED32:ES32"/>
    <mergeCell ref="ET32:FI32"/>
    <mergeCell ref="A33:H33"/>
    <mergeCell ref="I33:Q33"/>
    <mergeCell ref="R33:CO33"/>
    <mergeCell ref="CP33:DA33"/>
    <mergeCell ref="DB33:DM33"/>
    <mergeCell ref="DN33:EC33"/>
    <mergeCell ref="ED33:ES33"/>
    <mergeCell ref="ET33:FI33"/>
    <mergeCell ref="A32:H32"/>
    <mergeCell ref="I32:Q32"/>
    <mergeCell ref="R32:CO32"/>
    <mergeCell ref="CP32:DA32"/>
    <mergeCell ref="DB32:DM32"/>
    <mergeCell ref="DN34:EC34"/>
    <mergeCell ref="ED34:ES34"/>
    <mergeCell ref="ET34:FI34"/>
    <mergeCell ref="A35:H35"/>
    <mergeCell ref="I35:Q35"/>
    <mergeCell ref="R35:CO35"/>
    <mergeCell ref="CP35:DA35"/>
    <mergeCell ref="DB35:DM35"/>
    <mergeCell ref="DN35:EC35"/>
    <mergeCell ref="ED35:ES35"/>
    <mergeCell ref="ET35:FI35"/>
    <mergeCell ref="A34:H34"/>
    <mergeCell ref="I34:Q34"/>
    <mergeCell ref="R34:CO34"/>
    <mergeCell ref="CP34:DA34"/>
    <mergeCell ref="DB34:DM34"/>
    <mergeCell ref="DN36:EC36"/>
    <mergeCell ref="ED36:ES36"/>
    <mergeCell ref="ET36:FI36"/>
    <mergeCell ref="A37:H37"/>
    <mergeCell ref="I37:Q37"/>
    <mergeCell ref="R37:CO37"/>
    <mergeCell ref="CP37:DA37"/>
    <mergeCell ref="DB37:DM37"/>
    <mergeCell ref="DN37:EC37"/>
    <mergeCell ref="ED37:ES37"/>
    <mergeCell ref="ET37:FI37"/>
    <mergeCell ref="A36:H36"/>
    <mergeCell ref="I36:Q36"/>
    <mergeCell ref="R36:CO36"/>
    <mergeCell ref="CP36:DA36"/>
    <mergeCell ref="DB36:DM36"/>
    <mergeCell ref="DN38:EC38"/>
    <mergeCell ref="ED38:ES38"/>
    <mergeCell ref="ET38:FI38"/>
    <mergeCell ref="A39:H39"/>
    <mergeCell ref="I39:Q39"/>
    <mergeCell ref="R39:CO39"/>
    <mergeCell ref="CP39:DA39"/>
    <mergeCell ref="DB39:DM39"/>
    <mergeCell ref="DN39:EC39"/>
    <mergeCell ref="ED39:ES39"/>
    <mergeCell ref="ET39:FI39"/>
    <mergeCell ref="A38:H38"/>
    <mergeCell ref="I38:Q38"/>
    <mergeCell ref="R38:CO38"/>
    <mergeCell ref="CP38:DA38"/>
    <mergeCell ref="DB38:DM38"/>
    <mergeCell ref="DN40:EC40"/>
    <mergeCell ref="ED40:ES40"/>
    <mergeCell ref="ET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A40:H40"/>
    <mergeCell ref="I40:Q40"/>
    <mergeCell ref="R40:CO40"/>
    <mergeCell ref="CP40:DA40"/>
    <mergeCell ref="DB40:DM40"/>
    <mergeCell ref="DN42:EC42"/>
    <mergeCell ref="ED42:ES42"/>
    <mergeCell ref="ET42:FI42"/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42:H42"/>
    <mergeCell ref="I42:Q42"/>
    <mergeCell ref="R42:CO42"/>
    <mergeCell ref="CP42:DA42"/>
    <mergeCell ref="DB42:DM42"/>
    <mergeCell ref="DN44:EC44"/>
    <mergeCell ref="ED44:ES44"/>
    <mergeCell ref="ET44:FI44"/>
    <mergeCell ref="A45:H45"/>
    <mergeCell ref="I45:Q45"/>
    <mergeCell ref="R45:CO45"/>
    <mergeCell ref="CP45:DA45"/>
    <mergeCell ref="DB45:DM45"/>
    <mergeCell ref="DN45:EC45"/>
    <mergeCell ref="ED45:ES45"/>
    <mergeCell ref="ET45:FI45"/>
    <mergeCell ref="A44:H44"/>
    <mergeCell ref="I44:Q44"/>
    <mergeCell ref="R44:CO44"/>
    <mergeCell ref="CP44:DA44"/>
    <mergeCell ref="DB44:DM44"/>
    <mergeCell ref="DN46:EC46"/>
    <mergeCell ref="ED46:ES46"/>
    <mergeCell ref="ET46:FI46"/>
    <mergeCell ref="A47:H47"/>
    <mergeCell ref="I47:Q47"/>
    <mergeCell ref="R47:CO47"/>
    <mergeCell ref="CP47:DA47"/>
    <mergeCell ref="DB47:DM47"/>
    <mergeCell ref="DN47:EC47"/>
    <mergeCell ref="ED47:ES47"/>
    <mergeCell ref="ET47:FI47"/>
    <mergeCell ref="A46:H46"/>
    <mergeCell ref="I46:Q46"/>
    <mergeCell ref="R46:CO46"/>
    <mergeCell ref="CP46:DA46"/>
    <mergeCell ref="DB46:DM46"/>
    <mergeCell ref="DN48:EC48"/>
    <mergeCell ref="ED48:ES48"/>
    <mergeCell ref="ET48:FI48"/>
    <mergeCell ref="A49:H49"/>
    <mergeCell ref="I49:Q49"/>
    <mergeCell ref="R49:CO49"/>
    <mergeCell ref="CP49:DA49"/>
    <mergeCell ref="DB49:DM49"/>
    <mergeCell ref="DN49:EC49"/>
    <mergeCell ref="ED49:ES49"/>
    <mergeCell ref="ET49:FI49"/>
    <mergeCell ref="A48:H48"/>
    <mergeCell ref="I48:Q48"/>
    <mergeCell ref="R48:CO48"/>
    <mergeCell ref="CP48:DA48"/>
    <mergeCell ref="DB48:DM48"/>
    <mergeCell ref="DN50:EC50"/>
    <mergeCell ref="ED50:ES50"/>
    <mergeCell ref="ET50:FI50"/>
    <mergeCell ref="A51:H51"/>
    <mergeCell ref="I51:Q51"/>
    <mergeCell ref="R51:CO51"/>
    <mergeCell ref="CP51:DA51"/>
    <mergeCell ref="DB51:DM51"/>
    <mergeCell ref="DN51:EC51"/>
    <mergeCell ref="ED51:ES51"/>
    <mergeCell ref="ET51:FI51"/>
    <mergeCell ref="A50:H50"/>
    <mergeCell ref="I50:Q50"/>
    <mergeCell ref="R50:CO50"/>
    <mergeCell ref="CP50:DA50"/>
    <mergeCell ref="DB50:DM50"/>
    <mergeCell ref="DN52:EC52"/>
    <mergeCell ref="ED52:ES52"/>
    <mergeCell ref="ET52:FI52"/>
    <mergeCell ref="A53:H53"/>
    <mergeCell ref="I53:Q53"/>
    <mergeCell ref="R53:CO53"/>
    <mergeCell ref="CP53:DA53"/>
    <mergeCell ref="DB53:DM53"/>
    <mergeCell ref="DN53:EC53"/>
    <mergeCell ref="ED53:ES53"/>
    <mergeCell ref="ET53:FI53"/>
    <mergeCell ref="A52:H52"/>
    <mergeCell ref="I52:Q52"/>
    <mergeCell ref="R52:CO52"/>
    <mergeCell ref="CP52:DA52"/>
    <mergeCell ref="DB52:DM52"/>
    <mergeCell ref="DN54:EC54"/>
    <mergeCell ref="ED54:ES54"/>
    <mergeCell ref="ET54:FI54"/>
    <mergeCell ref="A55:H55"/>
    <mergeCell ref="I55:Q55"/>
    <mergeCell ref="R55:CO55"/>
    <mergeCell ref="CP55:DA55"/>
    <mergeCell ref="DB55:DM55"/>
    <mergeCell ref="DN55:EC55"/>
    <mergeCell ref="ED55:ES55"/>
    <mergeCell ref="ET55:FI55"/>
    <mergeCell ref="A54:H54"/>
    <mergeCell ref="I54:Q54"/>
    <mergeCell ref="R54:CO54"/>
    <mergeCell ref="CP54:DA54"/>
    <mergeCell ref="DB54:DM54"/>
    <mergeCell ref="DN56:EC56"/>
    <mergeCell ref="ED56:ES56"/>
    <mergeCell ref="ET56:FI56"/>
    <mergeCell ref="A57:H57"/>
    <mergeCell ref="I57:Q57"/>
    <mergeCell ref="R57:CO57"/>
    <mergeCell ref="CP57:DA57"/>
    <mergeCell ref="DB57:DM57"/>
    <mergeCell ref="DN57:EC57"/>
    <mergeCell ref="ED57:ES57"/>
    <mergeCell ref="ET57:FI57"/>
    <mergeCell ref="A56:H56"/>
    <mergeCell ref="I56:Q56"/>
    <mergeCell ref="R56:CO56"/>
    <mergeCell ref="CP56:DA56"/>
    <mergeCell ref="DB56:DM56"/>
    <mergeCell ref="DN58:EC58"/>
    <mergeCell ref="ED58:ES58"/>
    <mergeCell ref="ET58:FI58"/>
    <mergeCell ref="A59:H59"/>
    <mergeCell ref="I59:Q59"/>
    <mergeCell ref="R59:CO59"/>
    <mergeCell ref="CP59:DA59"/>
    <mergeCell ref="DB59:DM59"/>
    <mergeCell ref="DN59:EC59"/>
    <mergeCell ref="ED59:ES59"/>
    <mergeCell ref="ET59:FI59"/>
    <mergeCell ref="A58:H58"/>
    <mergeCell ref="I58:Q58"/>
    <mergeCell ref="R58:CO58"/>
    <mergeCell ref="CP58:DA58"/>
    <mergeCell ref="DB58:DM58"/>
    <mergeCell ref="DN60:EC60"/>
    <mergeCell ref="ED60:ES60"/>
    <mergeCell ref="ET60:FI60"/>
    <mergeCell ref="A61:H61"/>
    <mergeCell ref="I61:Q61"/>
    <mergeCell ref="R61:CO61"/>
    <mergeCell ref="CP61:DA61"/>
    <mergeCell ref="DB61:DM61"/>
    <mergeCell ref="DN61:EC61"/>
    <mergeCell ref="ED61:ES61"/>
    <mergeCell ref="ET61:FI61"/>
    <mergeCell ref="A60:H60"/>
    <mergeCell ref="I60:Q60"/>
    <mergeCell ref="R60:CO60"/>
    <mergeCell ref="CP60:DA60"/>
    <mergeCell ref="DB60:DM60"/>
    <mergeCell ref="DN62:EC62"/>
    <mergeCell ref="ED62:ES62"/>
    <mergeCell ref="ET62:FI62"/>
    <mergeCell ref="A63:ES63"/>
    <mergeCell ref="ET63:FI63"/>
    <mergeCell ref="A62:H62"/>
    <mergeCell ref="I62:Q62"/>
    <mergeCell ref="R62:CO62"/>
    <mergeCell ref="CP62:DA62"/>
    <mergeCell ref="DB62:DM62"/>
    <mergeCell ref="I67:P67"/>
    <mergeCell ref="Q67:BA67"/>
    <mergeCell ref="BC67:CI67"/>
    <mergeCell ref="CK67:FI67"/>
    <mergeCell ref="Q68:BA68"/>
    <mergeCell ref="BC68:CI68"/>
    <mergeCell ref="CK68:FI68"/>
    <mergeCell ref="CP64:DM64"/>
    <mergeCell ref="DN64:EC64"/>
    <mergeCell ref="ED64:ES64"/>
    <mergeCell ref="ET64:FI64"/>
    <mergeCell ref="CP65:DM65"/>
    <mergeCell ref="DN65:EC65"/>
    <mergeCell ref="ED65:ES65"/>
    <mergeCell ref="ET65:FI65"/>
    <mergeCell ref="Q72:BA72"/>
    <mergeCell ref="BC72:CI72"/>
    <mergeCell ref="CK72:FI72"/>
    <mergeCell ref="U73:Z73"/>
    <mergeCell ref="U69:Z69"/>
    <mergeCell ref="I71:P71"/>
    <mergeCell ref="Q71:BA71"/>
    <mergeCell ref="BC71:CI71"/>
    <mergeCell ref="CK71:FI71"/>
  </mergeCells>
  <printOptions horizontalCentered="1"/>
  <pageMargins left="0.75" right="0.75" top="0.5" bottom="0.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</cp:lastModifiedBy>
  <dcterms:created xsi:type="dcterms:W3CDTF">2020-01-24T11:45:03Z</dcterms:created>
  <dcterms:modified xsi:type="dcterms:W3CDTF">2020-02-22T17:17:15Z</dcterms:modified>
  <cp:category/>
</cp:coreProperties>
</file>