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560" windowHeight="11520" tabRatio="857" firstSheet="0" activeTab="0" autoFilterDateGrouping="1"/>
  </bookViews>
  <sheets>
    <sheet name="Timesheet" sheetId="1" state="visible" r:id="rId1"/>
    <sheet name="Overtime" sheetId="2" state="visible" r:id="rId2"/>
    <sheet name="Test" sheetId="3" state="visible" r:id="rId3"/>
  </sheets>
  <externalReferences>
    <externalReference r:id="rId4"/>
  </externalReferences>
  <definedNames>
    <definedName name="_xlnm.Print_Area" localSheetId="1">'Overtime'!$A$1:$T$71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d\-mmm\-yy;@"/>
    <numFmt numFmtId="165" formatCode="h:mm;@"/>
    <numFmt numFmtId="166" formatCode="dd\.mm\.yyyy;@"/>
  </numFmts>
  <fonts count="35"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9"/>
    </font>
    <font>
      <name val="Calibri"/>
      <charset val="1"/>
      <family val="2"/>
      <b val="1"/>
      <color rgb="FF000000"/>
      <sz val="9"/>
    </font>
    <font>
      <name val="Calibri"/>
      <family val="2"/>
      <b val="1"/>
      <color rgb="FF000000"/>
      <sz val="11"/>
    </font>
    <font>
      <name val="Calibri"/>
      <charset val="1"/>
      <family val="2"/>
      <b val="1"/>
      <sz val="9"/>
    </font>
    <font>
      <name val="Arial"/>
      <family val="2"/>
      <sz val="10"/>
    </font>
    <font>
      <name val="Verdana"/>
      <family val="2"/>
      <color indexed="63"/>
      <sz val="9"/>
    </font>
    <font>
      <name val="Verdana"/>
      <family val="2"/>
      <sz val="9"/>
    </font>
    <font>
      <name val="Calibri"/>
      <family val="2"/>
      <color rgb="FF000000"/>
      <sz val="9"/>
    </font>
    <font>
      <name val="Verdana"/>
      <family val="2"/>
      <color rgb="FF000000"/>
      <sz val="9"/>
    </font>
    <font>
      <name val="Calibri"/>
      <charset val="1"/>
      <family val="2"/>
      <b val="1"/>
      <color rgb="FF000000"/>
      <sz val="12"/>
    </font>
    <font>
      <name val="Calibri"/>
      <family val="2"/>
      <b val="1"/>
      <sz val="10"/>
      <scheme val="minor"/>
    </font>
    <font>
      <name val="Cambria"/>
      <family val="1"/>
      <color rgb="FF000000"/>
      <sz val="9"/>
      <scheme val="major"/>
    </font>
    <font>
      <name val="Cambria"/>
      <family val="1"/>
      <b val="1"/>
      <color rgb="FF000000"/>
      <sz val="9"/>
      <scheme val="major"/>
    </font>
    <font>
      <name val="Segoe Condensed"/>
      <family val="2"/>
      <color theme="1"/>
      <sz val="11"/>
    </font>
    <font>
      <name val="Franklin Gothic Demi Cond"/>
      <family val="2"/>
      <b val="1"/>
      <sz val="48"/>
      <u val="single"/>
    </font>
    <font>
      <name val="Cooper Black"/>
      <family val="1"/>
      <b val="1"/>
      <i val="1"/>
      <sz val="34"/>
    </font>
    <font>
      <name val="Franklin Gothic Demi Cond"/>
      <family val="2"/>
      <b val="1"/>
      <sz val="30"/>
    </font>
    <font>
      <name val="Segoe Condensed"/>
      <family val="2"/>
      <b val="1"/>
      <sz val="30"/>
    </font>
    <font>
      <name val="Segoe Condensed"/>
      <family val="2"/>
      <b val="1"/>
      <color theme="3"/>
      <sz val="28"/>
    </font>
    <font>
      <name val="Segoe Condensed"/>
      <family val="2"/>
      <color theme="1"/>
      <sz val="36"/>
    </font>
    <font>
      <name val="Segoe Condensed"/>
      <family val="2"/>
      <b val="1"/>
      <color theme="1"/>
      <sz val="14"/>
      <u val="single"/>
    </font>
    <font>
      <name val="Segoe Condensed"/>
      <family val="2"/>
      <color theme="1"/>
      <sz val="12"/>
    </font>
    <font>
      <name val="Segoe Condensed"/>
      <family val="2"/>
      <b val="1"/>
      <color theme="1"/>
      <sz val="12"/>
    </font>
    <font>
      <name val="Segoe Condensed"/>
      <family val="2"/>
      <b val="1"/>
      <color theme="1"/>
      <sz val="14"/>
    </font>
    <font>
      <name val="Segoe Condensed"/>
      <family val="2"/>
      <color theme="1"/>
      <sz val="14"/>
    </font>
    <font>
      <name val="Segoe Condensed"/>
      <family val="2"/>
      <b val="1"/>
      <sz val="13"/>
    </font>
    <font>
      <name val="Segoe Condensed"/>
      <family val="2"/>
      <b val="1"/>
      <sz val="12"/>
    </font>
    <font>
      <name val="Segoe Condensed"/>
      <family val="2"/>
      <sz val="12"/>
    </font>
    <font>
      <name val="Calibri"/>
      <charset val="134"/>
      <color theme="1"/>
      <sz val="11"/>
      <scheme val="minor"/>
    </font>
    <font>
      <name val="Segoe Condensed"/>
      <family val="2"/>
      <b val="1"/>
      <color theme="3"/>
      <sz val="14"/>
    </font>
    <font>
      <name val="Segoe Condensed"/>
      <sz val="12"/>
    </font>
    <font>
      <name val="Segoe Condensed"/>
      <color theme="1"/>
      <sz val="12"/>
    </font>
    <font>
      <name val="Calibri"/>
      <charset val="1"/>
      <family val="2"/>
      <b val="1"/>
      <color rgb="FF000000"/>
      <sz val="18"/>
    </font>
    <font>
      <name val="Calibri"/>
      <charset val="1"/>
      <family val="2"/>
      <color rgb="FF000000"/>
      <sz val="18"/>
    </font>
  </fonts>
  <fills count="9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"/>
        <bgColor rgb="FF0066CC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511703848384"/>
        <bgColor indexed="64"/>
      </patternFill>
    </fill>
    <fill>
      <patternFill patternType="solid">
        <fgColor theme="6" tint="0.7999816888943144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theme="9" tint="-0.249946592608417"/>
      </right>
      <top style="hair">
        <color theme="9" tint="-0.249946592608417"/>
      </top>
      <bottom style="hair">
        <color theme="9" tint="-0.249946592608417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29" fillId="0" borderId="0"/>
  </cellStyleXfs>
  <cellXfs count="231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1">
      <alignment horizontal="left" vertical="center"/>
    </xf>
    <xf numFmtId="0" fontId="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0" fillId="0" borderId="1" applyAlignment="1" pivotButton="0" quotePrefix="0" xfId="0">
      <alignment horizontal="center" vertical="center" wrapText="1"/>
    </xf>
    <xf numFmtId="0" fontId="1" fillId="2" borderId="0" applyAlignment="1" pivotButton="0" quotePrefix="0" xfId="0">
      <alignment vertical="center" wrapText="1"/>
    </xf>
    <xf numFmtId="17" fontId="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 wrapText="1"/>
    </xf>
    <xf numFmtId="164" fontId="12" fillId="0" borderId="1" applyAlignment="1" pivotButton="0" quotePrefix="0" xfId="0">
      <alignment horizontal="center" vertical="center" wrapText="1"/>
    </xf>
    <xf numFmtId="165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2" fillId="0" borderId="4" applyAlignment="1" pivotButton="0" quotePrefix="0" xfId="0">
      <alignment horizontal="left" vertical="center" wrapText="1"/>
    </xf>
    <xf numFmtId="0" fontId="0" fillId="0" borderId="1" pivotButton="0" quotePrefix="0" xfId="0"/>
    <xf numFmtId="0" fontId="13" fillId="0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left"/>
    </xf>
    <xf numFmtId="0" fontId="14" fillId="0" borderId="0" applyAlignment="1" pivotButton="0" quotePrefix="0" xfId="2">
      <alignment vertical="center"/>
    </xf>
    <xf numFmtId="0" fontId="14" fillId="0" borderId="0" applyAlignment="1" pivotButton="0" quotePrefix="0" xfId="2">
      <alignment horizontal="center" vertical="center"/>
    </xf>
    <xf numFmtId="166" fontId="14" fillId="0" borderId="0" applyAlignment="1" pivotButton="0" quotePrefix="0" xfId="2">
      <alignment horizontal="center" vertical="center"/>
    </xf>
    <xf numFmtId="0" fontId="14" fillId="0" borderId="0" applyAlignment="1" pivotButton="0" quotePrefix="0" xfId="2">
      <alignment horizontal="right" vertical="center"/>
    </xf>
    <xf numFmtId="43" fontId="14" fillId="0" borderId="0" applyAlignment="1" pivotButton="0" quotePrefix="0" xfId="2">
      <alignment horizontal="right" vertical="center"/>
    </xf>
    <xf numFmtId="43" fontId="14" fillId="0" borderId="0" applyAlignment="1" pivotButton="0" quotePrefix="0" xfId="2">
      <alignment vertical="center" wrapText="1"/>
    </xf>
    <xf numFmtId="43" fontId="14" fillId="0" borderId="0" applyAlignment="1" pivotButton="0" quotePrefix="0" xfId="2">
      <alignment horizontal="left" vertical="center"/>
    </xf>
    <xf numFmtId="43" fontId="14" fillId="0" borderId="0" applyAlignment="1" pivotButton="0" quotePrefix="0" xfId="2">
      <alignment horizontal="center" vertical="center"/>
    </xf>
    <xf numFmtId="0" fontId="25" fillId="0" borderId="0" applyAlignment="1" pivotButton="0" quotePrefix="0" xfId="2">
      <alignment vertical="center"/>
    </xf>
    <xf numFmtId="0" fontId="25" fillId="0" borderId="0" applyAlignment="1" pivotButton="0" quotePrefix="0" xfId="2">
      <alignment horizontal="center" vertical="center"/>
    </xf>
    <xf numFmtId="0" fontId="14" fillId="0" borderId="19" applyAlignment="1" pivotButton="0" quotePrefix="0" xfId="2">
      <alignment vertical="center"/>
    </xf>
    <xf numFmtId="0" fontId="14" fillId="0" borderId="18" applyAlignment="1" pivotButton="0" quotePrefix="0" xfId="2">
      <alignment horizontal="center" vertical="center"/>
    </xf>
    <xf numFmtId="166" fontId="14" fillId="0" borderId="18" applyAlignment="1" pivotButton="0" quotePrefix="0" xfId="2">
      <alignment horizontal="center" vertical="center"/>
    </xf>
    <xf numFmtId="0" fontId="14" fillId="0" borderId="18" applyAlignment="1" pivotButton="0" quotePrefix="0" xfId="2">
      <alignment horizontal="right" vertical="center"/>
    </xf>
    <xf numFmtId="0" fontId="14" fillId="0" borderId="18" applyAlignment="1" pivotButton="0" quotePrefix="0" xfId="2">
      <alignment vertical="center"/>
    </xf>
    <xf numFmtId="43" fontId="14" fillId="0" borderId="18" applyAlignment="1" pivotButton="0" quotePrefix="0" xfId="2">
      <alignment horizontal="right" vertical="center"/>
    </xf>
    <xf numFmtId="43" fontId="14" fillId="0" borderId="18" applyAlignment="1" pivotButton="0" quotePrefix="0" xfId="2">
      <alignment vertical="center" wrapText="1"/>
    </xf>
    <xf numFmtId="43" fontId="14" fillId="0" borderId="18" applyAlignment="1" pivotButton="0" quotePrefix="0" xfId="2">
      <alignment horizontal="left" vertical="center"/>
    </xf>
    <xf numFmtId="43" fontId="14" fillId="0" borderId="18" applyAlignment="1" pivotButton="0" quotePrefix="0" xfId="2">
      <alignment horizontal="center" vertical="center"/>
    </xf>
    <xf numFmtId="0" fontId="14" fillId="0" borderId="20" applyAlignment="1" pivotButton="0" quotePrefix="0" xfId="2">
      <alignment vertical="center"/>
    </xf>
    <xf numFmtId="0" fontId="14" fillId="0" borderId="21" applyAlignment="1" pivotButton="0" quotePrefix="0" xfId="2">
      <alignment vertical="center"/>
    </xf>
    <xf numFmtId="0" fontId="14" fillId="0" borderId="22" applyAlignment="1" pivotButton="0" quotePrefix="0" xfId="2">
      <alignment vertical="center"/>
    </xf>
    <xf numFmtId="0" fontId="20" fillId="0" borderId="21" applyAlignment="1" pivotButton="0" quotePrefix="0" xfId="2">
      <alignment vertical="center"/>
    </xf>
    <xf numFmtId="0" fontId="20" fillId="0" borderId="22" applyAlignment="1" pivotButton="0" quotePrefix="0" xfId="2">
      <alignment vertical="center"/>
    </xf>
    <xf numFmtId="0" fontId="19" fillId="0" borderId="21" applyAlignment="1" pivotButton="0" quotePrefix="0" xfId="2">
      <alignment vertical="center"/>
    </xf>
    <xf numFmtId="0" fontId="19" fillId="0" borderId="0" applyAlignment="1" pivotButton="0" quotePrefix="0" xfId="2">
      <alignment horizontal="center" vertical="center"/>
    </xf>
    <xf numFmtId="166" fontId="19" fillId="0" borderId="0" applyAlignment="1" pivotButton="0" quotePrefix="0" xfId="2">
      <alignment horizontal="center" vertical="center"/>
    </xf>
    <xf numFmtId="0" fontId="19" fillId="0" borderId="0" applyAlignment="1" pivotButton="0" quotePrefix="0" xfId="2">
      <alignment horizontal="right" vertical="center"/>
    </xf>
    <xf numFmtId="0" fontId="19" fillId="0" borderId="0" applyAlignment="1" pivotButton="0" quotePrefix="0" xfId="2">
      <alignment vertical="center"/>
    </xf>
    <xf numFmtId="0" fontId="19" fillId="0" borderId="0" applyAlignment="1" pivotButton="0" quotePrefix="0" xfId="2">
      <alignment vertical="center" wrapText="1"/>
    </xf>
    <xf numFmtId="0" fontId="19" fillId="0" borderId="0" applyAlignment="1" pivotButton="0" quotePrefix="0" xfId="2">
      <alignment horizontal="left" vertical="center"/>
    </xf>
    <xf numFmtId="0" fontId="19" fillId="0" borderId="22" applyAlignment="1" pivotButton="0" quotePrefix="0" xfId="2">
      <alignment vertical="center"/>
    </xf>
    <xf numFmtId="0" fontId="30" fillId="0" borderId="0" applyAlignment="1" pivotButton="0" quotePrefix="0" xfId="2">
      <alignment vertical="center"/>
    </xf>
    <xf numFmtId="0" fontId="30" fillId="0" borderId="0" applyAlignment="1" pivotButton="0" quotePrefix="0" xfId="2">
      <alignment horizontal="center" vertical="center"/>
    </xf>
    <xf numFmtId="0" fontId="20" fillId="0" borderId="19" applyAlignment="1" pivotButton="0" quotePrefix="0" xfId="2">
      <alignment horizontal="center" vertical="center"/>
    </xf>
    <xf numFmtId="0" fontId="20" fillId="0" borderId="18" applyAlignment="1" pivotButton="0" quotePrefix="0" xfId="2">
      <alignment horizontal="center" vertical="center"/>
    </xf>
    <xf numFmtId="166" fontId="20" fillId="0" borderId="18" applyAlignment="1" pivotButton="0" quotePrefix="0" xfId="2">
      <alignment horizontal="center" vertical="center"/>
    </xf>
    <xf numFmtId="0" fontId="14" fillId="0" borderId="20" applyAlignment="1" pivotButton="0" quotePrefix="0" xfId="2">
      <alignment horizontal="right" vertical="center"/>
    </xf>
    <xf numFmtId="0" fontId="20" fillId="0" borderId="0" applyAlignment="1" pivotButton="0" quotePrefix="0" xfId="2">
      <alignment horizontal="right" vertical="center"/>
    </xf>
    <xf numFmtId="0" fontId="20" fillId="0" borderId="0" applyAlignment="1" pivotButton="0" quotePrefix="0" xfId="2">
      <alignment horizontal="center" vertical="center"/>
    </xf>
    <xf numFmtId="43" fontId="20" fillId="0" borderId="0" applyAlignment="1" pivotButton="0" quotePrefix="0" xfId="2">
      <alignment horizontal="right" vertical="center"/>
    </xf>
    <xf numFmtId="43" fontId="20" fillId="0" borderId="0" applyAlignment="1" pivotButton="0" quotePrefix="0" xfId="2">
      <alignment vertical="center" wrapText="1"/>
    </xf>
    <xf numFmtId="43" fontId="20" fillId="0" borderId="0" applyAlignment="1" pivotButton="0" quotePrefix="0" xfId="2">
      <alignment horizontal="left" vertical="center"/>
    </xf>
    <xf numFmtId="43" fontId="20" fillId="0" borderId="19" applyAlignment="1" pivotButton="0" quotePrefix="0" xfId="2">
      <alignment horizontal="center" vertical="center"/>
    </xf>
    <xf numFmtId="43" fontId="20" fillId="0" borderId="18" applyAlignment="1" pivotButton="0" quotePrefix="0" xfId="2">
      <alignment horizontal="center" vertical="center"/>
    </xf>
    <xf numFmtId="43" fontId="20" fillId="0" borderId="20" applyAlignment="1" pivotButton="0" quotePrefix="0" xfId="2">
      <alignment horizontal="center" vertical="center"/>
    </xf>
    <xf numFmtId="0" fontId="22" fillId="0" borderId="21" applyAlignment="1" pivotButton="0" quotePrefix="0" xfId="2">
      <alignment vertical="center"/>
    </xf>
    <xf numFmtId="49" fontId="21" fillId="0" borderId="21" applyAlignment="1" pivotButton="0" quotePrefix="0" xfId="2">
      <alignment horizontal="left" vertical="center"/>
    </xf>
    <xf numFmtId="49" fontId="21" fillId="0" borderId="0" applyAlignment="1" pivotButton="0" quotePrefix="0" xfId="2">
      <alignment vertical="center"/>
    </xf>
    <xf numFmtId="166" fontId="21" fillId="0" borderId="0" applyAlignment="1" pivotButton="0" quotePrefix="0" xfId="2">
      <alignment horizontal="center" vertical="center"/>
    </xf>
    <xf numFmtId="49" fontId="21" fillId="0" borderId="22" applyAlignment="1" pivotButton="0" quotePrefix="0" xfId="2">
      <alignment horizontal="right" vertical="center"/>
    </xf>
    <xf numFmtId="166" fontId="14" fillId="0" borderId="0" applyAlignment="1" pivotButton="0" quotePrefix="0" xfId="2">
      <alignment horizontal="right" vertical="center"/>
    </xf>
    <xf numFmtId="165" fontId="22" fillId="0" borderId="0" applyAlignment="1" pivotButton="0" quotePrefix="0" xfId="2">
      <alignment horizontal="right" vertical="center"/>
    </xf>
    <xf numFmtId="43" fontId="22" fillId="0" borderId="0" applyAlignment="1" pivotButton="0" quotePrefix="0" xfId="2">
      <alignment horizontal="right" vertical="center"/>
    </xf>
    <xf numFmtId="49" fontId="23" fillId="0" borderId="0" applyAlignment="1" pivotButton="0" quotePrefix="0" xfId="2">
      <alignment vertical="center" wrapText="1"/>
    </xf>
    <xf numFmtId="49" fontId="21" fillId="0" borderId="0" applyAlignment="1" pivotButton="0" quotePrefix="0" xfId="2">
      <alignment horizontal="left" vertical="center"/>
    </xf>
    <xf numFmtId="49" fontId="21" fillId="0" borderId="0" applyAlignment="1" pivotButton="0" quotePrefix="0" xfId="2">
      <alignment horizontal="center" vertical="center"/>
    </xf>
    <xf numFmtId="0" fontId="22" fillId="0" borderId="22" applyAlignment="1" pivotButton="0" quotePrefix="0" xfId="2">
      <alignment vertical="center"/>
    </xf>
    <xf numFmtId="49" fontId="22" fillId="0" borderId="21" applyAlignment="1" pivotButton="0" quotePrefix="1" xfId="2">
      <alignment horizontal="left" vertical="center"/>
    </xf>
    <xf numFmtId="49" fontId="22" fillId="0" borderId="0" applyAlignment="1" pivotButton="0" quotePrefix="1" xfId="2">
      <alignment horizontal="center" vertical="center"/>
    </xf>
    <xf numFmtId="166" fontId="22" fillId="0" borderId="0" applyAlignment="1" pivotButton="0" quotePrefix="1" xfId="2">
      <alignment horizontal="center" vertical="center"/>
    </xf>
    <xf numFmtId="166" fontId="14" fillId="0" borderId="22" applyAlignment="1" pivotButton="0" quotePrefix="0" xfId="2">
      <alignment horizontal="right" vertical="center"/>
    </xf>
    <xf numFmtId="49" fontId="22" fillId="0" borderId="0" applyAlignment="1" pivotButton="0" quotePrefix="1" xfId="2">
      <alignment vertical="center" wrapText="1"/>
    </xf>
    <xf numFmtId="49" fontId="22" fillId="0" borderId="0" applyAlignment="1" pivotButton="0" quotePrefix="1" xfId="2">
      <alignment horizontal="left" vertical="center"/>
    </xf>
    <xf numFmtId="49" fontId="22" fillId="0" borderId="22" applyAlignment="1" pivotButton="0" quotePrefix="1" xfId="2">
      <alignment horizontal="left" vertical="center"/>
    </xf>
    <xf numFmtId="0" fontId="22" fillId="0" borderId="0" applyAlignment="1" pivotButton="0" quotePrefix="0" xfId="2">
      <alignment horizontal="left" vertical="center"/>
    </xf>
    <xf numFmtId="0" fontId="22" fillId="0" borderId="21" applyAlignment="1" pivotButton="0" quotePrefix="0" xfId="2">
      <alignment horizontal="left" vertical="center"/>
    </xf>
    <xf numFmtId="0" fontId="22" fillId="0" borderId="22" applyAlignment="1" pivotButton="0" quotePrefix="0" xfId="2">
      <alignment horizontal="left" vertical="center" wrapText="1"/>
    </xf>
    <xf numFmtId="49" fontId="22" fillId="0" borderId="21" applyAlignment="1" pivotButton="0" quotePrefix="1" xfId="2">
      <alignment horizontal="center" vertical="center"/>
    </xf>
    <xf numFmtId="0" fontId="22" fillId="0" borderId="22" applyAlignment="1" pivotButton="0" quotePrefix="0" xfId="2">
      <alignment horizontal="center" vertical="center"/>
    </xf>
    <xf numFmtId="49" fontId="22" fillId="0" borderId="23" applyAlignment="1" pivotButton="0" quotePrefix="1" xfId="2">
      <alignment horizontal="center" vertical="center"/>
    </xf>
    <xf numFmtId="0" fontId="22" fillId="0" borderId="24" applyAlignment="1" pivotButton="0" quotePrefix="0" xfId="2">
      <alignment horizontal="center" vertical="center"/>
    </xf>
    <xf numFmtId="166" fontId="22" fillId="0" borderId="24" applyAlignment="1" pivotButton="0" quotePrefix="0" xfId="2">
      <alignment horizontal="center" vertical="center"/>
    </xf>
    <xf numFmtId="166" fontId="14" fillId="0" borderId="25" applyAlignment="1" pivotButton="0" quotePrefix="0" xfId="2">
      <alignment horizontal="right" vertical="center"/>
    </xf>
    <xf numFmtId="49" fontId="22" fillId="0" borderId="24" applyAlignment="1" pivotButton="0" quotePrefix="1" xfId="2">
      <alignment horizontal="center" vertical="center"/>
    </xf>
    <xf numFmtId="0" fontId="22" fillId="0" borderId="25" applyAlignment="1" pivotButton="0" quotePrefix="0" xfId="2">
      <alignment horizontal="center" vertical="center"/>
    </xf>
    <xf numFmtId="49" fontId="24" fillId="5" borderId="27" applyAlignment="1" pivotButton="0" quotePrefix="1" xfId="2">
      <alignment vertical="center"/>
    </xf>
    <xf numFmtId="49" fontId="24" fillId="5" borderId="28" applyAlignment="1" pivotButton="0" quotePrefix="1" xfId="2">
      <alignment vertical="center"/>
    </xf>
    <xf numFmtId="0" fontId="22" fillId="0" borderId="0" applyAlignment="1" pivotButton="0" quotePrefix="0" xfId="2">
      <alignment horizontal="center" vertical="center"/>
    </xf>
    <xf numFmtId="166" fontId="22" fillId="0" borderId="0" applyAlignment="1" pivotButton="0" quotePrefix="0" xfId="2">
      <alignment horizontal="center" vertical="center"/>
    </xf>
    <xf numFmtId="0" fontId="24" fillId="0" borderId="0" applyAlignment="1" pivotButton="0" quotePrefix="0" xfId="2">
      <alignment horizontal="center" vertical="center"/>
    </xf>
    <xf numFmtId="166" fontId="24" fillId="0" borderId="0" applyAlignment="1" pivotButton="0" quotePrefix="0" xfId="2">
      <alignment horizontal="center" vertical="center"/>
    </xf>
    <xf numFmtId="166" fontId="25" fillId="0" borderId="0" applyAlignment="1" pivotButton="0" quotePrefix="0" xfId="2">
      <alignment horizontal="right" vertical="center"/>
    </xf>
    <xf numFmtId="15" fontId="24" fillId="0" borderId="0" applyAlignment="1" pivotButton="0" quotePrefix="0" xfId="2">
      <alignment horizontal="center" vertical="center"/>
    </xf>
    <xf numFmtId="49" fontId="25" fillId="0" borderId="0" applyAlignment="1" pivotButton="0" quotePrefix="1" xfId="2">
      <alignment horizontal="center" vertical="center"/>
    </xf>
    <xf numFmtId="15" fontId="25" fillId="0" borderId="0" applyAlignment="1" pivotButton="0" quotePrefix="0" xfId="2">
      <alignment horizontal="center" vertical="center"/>
    </xf>
    <xf numFmtId="166" fontId="25" fillId="0" borderId="0" applyAlignment="1" pivotButton="0" quotePrefix="0" xfId="2">
      <alignment horizontal="center" vertical="center"/>
    </xf>
    <xf numFmtId="49" fontId="14" fillId="0" borderId="0" applyAlignment="1" pivotButton="0" quotePrefix="0" xfId="2">
      <alignment horizontal="center" vertical="center"/>
    </xf>
    <xf numFmtId="165" fontId="14" fillId="0" borderId="0" applyAlignment="1" pivotButton="0" quotePrefix="0" xfId="2">
      <alignment horizontal="right" vertical="center"/>
    </xf>
    <xf numFmtId="0" fontId="22" fillId="0" borderId="21" applyAlignment="1" pivotButton="0" quotePrefix="0" xfId="2">
      <alignment vertical="center" wrapText="1"/>
    </xf>
    <xf numFmtId="49" fontId="26" fillId="7" borderId="29" applyAlignment="1" pivotButton="0" quotePrefix="0" xfId="2">
      <alignment horizontal="center" vertical="center" wrapText="1"/>
    </xf>
    <xf numFmtId="0" fontId="26" fillId="7" borderId="30" applyAlignment="1" pivotButton="0" quotePrefix="0" xfId="2">
      <alignment horizontal="center" vertical="center" wrapText="1"/>
    </xf>
    <xf numFmtId="166" fontId="26" fillId="8" borderId="30" applyAlignment="1" pivotButton="0" quotePrefix="0" xfId="2">
      <alignment horizontal="center" vertical="center" wrapText="1"/>
    </xf>
    <xf numFmtId="166" fontId="26" fillId="7" borderId="30" applyAlignment="1" pivotButton="0" quotePrefix="0" xfId="2">
      <alignment horizontal="center" vertical="center" wrapText="1"/>
    </xf>
    <xf numFmtId="165" fontId="26" fillId="7" borderId="30" applyAlignment="1" pivotButton="0" quotePrefix="0" xfId="2">
      <alignment horizontal="center" vertical="center" wrapText="1"/>
    </xf>
    <xf numFmtId="43" fontId="26" fillId="7" borderId="30" applyAlignment="1" pivotButton="0" quotePrefix="0" xfId="2">
      <alignment horizontal="right" vertical="center" wrapText="1"/>
    </xf>
    <xf numFmtId="165" fontId="26" fillId="7" borderId="31" applyAlignment="1" pivotButton="0" quotePrefix="0" xfId="2">
      <alignment horizontal="center" vertical="center" wrapText="1"/>
    </xf>
    <xf numFmtId="165" fontId="26" fillId="8" borderId="31" applyAlignment="1" pivotButton="0" quotePrefix="0" xfId="2">
      <alignment horizontal="center" vertical="center" wrapText="1"/>
    </xf>
    <xf numFmtId="0" fontId="22" fillId="0" borderId="22" applyAlignment="1" pivotButton="0" quotePrefix="0" xfId="2">
      <alignment vertical="center" wrapText="1"/>
    </xf>
    <xf numFmtId="0" fontId="22" fillId="0" borderId="0" applyAlignment="1" pivotButton="0" quotePrefix="0" xfId="2">
      <alignment vertical="center" wrapText="1"/>
    </xf>
    <xf numFmtId="0" fontId="25" fillId="0" borderId="0" applyAlignment="1" pivotButton="0" quotePrefix="0" xfId="2">
      <alignment vertical="center" wrapText="1"/>
    </xf>
    <xf numFmtId="0" fontId="25" fillId="0" borderId="0" applyAlignment="1" pivotButton="0" quotePrefix="0" xfId="2">
      <alignment horizontal="center" vertical="center" wrapText="1"/>
    </xf>
    <xf numFmtId="0" fontId="22" fillId="0" borderId="32" applyAlignment="1" pivotButton="0" quotePrefix="0" xfId="2">
      <alignment horizontal="center"/>
    </xf>
    <xf numFmtId="0" fontId="22" fillId="7" borderId="33" applyAlignment="1" pivotButton="0" quotePrefix="0" xfId="2">
      <alignment horizontal="center" vertical="center"/>
    </xf>
    <xf numFmtId="166" fontId="22" fillId="8" borderId="33" applyAlignment="1" pivotButton="0" quotePrefix="0" xfId="2">
      <alignment horizontal="center" vertical="center"/>
    </xf>
    <xf numFmtId="166" fontId="27" fillId="0" borderId="33" applyAlignment="1" pivotButton="0" quotePrefix="0" xfId="2">
      <alignment horizontal="right" vertical="center"/>
    </xf>
    <xf numFmtId="165" fontId="22" fillId="0" borderId="33" applyAlignment="1" pivotButton="0" quotePrefix="0" xfId="2">
      <alignment horizontal="right" vertical="center"/>
    </xf>
    <xf numFmtId="165" fontId="28" fillId="7" borderId="33" applyAlignment="1" pivotButton="0" quotePrefix="0" xfId="2">
      <alignment horizontal="right" vertical="center"/>
    </xf>
    <xf numFmtId="43" fontId="22" fillId="7" borderId="33" applyAlignment="1" pivotButton="0" quotePrefix="0" xfId="2">
      <alignment horizontal="right" vertical="center"/>
    </xf>
    <xf numFmtId="43" fontId="22" fillId="7" borderId="33" applyAlignment="1" pivotButton="0" quotePrefix="0" xfId="2">
      <alignment vertical="center" wrapText="1"/>
    </xf>
    <xf numFmtId="43" fontId="22" fillId="7" borderId="33" applyAlignment="1" pivotButton="0" quotePrefix="0" xfId="2">
      <alignment horizontal="left" vertical="center"/>
    </xf>
    <xf numFmtId="43" fontId="22" fillId="7" borderId="34" applyAlignment="1" pivotButton="0" quotePrefix="0" xfId="2">
      <alignment horizontal="center" vertical="center"/>
    </xf>
    <xf numFmtId="43" fontId="22" fillId="8" borderId="34" applyAlignment="1" pivotButton="0" quotePrefix="0" xfId="2">
      <alignment horizontal="center" vertical="center"/>
    </xf>
    <xf numFmtId="0" fontId="23" fillId="8" borderId="34" applyAlignment="1" pivotButton="0" quotePrefix="0" xfId="2">
      <alignment horizontal="center" vertical="center"/>
    </xf>
    <xf numFmtId="166" fontId="22" fillId="0" borderId="22" applyAlignment="1" pivotButton="0" quotePrefix="0" xfId="2">
      <alignment vertical="center"/>
    </xf>
    <xf numFmtId="0" fontId="22" fillId="7" borderId="35" applyAlignment="1" pivotButton="0" quotePrefix="0" xfId="2">
      <alignment horizontal="center" vertical="center"/>
    </xf>
    <xf numFmtId="166" fontId="22" fillId="8" borderId="35" applyAlignment="1" pivotButton="0" quotePrefix="0" xfId="2">
      <alignment horizontal="center" vertical="center"/>
    </xf>
    <xf numFmtId="165" fontId="28" fillId="7" borderId="35" applyAlignment="1" pivotButton="0" quotePrefix="0" xfId="2">
      <alignment horizontal="right" vertical="center"/>
    </xf>
    <xf numFmtId="43" fontId="22" fillId="7" borderId="35" applyAlignment="1" pivotButton="0" quotePrefix="0" xfId="2">
      <alignment horizontal="right" vertical="center"/>
    </xf>
    <xf numFmtId="43" fontId="22" fillId="7" borderId="33" applyAlignment="1" pivotButton="0" quotePrefix="1" xfId="2">
      <alignment vertical="center" wrapText="1"/>
    </xf>
    <xf numFmtId="0" fontId="28" fillId="0" borderId="36" applyAlignment="1" pivotButton="0" quotePrefix="0" xfId="2">
      <alignment horizontal="center" vertical="center"/>
    </xf>
    <xf numFmtId="165" fontId="22" fillId="0" borderId="35" applyAlignment="1" pivotButton="0" quotePrefix="0" xfId="2">
      <alignment horizontal="right" vertical="center"/>
    </xf>
    <xf numFmtId="43" fontId="22" fillId="7" borderId="35" applyAlignment="1" pivotButton="0" quotePrefix="0" xfId="2">
      <alignment vertical="center" wrapText="1"/>
    </xf>
    <xf numFmtId="43" fontId="22" fillId="7" borderId="35" applyAlignment="1" pivotButton="0" quotePrefix="0" xfId="2">
      <alignment horizontal="left" vertical="center"/>
    </xf>
    <xf numFmtId="43" fontId="22" fillId="7" borderId="37" applyAlignment="1" pivotButton="0" quotePrefix="0" xfId="2">
      <alignment horizontal="center" vertical="center"/>
    </xf>
    <xf numFmtId="0" fontId="22" fillId="0" borderId="36" applyAlignment="1" pivotButton="0" quotePrefix="0" xfId="2">
      <alignment horizontal="center" vertical="center"/>
    </xf>
    <xf numFmtId="166" fontId="25" fillId="0" borderId="0" applyAlignment="1" pivotButton="0" quotePrefix="0" xfId="2">
      <alignment vertical="center"/>
    </xf>
    <xf numFmtId="0" fontId="31" fillId="0" borderId="38" applyAlignment="1" pivotButton="0" quotePrefix="0" xfId="2">
      <alignment horizontal="center" vertical="center"/>
    </xf>
    <xf numFmtId="0" fontId="32" fillId="0" borderId="39" applyAlignment="1" pivotButton="0" quotePrefix="0" xfId="2">
      <alignment horizontal="center" vertical="center"/>
    </xf>
    <xf numFmtId="166" fontId="32" fillId="0" borderId="39" applyAlignment="1" pivotButton="0" quotePrefix="0" xfId="2">
      <alignment horizontal="center" vertical="center"/>
    </xf>
    <xf numFmtId="166" fontId="31" fillId="0" borderId="39" applyAlignment="1" pivotButton="0" quotePrefix="0" xfId="2">
      <alignment horizontal="right" vertical="center"/>
    </xf>
    <xf numFmtId="165" fontId="32" fillId="0" borderId="39" applyAlignment="1" pivotButton="0" quotePrefix="0" xfId="2">
      <alignment horizontal="right" vertical="center"/>
    </xf>
    <xf numFmtId="165" fontId="31" fillId="8" borderId="39" applyAlignment="1" pivotButton="0" quotePrefix="0" xfId="2">
      <alignment horizontal="right" vertical="center"/>
    </xf>
    <xf numFmtId="43" fontId="32" fillId="8" borderId="39" applyAlignment="1" pivotButton="0" quotePrefix="0" xfId="2">
      <alignment horizontal="right" vertical="center"/>
    </xf>
    <xf numFmtId="43" fontId="32" fillId="0" borderId="39" applyAlignment="1" pivotButton="0" quotePrefix="0" xfId="2">
      <alignment vertical="center" wrapText="1"/>
    </xf>
    <xf numFmtId="43" fontId="32" fillId="0" borderId="39" applyAlignment="1" pivotButton="0" quotePrefix="0" xfId="2">
      <alignment horizontal="left" vertical="center"/>
    </xf>
    <xf numFmtId="43" fontId="32" fillId="0" borderId="39" applyAlignment="1" pivotButton="0" quotePrefix="0" xfId="2">
      <alignment horizontal="center" vertical="center"/>
    </xf>
    <xf numFmtId="43" fontId="32" fillId="0" borderId="28" applyAlignment="1" pivotButton="0" quotePrefix="0" xfId="2">
      <alignment horizontal="center" vertical="center"/>
    </xf>
    <xf numFmtId="0" fontId="22" fillId="0" borderId="0" applyAlignment="1" pivotButton="0" quotePrefix="0" xfId="2">
      <alignment horizontal="right" vertical="center"/>
    </xf>
    <xf numFmtId="43" fontId="22" fillId="0" borderId="0" applyAlignment="1" pivotButton="0" quotePrefix="0" xfId="2">
      <alignment vertical="center" wrapText="1"/>
    </xf>
    <xf numFmtId="43" fontId="22" fillId="0" borderId="0" applyAlignment="1" pivotButton="0" quotePrefix="0" xfId="2">
      <alignment horizontal="left" vertical="center"/>
    </xf>
    <xf numFmtId="43" fontId="22" fillId="0" borderId="0" applyAlignment="1" pivotButton="0" quotePrefix="0" xfId="2">
      <alignment horizontal="center" vertical="center"/>
    </xf>
    <xf numFmtId="0" fontId="22" fillId="0" borderId="23" applyAlignment="1" pivotButton="0" quotePrefix="0" xfId="2">
      <alignment vertical="center"/>
    </xf>
    <xf numFmtId="0" fontId="22" fillId="0" borderId="24" applyAlignment="1" pivotButton="0" quotePrefix="0" xfId="2">
      <alignment horizontal="right" vertical="center"/>
    </xf>
    <xf numFmtId="0" fontId="22" fillId="0" borderId="24" applyAlignment="1" pivotButton="0" quotePrefix="0" xfId="2">
      <alignment vertical="center"/>
    </xf>
    <xf numFmtId="43" fontId="22" fillId="0" borderId="24" applyAlignment="1" pivotButton="0" quotePrefix="0" xfId="2">
      <alignment horizontal="right" vertical="center"/>
    </xf>
    <xf numFmtId="43" fontId="22" fillId="0" borderId="24" applyAlignment="1" pivotButton="0" quotePrefix="0" xfId="2">
      <alignment vertical="center" wrapText="1"/>
    </xf>
    <xf numFmtId="43" fontId="22" fillId="0" borderId="24" applyAlignment="1" pivotButton="0" quotePrefix="0" xfId="2">
      <alignment horizontal="left" vertical="center"/>
    </xf>
    <xf numFmtId="43" fontId="22" fillId="0" borderId="24" applyAlignment="1" pivotButton="0" quotePrefix="0" xfId="2">
      <alignment horizontal="center" vertical="center"/>
    </xf>
    <xf numFmtId="0" fontId="22" fillId="0" borderId="25" applyAlignment="1" pivotButton="0" quotePrefix="0" xfId="2">
      <alignment vertical="center"/>
    </xf>
    <xf numFmtId="0" fontId="25" fillId="0" borderId="40" applyAlignment="1" pivotButton="0" quotePrefix="0" xfId="2">
      <alignment horizontal="center" vertical="center"/>
    </xf>
    <xf numFmtId="0" fontId="14" fillId="0" borderId="0" applyAlignment="1" pivotButton="0" quotePrefix="0" xfId="2">
      <alignment horizontal="left" vertical="center"/>
    </xf>
    <xf numFmtId="0" fontId="31" fillId="0" borderId="0" applyAlignment="1" pivotButton="0" quotePrefix="0" xfId="2">
      <alignment horizontal="center" vertical="center"/>
    </xf>
    <xf numFmtId="0" fontId="32" fillId="0" borderId="0" applyAlignment="1" pivotButton="0" quotePrefix="0" xfId="2">
      <alignment horizontal="center" vertical="center"/>
    </xf>
    <xf numFmtId="166" fontId="32" fillId="0" borderId="0" applyAlignment="1" pivotButton="0" quotePrefix="0" xfId="2">
      <alignment horizontal="center" vertical="center"/>
    </xf>
    <xf numFmtId="166" fontId="31" fillId="0" borderId="0" applyAlignment="1" pivotButton="0" quotePrefix="0" xfId="2">
      <alignment horizontal="right" vertical="center"/>
    </xf>
    <xf numFmtId="165" fontId="32" fillId="0" borderId="0" applyAlignment="1" pivotButton="0" quotePrefix="0" xfId="2">
      <alignment horizontal="right" vertical="center"/>
    </xf>
    <xf numFmtId="43" fontId="32" fillId="0" borderId="0" applyAlignment="1" pivotButton="0" quotePrefix="0" xfId="2">
      <alignment vertical="center" wrapText="1"/>
    </xf>
    <xf numFmtId="43" fontId="32" fillId="0" borderId="0" applyAlignment="1" pivotButton="0" quotePrefix="0" xfId="2">
      <alignment horizontal="left" vertical="center"/>
    </xf>
    <xf numFmtId="43" fontId="32" fillId="0" borderId="0" applyAlignment="1" pivotButton="0" quotePrefix="0" xfId="2">
      <alignment horizontal="center" vertical="center"/>
    </xf>
    <xf numFmtId="0" fontId="0" fillId="0" borderId="0" pivotButton="0" quotePrefix="0" xfId="0"/>
    <xf numFmtId="0" fontId="2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2">
      <alignment vertical="center"/>
    </xf>
    <xf numFmtId="0" fontId="20" fillId="0" borderId="0" applyAlignment="1" pivotButton="0" quotePrefix="0" xfId="2">
      <alignment vertical="center"/>
    </xf>
    <xf numFmtId="0" fontId="2" fillId="3" borderId="1" applyAlignment="1" pivotButton="0" quotePrefix="0" xfId="0">
      <alignment horizontal="center" vertical="center" wrapText="1"/>
    </xf>
    <xf numFmtId="0" fontId="0" fillId="0" borderId="12" pivotButton="0" quotePrefix="0" xfId="0"/>
    <xf numFmtId="16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17" fontId="4" fillId="0" borderId="10" applyAlignment="1" pivotButton="0" quotePrefix="0" xfId="0">
      <alignment horizontal="left" vertical="center" wrapText="1"/>
    </xf>
    <xf numFmtId="0" fontId="0" fillId="0" borderId="10" pivotButton="0" quotePrefix="0" xfId="0"/>
    <xf numFmtId="0" fontId="9" fillId="0" borderId="0" applyAlignment="1" pivotButton="0" quotePrefix="0" xfId="0">
      <alignment horizontal="left" vertical="center"/>
    </xf>
    <xf numFmtId="0" fontId="2" fillId="3" borderId="13" applyAlignment="1" pivotButton="0" quotePrefix="0" xfId="0">
      <alignment horizontal="center" vertical="center" wrapText="1"/>
    </xf>
    <xf numFmtId="0" fontId="0" fillId="0" borderId="4" pivotButton="0" quotePrefix="0" xfId="0"/>
    <xf numFmtId="0" fontId="3" fillId="4" borderId="13" applyAlignment="1" pivotButton="0" quotePrefix="0" xfId="0">
      <alignment horizontal="center" vertical="center"/>
    </xf>
    <xf numFmtId="0" fontId="0" fillId="0" borderId="3" pivotButton="0" quotePrefix="0" xfId="0"/>
    <xf numFmtId="164" fontId="2" fillId="3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/>
    </xf>
    <xf numFmtId="0" fontId="0" fillId="0" borderId="14" pivotButton="0" quotePrefix="0" xfId="0"/>
    <xf numFmtId="0" fontId="0" fillId="0" borderId="15" pivotButton="0" quotePrefix="0" xfId="0"/>
    <xf numFmtId="0" fontId="0" fillId="0" borderId="13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7" pivotButton="0" quotePrefix="0" xfId="0"/>
    <xf numFmtId="0" fontId="0" fillId="0" borderId="9" pivotButton="0" quotePrefix="0" xfId="0"/>
    <xf numFmtId="0" fontId="0" fillId="0" borderId="11" pivotButton="0" quotePrefix="0" xfId="0"/>
    <xf numFmtId="0" fontId="33" fillId="0" borderId="1" applyAlignment="1" pivotButton="0" quotePrefix="0" xfId="0">
      <alignment horizontal="center" vertical="center" wrapText="1"/>
    </xf>
    <xf numFmtId="49" fontId="24" fillId="6" borderId="42" applyAlignment="1" pivotButton="0" quotePrefix="1" xfId="2">
      <alignment horizontal="center" vertical="center" wrapText="1"/>
    </xf>
    <xf numFmtId="0" fontId="0" fillId="0" borderId="20" pivotButton="0" quotePrefix="0" xfId="0"/>
    <xf numFmtId="0" fontId="0" fillId="0" borderId="23" pivotButton="0" quotePrefix="0" xfId="0"/>
    <xf numFmtId="0" fontId="0" fillId="0" borderId="25" pivotButton="0" quotePrefix="0" xfId="0"/>
    <xf numFmtId="0" fontId="15" fillId="0" borderId="43" applyAlignment="1" pivotButton="0" quotePrefix="0" xfId="2">
      <alignment horizontal="center" vertical="center"/>
    </xf>
    <xf numFmtId="0" fontId="0" fillId="0" borderId="18" pivotButton="0" quotePrefix="0" xfId="0"/>
    <xf numFmtId="0" fontId="16" fillId="0" borderId="44" applyAlignment="1" pivotButton="0" quotePrefix="0" xfId="2">
      <alignment horizontal="center" vertical="center"/>
    </xf>
    <xf numFmtId="0" fontId="20" fillId="0" borderId="0" applyAlignment="1" pivotButton="0" quotePrefix="0" xfId="2">
      <alignment vertical="center"/>
    </xf>
    <xf numFmtId="0" fontId="0" fillId="0" borderId="22" pivotButton="0" quotePrefix="0" xfId="0"/>
    <xf numFmtId="0" fontId="17" fillId="0" borderId="44" applyAlignment="1" pivotButton="0" quotePrefix="0" xfId="2">
      <alignment horizontal="center" vertical="center"/>
    </xf>
    <xf numFmtId="0" fontId="18" fillId="0" borderId="45" applyAlignment="1" pivotButton="0" quotePrefix="0" xfId="2">
      <alignment horizontal="center" vertical="center"/>
    </xf>
    <xf numFmtId="0" fontId="0" fillId="0" borderId="24" pivotButton="0" quotePrefix="0" xfId="0"/>
    <xf numFmtId="49" fontId="21" fillId="0" borderId="44" applyAlignment="1" pivotButton="0" quotePrefix="0" xfId="2">
      <alignment horizontal="center" vertical="center"/>
    </xf>
    <xf numFmtId="0" fontId="22" fillId="0" borderId="0" applyAlignment="1" pivotButton="0" quotePrefix="0" xfId="2">
      <alignment vertical="center"/>
    </xf>
    <xf numFmtId="49" fontId="24" fillId="5" borderId="26" applyAlignment="1" pivotButton="0" quotePrefix="1" xfId="2">
      <alignment horizontal="left" vertical="center"/>
    </xf>
    <xf numFmtId="0" fontId="0" fillId="0" borderId="27" pivotButton="0" quotePrefix="0" xfId="0"/>
    <xf numFmtId="49" fontId="24" fillId="0" borderId="0" applyAlignment="1" pivotButton="0" quotePrefix="1" xfId="2">
      <alignment horizontal="left" vertical="center"/>
    </xf>
    <xf numFmtId="0" fontId="33" fillId="0" borderId="41" applyAlignment="1" pivotButton="0" quotePrefix="0" xfId="0">
      <alignment horizontal="center" wrapText="1"/>
    </xf>
    <xf numFmtId="0" fontId="34" fillId="0" borderId="1" applyAlignment="1" pivotButton="0" quotePrefix="0" xfId="0">
      <alignment horizontal="left"/>
    </xf>
  </cellXfs>
  <cellStyles count="3">
    <cellStyle name="Normal" xfId="0" builtinId="0"/>
    <cellStyle name="Normal_Sheet1" xfId="1"/>
    <cellStyle name="Normal 2" xfId="2"/>
  </cellStyles>
  <dxfs count="41"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numFmt numFmtId="35" formatCode="_(* #,##0.00_);_(* \(#,##0.00\);_(* &quot;-&quot;??_);_(@_)"/>
      <alignment horizontal="center" vertical="center"/>
      <border outline="0"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numFmt numFmtId="35" formatCode="_(* #,##0.00_);_(* \(#,##0.00\);_(* &quot;-&quot;??_);_(@_)"/>
      <fill>
        <patternFill patternType="solid">
          <fgColor indexed="64"/>
          <bgColor theme="6" tint="0.7999816888943144"/>
        </patternFill>
      </fill>
      <alignment horizontal="center" vertical="center"/>
      <border outline="0">
        <left/>
        <right/>
        <top style="hair">
          <color indexed="64"/>
        </top>
        <bottom style="hair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numFmt numFmtId="35" formatCode="_(* #,##0.00_);_(* \(#,##0.00\);_(* &quot;-&quot;??_);_(@_)"/>
      <alignment horizontal="center" vertical="center"/>
      <border outline="0">
        <left style="hair">
          <color indexed="64"/>
        </left>
        <right style="hair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numFmt numFmtId="35" formatCode="_(* #,##0.00_);_(* \(#,##0.00\);_(* &quot;-&quot;??_);_(@_)"/>
      <fill>
        <patternFill patternType="solid">
          <fgColor indexed="64"/>
          <bgColor theme="6" tint="0.7999816888943144"/>
        </patternFill>
      </fill>
      <alignment horizontal="center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numFmt numFmtId="35" formatCode="_(* #,##0.00_);_(* \(#,##0.00\);_(* &quot;-&quot;??_);_(@_)"/>
      <alignment horizontal="center" vertical="center"/>
      <border outline="0">
        <left style="hair">
          <color indexed="64"/>
        </left>
        <right style="hair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numFmt numFmtId="35" formatCode="_(* #,##0.00_);_(* \(#,##0.00\);_(* &quot;-&quot;??_);_(@_)"/>
      <fill>
        <patternFill patternType="solid">
          <fgColor indexed="64"/>
          <bgColor theme="7" tint="0.7999511703848384"/>
        </patternFill>
      </fill>
      <alignment horizontal="center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numFmt numFmtId="35" formatCode="_(* #,##0.00_);_(* \(#,##0.00\);_(* &quot;-&quot;??_);_(@_)"/>
      <alignment horizontal="left" vertical="center"/>
      <border outline="0">
        <left style="hair">
          <color indexed="64"/>
        </left>
        <right style="hair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numFmt numFmtId="35" formatCode="_(* #,##0.00_);_(* \(#,##0.00\);_(* &quot;-&quot;??_);_(@_)"/>
      <fill>
        <patternFill patternType="solid">
          <fgColor indexed="64"/>
          <bgColor theme="7" tint="0.7999511703848384"/>
        </patternFill>
      </fill>
      <alignment horizontal="left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numFmt numFmtId="35" formatCode="_(* #,##0.00_);_(* \(#,##0.00\);_(* &quot;-&quot;??_);_(@_)"/>
      <alignment horizontal="general" vertical="center" wrapText="1"/>
      <border outline="0">
        <left style="hair">
          <color indexed="64"/>
        </left>
        <right style="hair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numFmt numFmtId="35" formatCode="_(* #,##0.00_);_(* \(#,##0.00\);_(* &quot;-&quot;??_);_(@_)"/>
      <fill>
        <patternFill patternType="solid">
          <fgColor indexed="64"/>
          <bgColor theme="7" tint="0.7999511703848384"/>
        </patternFill>
      </fill>
      <alignment horizontal="general" vertical="center" wrapText="1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numFmt numFmtId="35" formatCode="_(* #,##0.00_);_(* \(#,##0.00\);_(* &quot;-&quot;??_);_(@_)"/>
      <fill>
        <patternFill patternType="solid">
          <fgColor indexed="64"/>
          <bgColor theme="6" tint="0.7999816888943144"/>
        </patternFill>
      </fill>
      <alignment horizontal="right" vertical="center"/>
      <border outline="0">
        <left style="hair">
          <color indexed="64"/>
        </left>
        <right style="hair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sz val="12"/>
        <vertAlign val="baseline"/>
      </font>
      <alignment horizontal="right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alignment horizontal="center" vertical="center"/>
      <border outline="0">
        <left style="hair">
          <color indexed="64"/>
        </left>
        <right style="hair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sz val="12"/>
        <vertAlign val="baseline"/>
      </font>
      <alignment vertical="center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diagonal/>
        <vertical style="hair">
          <color indexed="64"/>
        </vertical>
        <horizontal style="hair">
          <color indexed="64"/>
        </horizontal>
      </border>
    </dxf>
    <dxf>
      <font>
        <name val="Segoe Condensed"/>
        <strike val="0"/>
        <outline val="0"/>
        <shadow val="0"/>
        <condense val="0"/>
        <color auto="1"/>
        <extend val="0"/>
        <sz val="12"/>
        <vertAlign val="baseline"/>
      </font>
      <numFmt numFmtId="165" formatCode="h:mm;@"/>
      <fill>
        <patternFill patternType="solid">
          <fgColor indexed="64"/>
          <bgColor theme="6" tint="0.7999816888943144"/>
        </patternFill>
      </fill>
      <alignment horizontal="right" vertical="center"/>
      <border outline="0">
        <left style="hair">
          <color indexed="64"/>
        </left>
        <right style="hair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sz val="12"/>
        <vertAlign val="baseline"/>
      </font>
      <alignment horizontal="right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numFmt numFmtId="165" formatCode="h:mm;@"/>
      <alignment horizontal="right" vertical="center"/>
      <border outline="0">
        <left style="hair">
          <color indexed="64"/>
        </left>
        <right style="hair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sz val="12"/>
        <vertAlign val="baseline"/>
      </font>
      <numFmt numFmtId="165" formatCode="h:mm;@"/>
      <alignment horizontal="right" vertical="center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numFmt numFmtId="165" formatCode="h:mm;@"/>
      <alignment horizontal="right" vertical="center"/>
      <border outline="0">
        <left style="hair">
          <color indexed="64"/>
        </left>
        <right style="hair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sz val="12"/>
        <vertAlign val="baseline"/>
      </font>
      <alignment horizontal="right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auto="1"/>
        <extend val="0"/>
        <sz val="12"/>
        <vertAlign val="baseline"/>
      </font>
      <numFmt numFmtId="166" formatCode="dd\.mm\.yyyy;@"/>
      <alignment horizontal="right" vertical="center"/>
      <border outline="0">
        <left style="hair">
          <color indexed="64"/>
        </left>
        <right style="hair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sz val="12"/>
        <vertAlign val="baseline"/>
      </font>
      <alignment horizontal="right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auto="1"/>
        <extend val="0"/>
        <sz val="12"/>
        <vertAlign val="baseline"/>
      </font>
      <numFmt numFmtId="166" formatCode="dd\.mm\.yyyy;@"/>
      <alignment horizontal="right" vertical="center"/>
      <border outline="0">
        <left style="hair">
          <color indexed="64"/>
        </left>
        <right style="hair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sz val="12"/>
        <vertAlign val="baseline"/>
      </font>
      <alignment horizontal="right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numFmt numFmtId="166" formatCode="dd\.mm\.yyyy;@"/>
      <alignment horizontal="center" vertical="center"/>
      <border outline="0">
        <left style="hair">
          <color indexed="64"/>
        </left>
        <right style="hair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numFmt numFmtId="166" formatCode="dd\.mm\.yyyy;@"/>
      <fill>
        <patternFill patternType="solid">
          <fgColor indexed="64"/>
          <bgColor theme="6" tint="0.7999816888943144"/>
        </patternFill>
      </fill>
      <alignment horizontal="center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alignment horizontal="center" vertical="center"/>
      <border outline="0">
        <left style="hair">
          <color indexed="64"/>
        </left>
        <right style="hair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numFmt numFmtId="0" formatCode="General"/>
      <fill>
        <patternFill patternType="solid">
          <fgColor indexed="64"/>
          <bgColor theme="7" tint="0.7999511703848384"/>
        </patternFill>
      </fill>
      <alignment horizontal="center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theme="1"/>
        <extend val="0"/>
        <sz val="12"/>
        <vertAlign val="baseline"/>
      </font>
      <alignment horizontal="center" vertical="center"/>
      <border outline="0">
        <left style="hair">
          <color indexed="64"/>
        </left>
        <right style="hair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sz val="12"/>
        <vertAlign val="baseline"/>
      </font>
      <alignment horizontal="center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diagonal/>
      </border>
    </dxf>
    <dxf>
      <font>
        <name val="Segoe Condensed"/>
        <strike val="0"/>
        <outline val="0"/>
        <shadow val="0"/>
        <condense val="0"/>
        <color auto="1"/>
        <extend val="0"/>
        <sz val="12"/>
        <vertAlign val="baseline"/>
      </font>
      <alignment horizontal="center" vertical="center"/>
      <border outline="0">
        <left style="medium">
          <color indexed="64"/>
        </left>
        <right style="hair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sz val="12"/>
        <vertAlign val="baseline"/>
      </font>
      <numFmt numFmtId="0" formatCode="General"/>
      <alignment horizontal="center" vertical="center"/>
      <border outline="0">
        <left/>
        <right style="hair">
          <color indexed="64"/>
        </right>
        <top style="hair">
          <color indexed="64"/>
        </top>
        <bottom style="hair">
          <color indexed="64"/>
        </bottom>
        <diagonal/>
      </border>
    </dxf>
    <dxf>
      <border>
        <left/>
        <right/>
        <top style="medium">
          <color indexed="64"/>
        </top>
        <bottom/>
        <diagonal/>
      </border>
    </dxf>
    <dxf>
      <border>
        <left style="hair">
          <color auto="1"/>
        </left>
        <right style="hair">
          <color auto="1"/>
        </right>
        <top/>
        <bottom/>
        <diagonal/>
        <vertical style="hair">
          <color auto="1"/>
        </vertical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Segoe Condensed"/>
        <strike val="0"/>
        <outline val="0"/>
        <shadow val="0"/>
        <sz val="12"/>
        <vertAlign val="baseline"/>
      </font>
      <alignment vertical="center"/>
    </dxf>
    <dxf>
      <border>
        <left/>
        <right/>
        <top/>
        <bottom style="double">
          <color indexed="64"/>
        </bottom>
        <diagonal/>
      </border>
    </dxf>
    <dxf>
      <font>
        <name val="Segoe Condensed"/>
        <strike val="0"/>
        <outline val="0"/>
        <shadow val="0"/>
        <color auto="1"/>
        <sz val="13"/>
        <vertAlign val="baseline"/>
      </font>
      <alignment vertical="center"/>
      <border outline="0">
        <left style="hair">
          <color indexed="64"/>
        </left>
        <right style="hair">
          <color indexed="64"/>
        </right>
        <top/>
        <bottom/>
        <diagon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Hendrik%20-%20MII/Desktop/Hendriktio%20-%20Freizello%20-%20Jul%202020_Form%20Details%20OT%20Per%20Sit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OT Recap"/>
      <sheetName val="Staff Name &amp; ID"/>
      <sheetName val="Public Holiday"/>
      <sheetName val="Project Name"/>
      <sheetName val="Gap Standarisasi Folder Jan-20"/>
      <sheetName val="Gap Standarisasi Folder Feb-20"/>
      <sheetName val="Gap Standarisasi Folder Mar-20"/>
      <sheetName val="Hendriktio - Freizello - Jul 20"/>
    </sheetNames>
    <sheetDataSet>
      <sheetData sheetId="0"/>
      <sheetData sheetId="1">
        <row r="2">
          <cell r="B2" t="str">
            <v>Staff ID</v>
          </cell>
          <cell r="C2" t="str">
            <v>Staff Name</v>
          </cell>
        </row>
        <row r="3">
          <cell r="B3">
            <v>12426</v>
          </cell>
          <cell r="C3" t="str">
            <v>Mario Imandito Putranto</v>
          </cell>
        </row>
        <row r="4">
          <cell r="B4">
            <v>12732</v>
          </cell>
          <cell r="C4" t="str">
            <v>Choirul Athvany</v>
          </cell>
        </row>
        <row r="5">
          <cell r="B5">
            <v>12824</v>
          </cell>
          <cell r="C5" t="str">
            <v>Nurus Saroyah</v>
          </cell>
        </row>
        <row r="6">
          <cell r="B6">
            <v>13024</v>
          </cell>
          <cell r="C6" t="str">
            <v>Annisa Bayyina Azis</v>
          </cell>
        </row>
        <row r="7">
          <cell r="B7">
            <v>13030</v>
          </cell>
          <cell r="C7" t="str">
            <v>Haris Darmawan</v>
          </cell>
        </row>
        <row r="8">
          <cell r="B8">
            <v>13267</v>
          </cell>
          <cell r="C8" t="str">
            <v>Willy Sy</v>
          </cell>
        </row>
        <row r="9">
          <cell r="B9">
            <v>13298</v>
          </cell>
          <cell r="C9" t="str">
            <v>Luthfan Fairuzaldi Husna Putra</v>
          </cell>
        </row>
        <row r="10">
          <cell r="B10">
            <v>13301</v>
          </cell>
          <cell r="C10" t="str">
            <v>Dony Salman Adi Pradana</v>
          </cell>
        </row>
        <row r="11">
          <cell r="B11">
            <v>13303</v>
          </cell>
          <cell r="C11" t="str">
            <v>Yusuf Hanafi Angkat</v>
          </cell>
        </row>
        <row r="12">
          <cell r="B12">
            <v>13308</v>
          </cell>
          <cell r="C12" t="str">
            <v>Natanael Kristiawan</v>
          </cell>
        </row>
        <row r="13">
          <cell r="B13">
            <v>13314</v>
          </cell>
          <cell r="C13" t="str">
            <v>Damar Fitrianto</v>
          </cell>
        </row>
        <row r="14">
          <cell r="B14">
            <v>13458</v>
          </cell>
          <cell r="C14" t="str">
            <v>Mohamad Aditya Rachman</v>
          </cell>
        </row>
        <row r="15">
          <cell r="B15">
            <v>13459</v>
          </cell>
          <cell r="C15" t="str">
            <v>Siti Khusnul Azifah</v>
          </cell>
        </row>
        <row r="16">
          <cell r="B16">
            <v>13460</v>
          </cell>
          <cell r="C16" t="str">
            <v>Resvi Nursanti</v>
          </cell>
        </row>
        <row r="17">
          <cell r="B17">
            <v>13462</v>
          </cell>
          <cell r="C17" t="str">
            <v>Nisa Meidina Ulfa</v>
          </cell>
        </row>
        <row r="18">
          <cell r="B18">
            <v>13465</v>
          </cell>
          <cell r="C18" t="str">
            <v>Fitriany Chairunnisa</v>
          </cell>
        </row>
        <row r="19">
          <cell r="B19">
            <v>13471</v>
          </cell>
          <cell r="C19" t="str">
            <v>Muslim Nur</v>
          </cell>
        </row>
        <row r="20">
          <cell r="B20">
            <v>13487</v>
          </cell>
          <cell r="C20" t="str">
            <v>Ucok Erikson</v>
          </cell>
        </row>
        <row r="21">
          <cell r="B21">
            <v>116587</v>
          </cell>
          <cell r="C21" t="str">
            <v>Doni Apriansjah</v>
          </cell>
        </row>
        <row r="22">
          <cell r="B22">
            <v>13507</v>
          </cell>
          <cell r="C22" t="str">
            <v>Mochamad Imron Rofi</v>
          </cell>
        </row>
        <row r="23">
          <cell r="B23">
            <v>13509</v>
          </cell>
          <cell r="C23" t="str">
            <v>Slamet Setiaji</v>
          </cell>
        </row>
        <row r="24">
          <cell r="B24">
            <v>116596</v>
          </cell>
          <cell r="C24" t="str">
            <v>Abdul Hadi</v>
          </cell>
        </row>
        <row r="25">
          <cell r="B25">
            <v>116599</v>
          </cell>
          <cell r="C25" t="str">
            <v>Riskiya Ramadani</v>
          </cell>
        </row>
        <row r="26">
          <cell r="B26">
            <v>116597</v>
          </cell>
          <cell r="C26" t="str">
            <v>Irvan Sanjaya</v>
          </cell>
        </row>
        <row r="27">
          <cell r="B27">
            <v>116591</v>
          </cell>
          <cell r="C27" t="str">
            <v>Iman Hidayat</v>
          </cell>
        </row>
        <row r="28">
          <cell r="B28">
            <v>13529</v>
          </cell>
          <cell r="C28" t="str">
            <v>Dian Adriansyah Saputra</v>
          </cell>
        </row>
        <row r="29">
          <cell r="B29">
            <v>13530</v>
          </cell>
          <cell r="C29" t="str">
            <v>Noverlia Rizki Jowana Putri</v>
          </cell>
        </row>
        <row r="30">
          <cell r="B30">
            <v>116588</v>
          </cell>
          <cell r="C30" t="str">
            <v>Dwi Kurnia Setiawan</v>
          </cell>
        </row>
        <row r="31">
          <cell r="B31">
            <v>116585</v>
          </cell>
          <cell r="C31" t="str">
            <v>Desilmon Dae Panie</v>
          </cell>
        </row>
        <row r="32">
          <cell r="B32">
            <v>116598</v>
          </cell>
          <cell r="C32" t="str">
            <v>Muhammad Singgih Hardiyanto</v>
          </cell>
        </row>
        <row r="33">
          <cell r="B33">
            <v>13563</v>
          </cell>
          <cell r="C33" t="str">
            <v>Jody Suryo Atmojo</v>
          </cell>
        </row>
        <row r="34">
          <cell r="B34">
            <v>13597</v>
          </cell>
          <cell r="C34" t="str">
            <v>Sepriadi Lebang</v>
          </cell>
        </row>
        <row r="35">
          <cell r="B35">
            <v>13598</v>
          </cell>
          <cell r="C35" t="str">
            <v>Thomas Putra Pratama</v>
          </cell>
        </row>
        <row r="36">
          <cell r="B36">
            <v>13599</v>
          </cell>
          <cell r="C36" t="str">
            <v>Robi Ahmad</v>
          </cell>
        </row>
        <row r="37">
          <cell r="B37">
            <v>13600</v>
          </cell>
          <cell r="C37" t="str">
            <v>Tio Andika Putra</v>
          </cell>
        </row>
        <row r="38">
          <cell r="B38">
            <v>13601</v>
          </cell>
          <cell r="C38" t="str">
            <v>Rizal Zaini</v>
          </cell>
        </row>
        <row r="39">
          <cell r="B39">
            <v>13603</v>
          </cell>
          <cell r="C39" t="str">
            <v>Wulan Perbasari Indah</v>
          </cell>
        </row>
        <row r="40">
          <cell r="B40">
            <v>13605</v>
          </cell>
          <cell r="C40" t="str">
            <v>Nova Hardian</v>
          </cell>
        </row>
        <row r="41">
          <cell r="B41">
            <v>13606</v>
          </cell>
          <cell r="C41" t="str">
            <v>Achmad Fauji</v>
          </cell>
        </row>
        <row r="42">
          <cell r="B42">
            <v>13607</v>
          </cell>
          <cell r="C42" t="str">
            <v>Afin Fiyantono</v>
          </cell>
        </row>
        <row r="43">
          <cell r="B43">
            <v>13611</v>
          </cell>
          <cell r="C43" t="str">
            <v>Muhammad Aji Hidayat</v>
          </cell>
        </row>
        <row r="44">
          <cell r="B44">
            <v>13613</v>
          </cell>
          <cell r="C44" t="str">
            <v>Ikwan Jaelani</v>
          </cell>
        </row>
        <row r="45">
          <cell r="B45">
            <v>13614</v>
          </cell>
          <cell r="C45" t="str">
            <v>Ibnu Arif</v>
          </cell>
        </row>
        <row r="46">
          <cell r="B46">
            <v>13615</v>
          </cell>
          <cell r="C46" t="str">
            <v>Heru Tri Sulistio Wibowo</v>
          </cell>
        </row>
        <row r="47">
          <cell r="B47">
            <v>13616</v>
          </cell>
          <cell r="C47" t="str">
            <v>Hernandana Leandro K.H</v>
          </cell>
        </row>
        <row r="48">
          <cell r="B48">
            <v>13617</v>
          </cell>
          <cell r="C48" t="str">
            <v>Fernadhi</v>
          </cell>
        </row>
        <row r="49">
          <cell r="B49">
            <v>13619</v>
          </cell>
          <cell r="C49" t="str">
            <v>Dheni Setyawan</v>
          </cell>
        </row>
        <row r="50">
          <cell r="B50">
            <v>13620</v>
          </cell>
          <cell r="C50" t="str">
            <v>Debby Citra Kristanti</v>
          </cell>
        </row>
        <row r="51">
          <cell r="B51">
            <v>13621</v>
          </cell>
          <cell r="C51" t="str">
            <v>Darmansyah ( Pertamina EP )</v>
          </cell>
        </row>
        <row r="52">
          <cell r="B52">
            <v>13622</v>
          </cell>
          <cell r="C52" t="str">
            <v>Ari Subhakti</v>
          </cell>
        </row>
        <row r="53">
          <cell r="B53">
            <v>13624</v>
          </cell>
          <cell r="C53" t="str">
            <v>Hariyono. S</v>
          </cell>
        </row>
        <row r="54">
          <cell r="B54">
            <v>116601</v>
          </cell>
          <cell r="C54" t="str">
            <v>Davin Dirgantara</v>
          </cell>
        </row>
        <row r="55">
          <cell r="B55">
            <v>13715</v>
          </cell>
          <cell r="C55" t="str">
            <v>Ir Yohaddy R Yoseva</v>
          </cell>
        </row>
        <row r="56">
          <cell r="B56">
            <v>13716</v>
          </cell>
          <cell r="C56" t="str">
            <v>Yulianto Budiman</v>
          </cell>
        </row>
        <row r="57">
          <cell r="B57">
            <v>13717</v>
          </cell>
          <cell r="C57" t="str">
            <v>Yudi Wiharso</v>
          </cell>
        </row>
        <row r="58">
          <cell r="B58">
            <v>13718</v>
          </cell>
          <cell r="C58" t="str">
            <v>Yudi Fanani</v>
          </cell>
        </row>
        <row r="59">
          <cell r="B59">
            <v>13719</v>
          </cell>
          <cell r="C59" t="str">
            <v>Slamet Ariyadi</v>
          </cell>
        </row>
        <row r="60">
          <cell r="B60">
            <v>13720</v>
          </cell>
          <cell r="C60" t="str">
            <v>Singgih Wibisono</v>
          </cell>
        </row>
        <row r="61">
          <cell r="B61">
            <v>13721</v>
          </cell>
          <cell r="C61" t="str">
            <v>Yafiz Haris Nasution</v>
          </cell>
        </row>
        <row r="62">
          <cell r="B62">
            <v>13722</v>
          </cell>
          <cell r="C62" t="str">
            <v>Suryanto</v>
          </cell>
        </row>
        <row r="63">
          <cell r="B63">
            <v>13724</v>
          </cell>
          <cell r="C63" t="str">
            <v>Sukatno</v>
          </cell>
        </row>
        <row r="64">
          <cell r="B64">
            <v>13725</v>
          </cell>
          <cell r="C64" t="str">
            <v>Stanico Marero</v>
          </cell>
        </row>
        <row r="65">
          <cell r="B65">
            <v>13726</v>
          </cell>
          <cell r="C65" t="str">
            <v>Sri Mulyo Atprilianto</v>
          </cell>
        </row>
        <row r="66">
          <cell r="B66">
            <v>13727</v>
          </cell>
          <cell r="C66" t="str">
            <v>Sakti Widharto</v>
          </cell>
        </row>
        <row r="67">
          <cell r="B67">
            <v>13728</v>
          </cell>
          <cell r="C67" t="str">
            <v>Rizki</v>
          </cell>
        </row>
        <row r="68">
          <cell r="B68">
            <v>13729</v>
          </cell>
          <cell r="C68" t="str">
            <v>Rio Ricardo Suharto Samson</v>
          </cell>
        </row>
        <row r="69">
          <cell r="B69">
            <v>13732</v>
          </cell>
          <cell r="C69" t="str">
            <v>Renaldy Sinarli</v>
          </cell>
        </row>
        <row r="70">
          <cell r="B70">
            <v>13733</v>
          </cell>
          <cell r="C70" t="str">
            <v>Omrianus Sangga</v>
          </cell>
        </row>
        <row r="71">
          <cell r="B71">
            <v>13734</v>
          </cell>
          <cell r="C71" t="str">
            <v>Oggsa Sukardi</v>
          </cell>
        </row>
        <row r="72">
          <cell r="B72">
            <v>13735</v>
          </cell>
          <cell r="C72" t="str">
            <v>Nila Anggreni Salim</v>
          </cell>
        </row>
        <row r="73">
          <cell r="B73">
            <v>13736</v>
          </cell>
          <cell r="C73" t="str">
            <v>Setiya Erik Wasito</v>
          </cell>
        </row>
        <row r="74">
          <cell r="B74">
            <v>13740</v>
          </cell>
          <cell r="C74" t="str">
            <v>Ady Firmansyah</v>
          </cell>
        </row>
        <row r="75">
          <cell r="B75">
            <v>13741</v>
          </cell>
          <cell r="C75" t="str">
            <v>Ade Mayadi</v>
          </cell>
        </row>
        <row r="76">
          <cell r="B76">
            <v>13742</v>
          </cell>
          <cell r="C76" t="str">
            <v>A. Krisnadi Jati Pamungkas</v>
          </cell>
        </row>
        <row r="77">
          <cell r="B77">
            <v>116600</v>
          </cell>
          <cell r="C77" t="str">
            <v>Achmad Rizal</v>
          </cell>
        </row>
        <row r="78">
          <cell r="B78">
            <v>13749</v>
          </cell>
          <cell r="C78" t="str">
            <v>Faris Fauzy Asseweth</v>
          </cell>
        </row>
        <row r="79">
          <cell r="B79">
            <v>13750</v>
          </cell>
          <cell r="C79" t="str">
            <v>Fahmi Argo</v>
          </cell>
        </row>
        <row r="80">
          <cell r="B80">
            <v>13752</v>
          </cell>
          <cell r="C80" t="str">
            <v>Endang Putri Fajar Lumakeki</v>
          </cell>
        </row>
        <row r="81">
          <cell r="B81">
            <v>13754</v>
          </cell>
          <cell r="C81" t="str">
            <v>Deni Pastriya</v>
          </cell>
        </row>
        <row r="82">
          <cell r="B82">
            <v>13755</v>
          </cell>
          <cell r="C82" t="str">
            <v>Chrisna Prihayanto</v>
          </cell>
        </row>
        <row r="83">
          <cell r="B83">
            <v>13756</v>
          </cell>
          <cell r="C83" t="str">
            <v>Budiman Arif</v>
          </cell>
        </row>
        <row r="84">
          <cell r="B84">
            <v>13757</v>
          </cell>
          <cell r="C84" t="str">
            <v>Arton Ergian Ramadhan</v>
          </cell>
        </row>
        <row r="85">
          <cell r="B85">
            <v>13758</v>
          </cell>
          <cell r="C85" t="str">
            <v>Andri Widyo Prabowo</v>
          </cell>
        </row>
        <row r="86">
          <cell r="B86">
            <v>13759</v>
          </cell>
          <cell r="C86" t="str">
            <v>Andis Afrinaldi</v>
          </cell>
        </row>
        <row r="87">
          <cell r="B87">
            <v>13760</v>
          </cell>
          <cell r="C87" t="str">
            <v>Agusriansyah</v>
          </cell>
        </row>
        <row r="88">
          <cell r="B88">
            <v>13763</v>
          </cell>
          <cell r="C88" t="str">
            <v>Muqaddis</v>
          </cell>
        </row>
        <row r="89">
          <cell r="B89">
            <v>13766</v>
          </cell>
          <cell r="C89" t="str">
            <v>Magistra Hans Ws</v>
          </cell>
        </row>
        <row r="90">
          <cell r="B90">
            <v>13767</v>
          </cell>
          <cell r="C90" t="str">
            <v>M. Nurtrian Haisanto</v>
          </cell>
        </row>
        <row r="91">
          <cell r="B91">
            <v>13768</v>
          </cell>
          <cell r="C91" t="str">
            <v>Lukman Bahar Agung Pambudi</v>
          </cell>
        </row>
        <row r="92">
          <cell r="B92">
            <v>13769</v>
          </cell>
          <cell r="C92" t="str">
            <v>Jam'An</v>
          </cell>
        </row>
        <row r="93">
          <cell r="B93">
            <v>13770</v>
          </cell>
          <cell r="C93" t="str">
            <v>Ida Bagus Ketut Jaya Wirawan</v>
          </cell>
        </row>
        <row r="94">
          <cell r="B94">
            <v>13771</v>
          </cell>
          <cell r="C94" t="str">
            <v>Helmy Widiyamulya</v>
          </cell>
        </row>
        <row r="95">
          <cell r="B95">
            <v>13774</v>
          </cell>
          <cell r="C95" t="str">
            <v>Rangga Yudasmara</v>
          </cell>
        </row>
        <row r="96">
          <cell r="B96">
            <v>13775</v>
          </cell>
          <cell r="C96" t="str">
            <v>R. Akhmad Mohamad</v>
          </cell>
        </row>
        <row r="97">
          <cell r="B97">
            <v>13778</v>
          </cell>
          <cell r="C97" t="str">
            <v>Nanang Suryana</v>
          </cell>
        </row>
        <row r="98">
          <cell r="B98">
            <v>13797</v>
          </cell>
          <cell r="C98" t="str">
            <v>David Eriyono Gunawan</v>
          </cell>
        </row>
        <row r="99">
          <cell r="B99">
            <v>13798</v>
          </cell>
          <cell r="C99" t="str">
            <v>Cahyo Pratomo</v>
          </cell>
        </row>
        <row r="100">
          <cell r="B100">
            <v>13800</v>
          </cell>
          <cell r="C100" t="str">
            <v>Astya Radite Widharma</v>
          </cell>
        </row>
        <row r="101">
          <cell r="B101">
            <v>13802</v>
          </cell>
          <cell r="C101" t="str">
            <v>Ari Hamadi</v>
          </cell>
        </row>
        <row r="102">
          <cell r="B102">
            <v>13803</v>
          </cell>
          <cell r="C102" t="str">
            <v>Anggoro Rudi Setiawan</v>
          </cell>
        </row>
        <row r="103">
          <cell r="B103">
            <v>13805</v>
          </cell>
          <cell r="C103" t="str">
            <v>Andra Fauzan Rifa'i</v>
          </cell>
        </row>
        <row r="104">
          <cell r="B104">
            <v>13807</v>
          </cell>
          <cell r="C104" t="str">
            <v>Afrizal Ardy</v>
          </cell>
        </row>
        <row r="105">
          <cell r="B105">
            <v>13810</v>
          </cell>
          <cell r="C105" t="str">
            <v>Nuryanto</v>
          </cell>
        </row>
        <row r="106">
          <cell r="B106">
            <v>13815</v>
          </cell>
          <cell r="C106" t="str">
            <v>Helmika Evan Parades</v>
          </cell>
        </row>
        <row r="107">
          <cell r="B107">
            <v>13817</v>
          </cell>
          <cell r="C107" t="str">
            <v>Ghali Kazaruni Hibatul Haqqi</v>
          </cell>
        </row>
        <row r="108">
          <cell r="B108">
            <v>13819</v>
          </cell>
          <cell r="C108" t="str">
            <v>Fauzan Harjanggi</v>
          </cell>
        </row>
        <row r="109">
          <cell r="B109">
            <v>13820</v>
          </cell>
          <cell r="C109" t="str">
            <v>Devi Yolanda</v>
          </cell>
        </row>
        <row r="110">
          <cell r="B110">
            <v>13822</v>
          </cell>
          <cell r="C110" t="str">
            <v>Febriyan</v>
          </cell>
        </row>
        <row r="111">
          <cell r="B111">
            <v>13836</v>
          </cell>
          <cell r="C111" t="str">
            <v>Usman Sopandi</v>
          </cell>
        </row>
        <row r="112">
          <cell r="B112">
            <v>13838</v>
          </cell>
          <cell r="C112" t="str">
            <v>Warsito</v>
          </cell>
        </row>
        <row r="113">
          <cell r="B113">
            <v>13841</v>
          </cell>
          <cell r="C113" t="str">
            <v>Syaiful Arif Rahman</v>
          </cell>
        </row>
        <row r="114">
          <cell r="B114">
            <v>13844</v>
          </cell>
          <cell r="C114" t="str">
            <v>Sapta Noegraha Boedhie P.</v>
          </cell>
        </row>
        <row r="115">
          <cell r="B115">
            <v>13848</v>
          </cell>
          <cell r="C115" t="str">
            <v>Prima Armanda Nugraha</v>
          </cell>
        </row>
        <row r="116">
          <cell r="B116">
            <v>13855</v>
          </cell>
          <cell r="C116" t="str">
            <v>Mia Yunita</v>
          </cell>
        </row>
        <row r="117">
          <cell r="B117">
            <v>13857</v>
          </cell>
          <cell r="C117" t="str">
            <v>Rosella</v>
          </cell>
        </row>
        <row r="118">
          <cell r="B118">
            <v>13859</v>
          </cell>
          <cell r="C118" t="str">
            <v>Dina Hamidah Kartikasari</v>
          </cell>
        </row>
        <row r="119">
          <cell r="B119">
            <v>13860</v>
          </cell>
          <cell r="C119" t="str">
            <v>Muhammad Iqbal Nur Yusuf</v>
          </cell>
        </row>
        <row r="120">
          <cell r="B120">
            <v>13861</v>
          </cell>
          <cell r="C120" t="str">
            <v>Budiarti</v>
          </cell>
        </row>
        <row r="121">
          <cell r="B121">
            <v>13862</v>
          </cell>
          <cell r="C121" t="str">
            <v>Kresna Bayu Saputra</v>
          </cell>
        </row>
        <row r="122">
          <cell r="B122">
            <v>13869</v>
          </cell>
          <cell r="C122" t="str">
            <v>Misbah Munirin Al Khafadh</v>
          </cell>
        </row>
        <row r="123">
          <cell r="B123">
            <v>13880</v>
          </cell>
          <cell r="C123" t="str">
            <v>Dika Ayu Safitri</v>
          </cell>
        </row>
        <row r="124">
          <cell r="B124">
            <v>13882</v>
          </cell>
          <cell r="C124" t="str">
            <v>Marfi Saputra</v>
          </cell>
        </row>
        <row r="125">
          <cell r="B125">
            <v>13886</v>
          </cell>
          <cell r="C125" t="str">
            <v>Rostika Marcelina Purba</v>
          </cell>
        </row>
        <row r="126">
          <cell r="B126">
            <v>13887</v>
          </cell>
          <cell r="C126" t="str">
            <v>M.Aris Pranata</v>
          </cell>
        </row>
        <row r="127">
          <cell r="B127">
            <v>13888</v>
          </cell>
          <cell r="C127" t="str">
            <v>Ndaru Rasta Pramudi</v>
          </cell>
        </row>
        <row r="128">
          <cell r="B128">
            <v>13894</v>
          </cell>
          <cell r="C128" t="str">
            <v>Tiara Arumilah Gandasari</v>
          </cell>
        </row>
        <row r="129">
          <cell r="B129">
            <v>13895</v>
          </cell>
          <cell r="C129" t="str">
            <v>Danny Elvazy</v>
          </cell>
        </row>
        <row r="130">
          <cell r="B130">
            <v>13896</v>
          </cell>
          <cell r="C130" t="str">
            <v>Hendri Saputra</v>
          </cell>
        </row>
        <row r="131">
          <cell r="B131">
            <v>13897</v>
          </cell>
          <cell r="C131" t="str">
            <v>Indra Lukman</v>
          </cell>
        </row>
        <row r="132">
          <cell r="B132">
            <v>13898</v>
          </cell>
          <cell r="C132" t="str">
            <v>Fajar Yuli Prasetyo</v>
          </cell>
        </row>
        <row r="133">
          <cell r="B133">
            <v>13906</v>
          </cell>
          <cell r="C133" t="str">
            <v>Jayatta</v>
          </cell>
        </row>
        <row r="134">
          <cell r="B134">
            <v>13910</v>
          </cell>
          <cell r="C134" t="str">
            <v>Rosalina</v>
          </cell>
        </row>
        <row r="135">
          <cell r="B135">
            <v>13911</v>
          </cell>
          <cell r="C135" t="str">
            <v>Hilarie Nur Azizah</v>
          </cell>
        </row>
        <row r="136">
          <cell r="B136">
            <v>13912</v>
          </cell>
          <cell r="C136" t="str">
            <v>Imam Afandi</v>
          </cell>
        </row>
        <row r="137">
          <cell r="B137">
            <v>13915</v>
          </cell>
          <cell r="C137" t="str">
            <v>Lingga Yuda Garniwa</v>
          </cell>
        </row>
        <row r="138">
          <cell r="B138">
            <v>13916</v>
          </cell>
          <cell r="C138" t="str">
            <v>Slamet Nurohim</v>
          </cell>
        </row>
        <row r="139">
          <cell r="B139">
            <v>13927</v>
          </cell>
          <cell r="C139" t="str">
            <v>Hasan Ghozali</v>
          </cell>
        </row>
        <row r="140">
          <cell r="B140">
            <v>13930</v>
          </cell>
          <cell r="C140" t="str">
            <v>Tutur Tobing</v>
          </cell>
        </row>
        <row r="141">
          <cell r="B141">
            <v>13951</v>
          </cell>
          <cell r="C141" t="str">
            <v>Bayu Sadewa</v>
          </cell>
        </row>
        <row r="142">
          <cell r="B142">
            <v>13956</v>
          </cell>
          <cell r="C142" t="str">
            <v>Cindy Amriyani</v>
          </cell>
        </row>
        <row r="143">
          <cell r="B143">
            <v>13969</v>
          </cell>
          <cell r="C143" t="str">
            <v>Rizka Nidya Maulita</v>
          </cell>
        </row>
        <row r="144">
          <cell r="B144">
            <v>13970</v>
          </cell>
          <cell r="C144" t="str">
            <v>Widia Utami</v>
          </cell>
        </row>
        <row r="145">
          <cell r="B145">
            <v>13971</v>
          </cell>
          <cell r="C145" t="str">
            <v>Wahyudi Pasino</v>
          </cell>
        </row>
        <row r="146">
          <cell r="B146">
            <v>13973</v>
          </cell>
          <cell r="C146" t="str">
            <v>Sobarudin</v>
          </cell>
        </row>
        <row r="147">
          <cell r="B147">
            <v>13975</v>
          </cell>
          <cell r="C147" t="str">
            <v>Rizki Nazlah</v>
          </cell>
        </row>
        <row r="148">
          <cell r="B148">
            <v>13976</v>
          </cell>
          <cell r="C148" t="str">
            <v>Rikki Suryo Utomo</v>
          </cell>
        </row>
        <row r="149">
          <cell r="B149">
            <v>13980</v>
          </cell>
          <cell r="C149" t="str">
            <v>Gunawan Saputra</v>
          </cell>
        </row>
        <row r="150">
          <cell r="B150">
            <v>13981</v>
          </cell>
          <cell r="C150" t="str">
            <v>Firdaus</v>
          </cell>
        </row>
        <row r="151">
          <cell r="B151">
            <v>13982</v>
          </cell>
          <cell r="C151" t="str">
            <v>Eko Harijanto</v>
          </cell>
        </row>
        <row r="152">
          <cell r="B152">
            <v>13985</v>
          </cell>
          <cell r="C152" t="str">
            <v>Agung Setio Wibowo</v>
          </cell>
        </row>
        <row r="153">
          <cell r="B153">
            <v>13987</v>
          </cell>
          <cell r="C153" t="str">
            <v>M.Hamdi</v>
          </cell>
        </row>
        <row r="154">
          <cell r="B154">
            <v>13988</v>
          </cell>
          <cell r="C154" t="str">
            <v>Budi Hidayat</v>
          </cell>
        </row>
        <row r="155">
          <cell r="B155">
            <v>13992</v>
          </cell>
          <cell r="C155" t="str">
            <v>Damar Setyo Wicaksono</v>
          </cell>
        </row>
        <row r="156">
          <cell r="B156">
            <v>13993</v>
          </cell>
          <cell r="C156" t="str">
            <v>M Faishol Hakim</v>
          </cell>
        </row>
        <row r="157">
          <cell r="B157">
            <v>13998</v>
          </cell>
          <cell r="C157" t="str">
            <v>Peggy Isnaeni Maharani</v>
          </cell>
        </row>
        <row r="158">
          <cell r="B158">
            <v>13999</v>
          </cell>
          <cell r="C158" t="str">
            <v>Indra Permana</v>
          </cell>
        </row>
        <row r="159">
          <cell r="B159">
            <v>14000</v>
          </cell>
          <cell r="C159" t="str">
            <v>Fiki Saputra Ardiansyah</v>
          </cell>
        </row>
        <row r="160">
          <cell r="B160">
            <v>14013</v>
          </cell>
          <cell r="C160" t="str">
            <v>Erwanto</v>
          </cell>
        </row>
        <row r="161">
          <cell r="B161">
            <v>14014</v>
          </cell>
          <cell r="C161" t="str">
            <v>Herry Purwanto</v>
          </cell>
        </row>
        <row r="162">
          <cell r="B162">
            <v>14015</v>
          </cell>
          <cell r="C162" t="str">
            <v>Yadi Suryadi</v>
          </cell>
        </row>
        <row r="163">
          <cell r="B163">
            <v>14023</v>
          </cell>
          <cell r="C163" t="str">
            <v>Nova Yulianti</v>
          </cell>
        </row>
        <row r="164">
          <cell r="B164">
            <v>14024</v>
          </cell>
          <cell r="C164" t="str">
            <v>Tsani Elvia Nita</v>
          </cell>
        </row>
        <row r="165">
          <cell r="B165">
            <v>14025</v>
          </cell>
          <cell r="C165" t="str">
            <v>Andri Nur Wakhid</v>
          </cell>
        </row>
        <row r="166">
          <cell r="B166">
            <v>14026</v>
          </cell>
          <cell r="C166" t="str">
            <v>Tri Ratna Kumalasari</v>
          </cell>
        </row>
        <row r="167">
          <cell r="B167">
            <v>14030</v>
          </cell>
          <cell r="C167" t="str">
            <v>Azharrani Ayu Khairiyyah</v>
          </cell>
        </row>
        <row r="168">
          <cell r="B168">
            <v>14038</v>
          </cell>
          <cell r="C168" t="str">
            <v>Ahmad Kamel Fathony</v>
          </cell>
        </row>
        <row r="169">
          <cell r="B169">
            <v>14039</v>
          </cell>
          <cell r="C169" t="str">
            <v>Erwin Wa'du Rahman Lisbana</v>
          </cell>
        </row>
        <row r="170">
          <cell r="B170">
            <v>14040</v>
          </cell>
          <cell r="C170" t="str">
            <v>Yohanes Titus Ardinata</v>
          </cell>
        </row>
        <row r="171">
          <cell r="B171">
            <v>14042</v>
          </cell>
          <cell r="C171" t="str">
            <v>Muhammad Bagir</v>
          </cell>
        </row>
        <row r="172">
          <cell r="B172">
            <v>14044</v>
          </cell>
          <cell r="C172" t="str">
            <v>Syamsul Bachri</v>
          </cell>
        </row>
        <row r="173">
          <cell r="B173">
            <v>14057</v>
          </cell>
          <cell r="C173" t="str">
            <v>Levi Salvian Janitra</v>
          </cell>
        </row>
        <row r="174">
          <cell r="B174">
            <v>14062</v>
          </cell>
          <cell r="C174" t="str">
            <v>Kamaludin</v>
          </cell>
        </row>
        <row r="175">
          <cell r="B175">
            <v>14063</v>
          </cell>
          <cell r="C175" t="str">
            <v>Khairil Fadhil</v>
          </cell>
        </row>
        <row r="176">
          <cell r="B176">
            <v>14065</v>
          </cell>
          <cell r="C176" t="str">
            <v>Nindya Afrianti</v>
          </cell>
        </row>
        <row r="177">
          <cell r="B177">
            <v>116581</v>
          </cell>
          <cell r="C177" t="str">
            <v>Petrus Henry William</v>
          </cell>
        </row>
        <row r="178">
          <cell r="B178">
            <v>14075</v>
          </cell>
          <cell r="C178" t="str">
            <v>Maryo Alexander Bahas</v>
          </cell>
        </row>
        <row r="179">
          <cell r="B179">
            <v>14076</v>
          </cell>
          <cell r="C179" t="str">
            <v>Maola Satra Maharsa</v>
          </cell>
        </row>
        <row r="180">
          <cell r="B180">
            <v>14078</v>
          </cell>
          <cell r="C180" t="str">
            <v>Rio Kurnia Candra</v>
          </cell>
        </row>
        <row r="181">
          <cell r="B181">
            <v>14080</v>
          </cell>
          <cell r="C181" t="str">
            <v>Natla Elby Harun</v>
          </cell>
        </row>
        <row r="182">
          <cell r="B182">
            <v>14083</v>
          </cell>
          <cell r="C182" t="str">
            <v>Intan Fatimah</v>
          </cell>
        </row>
        <row r="183">
          <cell r="B183">
            <v>14084</v>
          </cell>
          <cell r="C183" t="str">
            <v>Ibrahim Aji</v>
          </cell>
        </row>
        <row r="184">
          <cell r="B184">
            <v>14088</v>
          </cell>
          <cell r="C184" t="str">
            <v>Ery Donny Pasaribu</v>
          </cell>
        </row>
        <row r="185">
          <cell r="B185">
            <v>14091</v>
          </cell>
          <cell r="C185" t="str">
            <v>Donny Silluana</v>
          </cell>
        </row>
        <row r="186">
          <cell r="B186">
            <v>14093</v>
          </cell>
          <cell r="C186" t="str">
            <v>Doddy Rachmad Kurniawan</v>
          </cell>
        </row>
        <row r="187">
          <cell r="B187">
            <v>14094</v>
          </cell>
          <cell r="C187" t="str">
            <v>Dewa Made Suteja</v>
          </cell>
        </row>
        <row r="188">
          <cell r="B188">
            <v>14095</v>
          </cell>
          <cell r="C188" t="str">
            <v>Chairilla Fitra A</v>
          </cell>
        </row>
        <row r="189">
          <cell r="B189">
            <v>14096</v>
          </cell>
          <cell r="C189" t="str">
            <v>Budi Prasetyo</v>
          </cell>
        </row>
        <row r="190">
          <cell r="B190">
            <v>14104</v>
          </cell>
          <cell r="C190" t="str">
            <v>Meikel Sandy Juerman</v>
          </cell>
        </row>
        <row r="191">
          <cell r="B191">
            <v>14107</v>
          </cell>
          <cell r="C191" t="str">
            <v>Siswo Dwi Handoyo</v>
          </cell>
        </row>
        <row r="192">
          <cell r="B192">
            <v>14109</v>
          </cell>
          <cell r="C192" t="str">
            <v>Abdul Rozik Nurachmad</v>
          </cell>
        </row>
        <row r="193">
          <cell r="B193">
            <v>14114</v>
          </cell>
          <cell r="C193" t="str">
            <v>Muhammad Faisal Febriansyah</v>
          </cell>
        </row>
        <row r="194">
          <cell r="B194">
            <v>14115</v>
          </cell>
          <cell r="C194" t="str">
            <v>Peter Djaya</v>
          </cell>
        </row>
        <row r="195">
          <cell r="B195">
            <v>14117</v>
          </cell>
          <cell r="C195" t="str">
            <v>Martindo</v>
          </cell>
        </row>
        <row r="196">
          <cell r="B196">
            <v>14120</v>
          </cell>
          <cell r="C196" t="str">
            <v>Ade Putra Lesmana</v>
          </cell>
        </row>
        <row r="197">
          <cell r="B197">
            <v>14137</v>
          </cell>
          <cell r="C197" t="str">
            <v>Vidya Dwi Turisqi Wijaya</v>
          </cell>
        </row>
        <row r="198">
          <cell r="B198">
            <v>14139</v>
          </cell>
          <cell r="C198" t="str">
            <v>Ni'mah Firsta Cahya Susilo</v>
          </cell>
        </row>
        <row r="199">
          <cell r="B199">
            <v>14140</v>
          </cell>
          <cell r="C199" t="str">
            <v>Eko Siswanto</v>
          </cell>
        </row>
        <row r="200">
          <cell r="B200">
            <v>14179</v>
          </cell>
          <cell r="C200" t="str">
            <v>Annisa Fauzia</v>
          </cell>
        </row>
        <row r="201">
          <cell r="B201">
            <v>14181</v>
          </cell>
          <cell r="C201" t="str">
            <v>M. Lazuardi Wirananda Putra</v>
          </cell>
        </row>
        <row r="202">
          <cell r="B202">
            <v>14182</v>
          </cell>
          <cell r="C202" t="str">
            <v>Brian Wahyuri</v>
          </cell>
        </row>
        <row r="203">
          <cell r="B203">
            <v>14184</v>
          </cell>
          <cell r="C203" t="str">
            <v>Putri Sintya Chairina</v>
          </cell>
        </row>
        <row r="204">
          <cell r="B204">
            <v>14187</v>
          </cell>
          <cell r="C204" t="str">
            <v>Andriansyah</v>
          </cell>
        </row>
        <row r="205">
          <cell r="B205">
            <v>14188</v>
          </cell>
          <cell r="C205" t="str">
            <v>Yoky Affan Setiyawan</v>
          </cell>
        </row>
        <row r="206">
          <cell r="B206">
            <v>14189</v>
          </cell>
          <cell r="C206" t="str">
            <v>Yoga Ajiputro Sapakoly</v>
          </cell>
        </row>
        <row r="207">
          <cell r="B207">
            <v>14190</v>
          </cell>
          <cell r="C207" t="str">
            <v>Hasmi Kurnia Fitriawan</v>
          </cell>
        </row>
        <row r="208">
          <cell r="B208">
            <v>14191</v>
          </cell>
          <cell r="C208" t="str">
            <v>Abdul Qahar</v>
          </cell>
        </row>
        <row r="209">
          <cell r="B209">
            <v>14192</v>
          </cell>
          <cell r="C209" t="str">
            <v>Anggi Prima Nadvi</v>
          </cell>
        </row>
        <row r="210">
          <cell r="B210">
            <v>14193</v>
          </cell>
          <cell r="C210" t="str">
            <v>Yulia Elyana</v>
          </cell>
        </row>
        <row r="211">
          <cell r="B211">
            <v>14195</v>
          </cell>
          <cell r="C211" t="str">
            <v>Wulan Widya Ningrum</v>
          </cell>
        </row>
        <row r="212">
          <cell r="B212">
            <v>14197</v>
          </cell>
          <cell r="C212" t="str">
            <v>Timotheus Setianto</v>
          </cell>
        </row>
        <row r="213">
          <cell r="B213">
            <v>14198</v>
          </cell>
          <cell r="C213" t="str">
            <v>Tetra Hapsono</v>
          </cell>
        </row>
        <row r="214">
          <cell r="B214">
            <v>14199</v>
          </cell>
          <cell r="C214" t="str">
            <v>Sinta Dewi</v>
          </cell>
        </row>
        <row r="215">
          <cell r="B215">
            <v>14200</v>
          </cell>
          <cell r="C215" t="str">
            <v>Robi Saputra</v>
          </cell>
        </row>
        <row r="216">
          <cell r="B216">
            <v>14201</v>
          </cell>
          <cell r="C216" t="str">
            <v>Ria Catur Kumala</v>
          </cell>
        </row>
        <row r="217">
          <cell r="B217">
            <v>14202</v>
          </cell>
          <cell r="C217" t="str">
            <v>Risang Prisaltomo</v>
          </cell>
        </row>
        <row r="218">
          <cell r="B218">
            <v>14203</v>
          </cell>
          <cell r="C218" t="str">
            <v>Rezza Januarsa Allanta</v>
          </cell>
        </row>
        <row r="219">
          <cell r="B219">
            <v>14205</v>
          </cell>
          <cell r="C219" t="str">
            <v>Nurul Sufina</v>
          </cell>
        </row>
        <row r="220">
          <cell r="B220">
            <v>14206</v>
          </cell>
          <cell r="C220" t="str">
            <v>Sudi Marta Pasaribu</v>
          </cell>
        </row>
        <row r="221">
          <cell r="B221">
            <v>116594</v>
          </cell>
          <cell r="C221" t="str">
            <v>Sekar Ageng Pratiwi</v>
          </cell>
        </row>
        <row r="222">
          <cell r="B222">
            <v>116593</v>
          </cell>
          <cell r="C222" t="str">
            <v>Rinto Irawan</v>
          </cell>
        </row>
        <row r="223">
          <cell r="B223">
            <v>14209</v>
          </cell>
          <cell r="C223" t="str">
            <v>Rara Dwi Mawanti</v>
          </cell>
        </row>
        <row r="224">
          <cell r="B224">
            <v>14210</v>
          </cell>
          <cell r="C224" t="str">
            <v>Ikhsan Aryan Audistya</v>
          </cell>
        </row>
        <row r="225">
          <cell r="B225">
            <v>14211</v>
          </cell>
          <cell r="C225" t="str">
            <v>Nurio Juliandatu Masido</v>
          </cell>
        </row>
        <row r="226">
          <cell r="B226">
            <v>14212</v>
          </cell>
          <cell r="C226" t="str">
            <v>Nopridawati</v>
          </cell>
        </row>
        <row r="227">
          <cell r="B227">
            <v>14217</v>
          </cell>
          <cell r="C227" t="str">
            <v>Anselmus Arya Wicaksana</v>
          </cell>
        </row>
        <row r="228">
          <cell r="B228">
            <v>14218</v>
          </cell>
          <cell r="C228" t="str">
            <v>Anggoro Sudibyo</v>
          </cell>
        </row>
        <row r="229">
          <cell r="B229">
            <v>14219</v>
          </cell>
          <cell r="C229" t="str">
            <v>Andri</v>
          </cell>
        </row>
        <row r="230">
          <cell r="B230">
            <v>14222</v>
          </cell>
          <cell r="C230" t="str">
            <v>Agus Subianto Adiguna</v>
          </cell>
        </row>
        <row r="231">
          <cell r="B231">
            <v>14224</v>
          </cell>
          <cell r="C231" t="str">
            <v>M. Hanif Fikri</v>
          </cell>
        </row>
        <row r="232">
          <cell r="B232">
            <v>14225</v>
          </cell>
          <cell r="C232" t="str">
            <v>Ferrick Rivano</v>
          </cell>
        </row>
        <row r="233">
          <cell r="B233">
            <v>14227</v>
          </cell>
          <cell r="C233" t="str">
            <v>Elsa Marshila</v>
          </cell>
        </row>
        <row r="234">
          <cell r="B234">
            <v>14228</v>
          </cell>
          <cell r="C234" t="str">
            <v>Dobith</v>
          </cell>
        </row>
        <row r="235">
          <cell r="B235">
            <v>14229</v>
          </cell>
          <cell r="C235" t="str">
            <v>Darmansyah ( Developer )</v>
          </cell>
        </row>
        <row r="236">
          <cell r="B236">
            <v>14230</v>
          </cell>
          <cell r="C236" t="str">
            <v>Dafis Andria</v>
          </cell>
        </row>
        <row r="237">
          <cell r="B237">
            <v>14233</v>
          </cell>
          <cell r="C237" t="str">
            <v>Asep Denih Nugraha</v>
          </cell>
        </row>
        <row r="238">
          <cell r="B238">
            <v>14248</v>
          </cell>
          <cell r="C238" t="str">
            <v>Rizca Vebrian Ningsih</v>
          </cell>
        </row>
        <row r="239">
          <cell r="B239">
            <v>14251</v>
          </cell>
          <cell r="C239" t="str">
            <v>Djaelani</v>
          </cell>
        </row>
        <row r="240">
          <cell r="B240">
            <v>14253</v>
          </cell>
          <cell r="C240" t="str">
            <v>Atika Triwardani</v>
          </cell>
        </row>
        <row r="241">
          <cell r="B241">
            <v>14273</v>
          </cell>
          <cell r="C241" t="str">
            <v>Har Arthadi</v>
          </cell>
        </row>
        <row r="242">
          <cell r="B242">
            <v>14275</v>
          </cell>
          <cell r="C242" t="str">
            <v>Robby Arsyadani</v>
          </cell>
        </row>
        <row r="243">
          <cell r="B243">
            <v>14276</v>
          </cell>
          <cell r="C243" t="str">
            <v>Sekar Mirah</v>
          </cell>
        </row>
        <row r="244">
          <cell r="B244">
            <v>14278</v>
          </cell>
          <cell r="C244" t="str">
            <v>Muqaffi Gusticahyo Adibhaskoro</v>
          </cell>
        </row>
        <row r="245">
          <cell r="B245">
            <v>14280</v>
          </cell>
          <cell r="C245" t="str">
            <v>Riri Harviani</v>
          </cell>
        </row>
        <row r="246">
          <cell r="B246">
            <v>14289</v>
          </cell>
          <cell r="C246" t="str">
            <v>Nuhgiat Okkatis</v>
          </cell>
        </row>
        <row r="247">
          <cell r="B247">
            <v>14311</v>
          </cell>
          <cell r="C247" t="str">
            <v>Muhammad Eko Jumaddin</v>
          </cell>
        </row>
        <row r="248">
          <cell r="B248">
            <v>14312</v>
          </cell>
          <cell r="C248" t="str">
            <v>Andri Ronaldo</v>
          </cell>
        </row>
        <row r="249">
          <cell r="B249">
            <v>14313</v>
          </cell>
          <cell r="C249" t="str">
            <v>Yuanita Pratiwi</v>
          </cell>
        </row>
        <row r="250">
          <cell r="B250">
            <v>14314</v>
          </cell>
          <cell r="C250" t="str">
            <v>Getsi Desti Sofiana</v>
          </cell>
        </row>
        <row r="251">
          <cell r="B251">
            <v>14325</v>
          </cell>
          <cell r="C251" t="str">
            <v>Rianto Wibowo</v>
          </cell>
        </row>
        <row r="252">
          <cell r="B252">
            <v>14334</v>
          </cell>
          <cell r="C252" t="str">
            <v>Muhammad Syidad Al'Abror</v>
          </cell>
        </row>
        <row r="253">
          <cell r="B253">
            <v>14341</v>
          </cell>
          <cell r="C253" t="str">
            <v>Reza Aryadi</v>
          </cell>
        </row>
        <row r="254">
          <cell r="B254">
            <v>14345</v>
          </cell>
          <cell r="C254" t="str">
            <v>Windri Alfika</v>
          </cell>
        </row>
        <row r="255">
          <cell r="B255">
            <v>14347</v>
          </cell>
          <cell r="C255" t="str">
            <v>Ryan Linardi</v>
          </cell>
        </row>
        <row r="256">
          <cell r="B256">
            <v>14349</v>
          </cell>
          <cell r="C256" t="str">
            <v>Arfan Saputra</v>
          </cell>
        </row>
        <row r="257">
          <cell r="B257">
            <v>14360</v>
          </cell>
          <cell r="C257" t="str">
            <v>M. SAEFUDIN</v>
          </cell>
        </row>
        <row r="258">
          <cell r="B258">
            <v>14363</v>
          </cell>
          <cell r="C258" t="str">
            <v>Intan Kartika Dewi</v>
          </cell>
        </row>
        <row r="259">
          <cell r="B259">
            <v>14368</v>
          </cell>
          <cell r="C259" t="str">
            <v>Endang Novianto</v>
          </cell>
        </row>
        <row r="260">
          <cell r="B260">
            <v>14370</v>
          </cell>
          <cell r="C260" t="str">
            <v>Danny L Yus</v>
          </cell>
        </row>
        <row r="261">
          <cell r="B261">
            <v>14374</v>
          </cell>
          <cell r="C261" t="str">
            <v>Bagus Ferianto Ramadhan</v>
          </cell>
        </row>
        <row r="262">
          <cell r="B262">
            <v>14375</v>
          </cell>
          <cell r="C262" t="str">
            <v>Aris Rinaldi</v>
          </cell>
        </row>
        <row r="263">
          <cell r="B263">
            <v>14380</v>
          </cell>
          <cell r="C263" t="str">
            <v>SHADRI ZULKURNIADI</v>
          </cell>
        </row>
        <row r="264">
          <cell r="B264">
            <v>14381</v>
          </cell>
          <cell r="C264" t="str">
            <v>Suprianto</v>
          </cell>
        </row>
        <row r="265">
          <cell r="B265">
            <v>14385</v>
          </cell>
          <cell r="C265" t="str">
            <v>Zaenal Abidin</v>
          </cell>
        </row>
        <row r="266">
          <cell r="B266">
            <v>14389</v>
          </cell>
          <cell r="C266" t="str">
            <v>Aprian Zahlan</v>
          </cell>
        </row>
        <row r="267">
          <cell r="B267">
            <v>14390</v>
          </cell>
          <cell r="C267" t="str">
            <v>Rudy</v>
          </cell>
        </row>
        <row r="268">
          <cell r="B268">
            <v>14400</v>
          </cell>
          <cell r="C268" t="str">
            <v>Aqib Muaddam</v>
          </cell>
        </row>
        <row r="269">
          <cell r="B269">
            <v>14401</v>
          </cell>
          <cell r="C269" t="str">
            <v>Sonda Dharmika</v>
          </cell>
        </row>
        <row r="270">
          <cell r="B270">
            <v>14402</v>
          </cell>
          <cell r="C270" t="str">
            <v>Riksa Sudiana</v>
          </cell>
        </row>
        <row r="271">
          <cell r="B271">
            <v>14403</v>
          </cell>
          <cell r="C271" t="str">
            <v>Yunita J Salawali</v>
          </cell>
        </row>
        <row r="272">
          <cell r="B272">
            <v>14404</v>
          </cell>
          <cell r="C272" t="str">
            <v>Mhd. Masnur</v>
          </cell>
        </row>
        <row r="273">
          <cell r="B273">
            <v>14405</v>
          </cell>
          <cell r="C273" t="str">
            <v>Ardhy Sasongko</v>
          </cell>
        </row>
        <row r="274">
          <cell r="B274">
            <v>14406</v>
          </cell>
          <cell r="C274" t="str">
            <v>Riadi Aprianto</v>
          </cell>
        </row>
        <row r="275">
          <cell r="B275">
            <v>14410</v>
          </cell>
          <cell r="C275" t="str">
            <v>Tika Mahardhika Putri</v>
          </cell>
        </row>
        <row r="276">
          <cell r="B276">
            <v>14411</v>
          </cell>
          <cell r="C276" t="str">
            <v>Andi Selamet Ramdani</v>
          </cell>
        </row>
        <row r="277">
          <cell r="B277">
            <v>14413</v>
          </cell>
          <cell r="C277" t="str">
            <v>Adhe Tiga Kushardianto</v>
          </cell>
        </row>
        <row r="278">
          <cell r="B278">
            <v>14415</v>
          </cell>
          <cell r="C278" t="str">
            <v>Achmad Eko Julianto</v>
          </cell>
        </row>
        <row r="279">
          <cell r="B279">
            <v>14416</v>
          </cell>
          <cell r="C279" t="str">
            <v>Nezia Sevianawati</v>
          </cell>
        </row>
        <row r="280">
          <cell r="B280">
            <v>14417</v>
          </cell>
          <cell r="C280" t="str">
            <v>Achmad Igaz Falatehan</v>
          </cell>
        </row>
        <row r="281">
          <cell r="B281">
            <v>14418</v>
          </cell>
          <cell r="C281" t="str">
            <v>Yuda Fatah Kurniawan</v>
          </cell>
        </row>
        <row r="282">
          <cell r="B282">
            <v>14419</v>
          </cell>
          <cell r="C282" t="str">
            <v>Fiki Effendi</v>
          </cell>
        </row>
        <row r="283">
          <cell r="B283">
            <v>14420</v>
          </cell>
          <cell r="C283" t="str">
            <v>Nani Nurul Fatihah</v>
          </cell>
        </row>
        <row r="284">
          <cell r="B284">
            <v>14423</v>
          </cell>
          <cell r="C284" t="str">
            <v>Aldino Suhendra Putra</v>
          </cell>
        </row>
        <row r="285">
          <cell r="B285">
            <v>14424</v>
          </cell>
          <cell r="C285" t="str">
            <v>Syahrul Adhitya Ramadhan</v>
          </cell>
        </row>
        <row r="286">
          <cell r="B286">
            <v>14430</v>
          </cell>
          <cell r="C286" t="str">
            <v>Makruf Raharjo</v>
          </cell>
        </row>
        <row r="287">
          <cell r="B287">
            <v>14431</v>
          </cell>
          <cell r="C287" t="str">
            <v>Edi Syahroni</v>
          </cell>
        </row>
        <row r="288">
          <cell r="B288">
            <v>14432</v>
          </cell>
          <cell r="C288" t="str">
            <v>Amirul Mukminin</v>
          </cell>
        </row>
        <row r="289">
          <cell r="B289">
            <v>14434</v>
          </cell>
          <cell r="C289" t="str">
            <v>Cecep Suhada</v>
          </cell>
        </row>
        <row r="290">
          <cell r="B290">
            <v>14451</v>
          </cell>
          <cell r="C290" t="str">
            <v>Sigit Subanyu Giri</v>
          </cell>
        </row>
        <row r="291">
          <cell r="B291">
            <v>14473</v>
          </cell>
          <cell r="C291" t="str">
            <v>Septi Fajriah</v>
          </cell>
        </row>
        <row r="292">
          <cell r="B292">
            <v>14474</v>
          </cell>
          <cell r="C292" t="str">
            <v>Retno Setyowati</v>
          </cell>
        </row>
        <row r="293">
          <cell r="B293">
            <v>14476</v>
          </cell>
          <cell r="C293" t="str">
            <v>Prita Puspa</v>
          </cell>
        </row>
        <row r="294">
          <cell r="B294">
            <v>14478</v>
          </cell>
          <cell r="C294" t="str">
            <v>Indah Puspita Sari</v>
          </cell>
        </row>
        <row r="295">
          <cell r="B295">
            <v>14480</v>
          </cell>
          <cell r="C295" t="str">
            <v>Himawan Saputra</v>
          </cell>
        </row>
        <row r="296">
          <cell r="B296">
            <v>14483</v>
          </cell>
          <cell r="C296" t="str">
            <v>Hendra ( AGRO MULTI PERSADA (triputra) )</v>
          </cell>
        </row>
        <row r="297">
          <cell r="B297">
            <v>14485</v>
          </cell>
          <cell r="C297" t="str">
            <v>Grand Yudaning Prabowo</v>
          </cell>
        </row>
        <row r="298">
          <cell r="B298">
            <v>14486</v>
          </cell>
          <cell r="C298" t="str">
            <v>Fajar Apriyargi</v>
          </cell>
        </row>
        <row r="299">
          <cell r="B299">
            <v>14487</v>
          </cell>
          <cell r="C299" t="str">
            <v>Eko Cahyono</v>
          </cell>
        </row>
        <row r="300">
          <cell r="B300">
            <v>14488</v>
          </cell>
          <cell r="C300" t="str">
            <v>Edy Kurniawan</v>
          </cell>
        </row>
        <row r="301">
          <cell r="B301">
            <v>14489</v>
          </cell>
          <cell r="C301" t="str">
            <v>Bukhori</v>
          </cell>
        </row>
        <row r="302">
          <cell r="B302">
            <v>14492</v>
          </cell>
          <cell r="C302" t="str">
            <v>Arvian Eka Saputra</v>
          </cell>
        </row>
        <row r="303">
          <cell r="B303">
            <v>14493</v>
          </cell>
          <cell r="C303" t="str">
            <v>Arief Rachman</v>
          </cell>
        </row>
        <row r="304">
          <cell r="B304">
            <v>14494</v>
          </cell>
          <cell r="C304" t="str">
            <v>Anita</v>
          </cell>
        </row>
        <row r="305">
          <cell r="B305">
            <v>14495</v>
          </cell>
          <cell r="C305" t="str">
            <v>Andareas Jandi Sembiring</v>
          </cell>
        </row>
        <row r="306">
          <cell r="B306">
            <v>14496</v>
          </cell>
          <cell r="C306" t="str">
            <v>Ahmad Miftahul Hadi</v>
          </cell>
        </row>
        <row r="307">
          <cell r="B307">
            <v>14501</v>
          </cell>
          <cell r="C307" t="str">
            <v>Saiful Arif</v>
          </cell>
        </row>
        <row r="308">
          <cell r="B308">
            <v>14502</v>
          </cell>
          <cell r="C308" t="str">
            <v>Hendra ( Pertamina EP Cirebon )</v>
          </cell>
        </row>
        <row r="309">
          <cell r="B309">
            <v>14503</v>
          </cell>
          <cell r="C309" t="str">
            <v>Paskalis Combo</v>
          </cell>
        </row>
        <row r="310">
          <cell r="B310">
            <v>14504</v>
          </cell>
          <cell r="C310" t="str">
            <v>M Nafi Kaharudin</v>
          </cell>
        </row>
        <row r="311">
          <cell r="B311">
            <v>14505</v>
          </cell>
          <cell r="C311" t="str">
            <v>Davi Arizal Alfianto</v>
          </cell>
        </row>
        <row r="312">
          <cell r="B312">
            <v>14506</v>
          </cell>
          <cell r="C312" t="str">
            <v>Bambang Sutejo</v>
          </cell>
        </row>
        <row r="313">
          <cell r="B313">
            <v>14518</v>
          </cell>
          <cell r="C313" t="str">
            <v>Annisya Putri SY</v>
          </cell>
        </row>
        <row r="314">
          <cell r="B314">
            <v>14520</v>
          </cell>
          <cell r="C314" t="str">
            <v>Riky Arya Putra</v>
          </cell>
        </row>
        <row r="315">
          <cell r="B315">
            <v>14521</v>
          </cell>
          <cell r="C315" t="str">
            <v>M. Haryandhi Muammar Saleh</v>
          </cell>
        </row>
        <row r="316">
          <cell r="B316">
            <v>14522</v>
          </cell>
          <cell r="C316" t="str">
            <v>Yohanes Agaphea Ratmoko</v>
          </cell>
        </row>
        <row r="317">
          <cell r="B317">
            <v>14527</v>
          </cell>
          <cell r="C317" t="str">
            <v>Aulia Rahman</v>
          </cell>
        </row>
        <row r="318">
          <cell r="B318">
            <v>14528</v>
          </cell>
          <cell r="C318" t="str">
            <v>Achmad Fiqih Hidayat</v>
          </cell>
        </row>
        <row r="319">
          <cell r="B319">
            <v>14529</v>
          </cell>
          <cell r="C319" t="str">
            <v>Agus Hermawan</v>
          </cell>
        </row>
        <row r="320">
          <cell r="B320">
            <v>14530</v>
          </cell>
          <cell r="C320" t="str">
            <v>Ari Marwa Dinata</v>
          </cell>
        </row>
        <row r="321">
          <cell r="B321">
            <v>14531</v>
          </cell>
          <cell r="C321" t="str">
            <v>Nur Afandi</v>
          </cell>
        </row>
        <row r="322">
          <cell r="B322">
            <v>14533</v>
          </cell>
          <cell r="C322" t="str">
            <v xml:space="preserve">Muhammad Paco Dwi Prasetyo </v>
          </cell>
        </row>
        <row r="323">
          <cell r="B323">
            <v>14547</v>
          </cell>
          <cell r="C323" t="str">
            <v>Rahmat Abadi Suharjo</v>
          </cell>
        </row>
        <row r="324">
          <cell r="B324">
            <v>14552</v>
          </cell>
          <cell r="C324" t="str">
            <v>Ridho Tobing</v>
          </cell>
        </row>
        <row r="325">
          <cell r="B325">
            <v>14563</v>
          </cell>
          <cell r="C325" t="str">
            <v>Muhammad Fahas</v>
          </cell>
        </row>
        <row r="326">
          <cell r="B326">
            <v>14564</v>
          </cell>
          <cell r="C326" t="str">
            <v>Kessi Nur Wibowo</v>
          </cell>
        </row>
        <row r="327">
          <cell r="B327">
            <v>14568</v>
          </cell>
          <cell r="C327" t="str">
            <v>Febi Restiadi</v>
          </cell>
        </row>
        <row r="328">
          <cell r="B328">
            <v>14569</v>
          </cell>
          <cell r="C328" t="str">
            <v>Bastian Putra Jaya</v>
          </cell>
        </row>
        <row r="329">
          <cell r="B329">
            <v>14570</v>
          </cell>
          <cell r="C329" t="str">
            <v>Bagus Nugroho</v>
          </cell>
        </row>
        <row r="330">
          <cell r="B330">
            <v>14574</v>
          </cell>
          <cell r="C330" t="str">
            <v>Syifa Fauziah</v>
          </cell>
        </row>
        <row r="331">
          <cell r="B331">
            <v>14575</v>
          </cell>
          <cell r="C331" t="str">
            <v>Siswa Agung Segara</v>
          </cell>
        </row>
        <row r="332">
          <cell r="B332">
            <v>14576</v>
          </cell>
          <cell r="C332" t="str">
            <v>Risward</v>
          </cell>
        </row>
        <row r="333">
          <cell r="B333">
            <v>14577</v>
          </cell>
          <cell r="C333" t="str">
            <v>Ridwan Masykur</v>
          </cell>
        </row>
        <row r="334">
          <cell r="B334">
            <v>14583</v>
          </cell>
          <cell r="C334" t="str">
            <v>Nur Citra Anggraena</v>
          </cell>
        </row>
        <row r="335">
          <cell r="B335">
            <v>14585</v>
          </cell>
          <cell r="C335" t="str">
            <v>Muksin</v>
          </cell>
        </row>
        <row r="336">
          <cell r="B336">
            <v>14587</v>
          </cell>
          <cell r="C336" t="str">
            <v>IRHAS SURAHMAN</v>
          </cell>
        </row>
        <row r="337">
          <cell r="B337">
            <v>14589</v>
          </cell>
          <cell r="C337" t="str">
            <v>Ilham Dian Pamuji</v>
          </cell>
        </row>
        <row r="338">
          <cell r="B338">
            <v>14590</v>
          </cell>
          <cell r="C338" t="str">
            <v>Ikhwan Familasa</v>
          </cell>
        </row>
        <row r="339">
          <cell r="B339">
            <v>14591</v>
          </cell>
          <cell r="C339" t="str">
            <v>Budi Tresna Widianto</v>
          </cell>
        </row>
        <row r="340">
          <cell r="B340">
            <v>14592</v>
          </cell>
          <cell r="C340" t="str">
            <v>Billy Gotama</v>
          </cell>
        </row>
        <row r="341">
          <cell r="B341">
            <v>14593</v>
          </cell>
          <cell r="C341" t="str">
            <v>Bernhard Joseph</v>
          </cell>
        </row>
        <row r="342">
          <cell r="B342">
            <v>14594</v>
          </cell>
          <cell r="C342" t="str">
            <v>Bayu Irawan Pradana</v>
          </cell>
        </row>
        <row r="343">
          <cell r="B343">
            <v>14595</v>
          </cell>
          <cell r="C343" t="str">
            <v>Ifwandi Putra</v>
          </cell>
        </row>
        <row r="344">
          <cell r="B344">
            <v>14597</v>
          </cell>
          <cell r="C344" t="str">
            <v>Andreas Sinaga</v>
          </cell>
        </row>
        <row r="345">
          <cell r="B345">
            <v>14598</v>
          </cell>
          <cell r="C345" t="str">
            <v>Aditya Dwi Irianto</v>
          </cell>
        </row>
        <row r="346">
          <cell r="B346">
            <v>14600</v>
          </cell>
          <cell r="C346" t="str">
            <v>Garinda Kacolo Hary Lestariyanto</v>
          </cell>
        </row>
        <row r="347">
          <cell r="B347">
            <v>14602</v>
          </cell>
          <cell r="C347" t="str">
            <v>Faisal Mukhtar</v>
          </cell>
        </row>
        <row r="348">
          <cell r="B348">
            <v>14603</v>
          </cell>
          <cell r="C348" t="str">
            <v>Eko Mulyo Sucipto</v>
          </cell>
        </row>
        <row r="349">
          <cell r="B349">
            <v>14605</v>
          </cell>
          <cell r="C349" t="str">
            <v>Bambang F. Indarto</v>
          </cell>
        </row>
        <row r="350">
          <cell r="B350">
            <v>14608</v>
          </cell>
          <cell r="C350" t="str">
            <v>Rahmat Darmawan</v>
          </cell>
        </row>
        <row r="351">
          <cell r="B351">
            <v>14609</v>
          </cell>
          <cell r="C351" t="str">
            <v>Vivian</v>
          </cell>
        </row>
        <row r="352">
          <cell r="B352">
            <v>14610</v>
          </cell>
          <cell r="C352" t="str">
            <v>Dio Setiawan</v>
          </cell>
        </row>
        <row r="353">
          <cell r="B353">
            <v>14611</v>
          </cell>
          <cell r="C353" t="str">
            <v>Wahidatin Haqqur Rahmah</v>
          </cell>
        </row>
        <row r="354">
          <cell r="B354">
            <v>14613</v>
          </cell>
          <cell r="C354" t="str">
            <v>Devie Pratama Subiyanti</v>
          </cell>
        </row>
        <row r="355">
          <cell r="B355">
            <v>14614</v>
          </cell>
          <cell r="C355" t="str">
            <v>Anwar Aripin</v>
          </cell>
        </row>
        <row r="356">
          <cell r="B356">
            <v>14615</v>
          </cell>
          <cell r="C356" t="str">
            <v>Herlina Kurniasih</v>
          </cell>
        </row>
        <row r="357">
          <cell r="B357">
            <v>14617</v>
          </cell>
          <cell r="C357" t="str">
            <v>Laela Nuraeymi Zamzamiah</v>
          </cell>
        </row>
        <row r="358">
          <cell r="B358">
            <v>14618</v>
          </cell>
          <cell r="C358" t="str">
            <v>Dedy Irawan Hartono</v>
          </cell>
        </row>
        <row r="359">
          <cell r="B359">
            <v>116595</v>
          </cell>
          <cell r="C359" t="str">
            <v>Muhammad Taufik Hidayat</v>
          </cell>
        </row>
        <row r="360">
          <cell r="B360">
            <v>14620</v>
          </cell>
          <cell r="C360" t="str">
            <v>Perdana Abadi</v>
          </cell>
        </row>
        <row r="361">
          <cell r="B361">
            <v>14622</v>
          </cell>
          <cell r="C361" t="str">
            <v>Dodi Nugraha</v>
          </cell>
        </row>
        <row r="362">
          <cell r="B362">
            <v>14624</v>
          </cell>
          <cell r="C362" t="str">
            <v>Novian Putra Utama</v>
          </cell>
        </row>
        <row r="363">
          <cell r="B363">
            <v>14625</v>
          </cell>
          <cell r="C363" t="str">
            <v>Samsul Toha</v>
          </cell>
        </row>
        <row r="364">
          <cell r="B364">
            <v>14626</v>
          </cell>
          <cell r="C364" t="str">
            <v>Ria Supriyanti</v>
          </cell>
        </row>
        <row r="365">
          <cell r="B365">
            <v>14628</v>
          </cell>
          <cell r="C365" t="str">
            <v>Okta Dwinanto</v>
          </cell>
        </row>
        <row r="366">
          <cell r="B366">
            <v>14629</v>
          </cell>
          <cell r="C366" t="str">
            <v>Dedy Setiawan Gaho</v>
          </cell>
        </row>
        <row r="367">
          <cell r="B367">
            <v>14630</v>
          </cell>
          <cell r="C367" t="str">
            <v>Rully Pesik</v>
          </cell>
        </row>
        <row r="368">
          <cell r="B368">
            <v>14631</v>
          </cell>
          <cell r="C368" t="str">
            <v>Roby Zahab</v>
          </cell>
        </row>
        <row r="369">
          <cell r="B369">
            <v>14633</v>
          </cell>
          <cell r="C369" t="str">
            <v>Ahmad Hidayat</v>
          </cell>
        </row>
        <row r="370">
          <cell r="B370">
            <v>14635</v>
          </cell>
          <cell r="C370" t="str">
            <v>Sayyid Naufal</v>
          </cell>
        </row>
        <row r="371">
          <cell r="B371">
            <v>14638</v>
          </cell>
          <cell r="C371" t="str">
            <v>Izhar Jihad Alail</v>
          </cell>
        </row>
        <row r="372">
          <cell r="B372">
            <v>14639</v>
          </cell>
          <cell r="C372" t="str">
            <v>Febriansyah</v>
          </cell>
        </row>
        <row r="373">
          <cell r="B373">
            <v>14640</v>
          </cell>
          <cell r="C373" t="str">
            <v>Rahmat Ridhatullah</v>
          </cell>
        </row>
        <row r="374">
          <cell r="B374">
            <v>14641</v>
          </cell>
          <cell r="C374" t="str">
            <v>Galih Nuring Bagaskoro</v>
          </cell>
        </row>
        <row r="375">
          <cell r="B375">
            <v>14643</v>
          </cell>
          <cell r="C375" t="str">
            <v>Ardi Suprayitno</v>
          </cell>
        </row>
        <row r="376">
          <cell r="B376">
            <v>14644</v>
          </cell>
          <cell r="C376" t="str">
            <v>Taufik Hidayat</v>
          </cell>
        </row>
        <row r="377">
          <cell r="B377">
            <v>14658</v>
          </cell>
          <cell r="C377" t="str">
            <v>Muhamad Ilham Habibie</v>
          </cell>
        </row>
        <row r="378">
          <cell r="B378">
            <v>14659</v>
          </cell>
          <cell r="C378" t="str">
            <v>Gabriel Bintang Timur</v>
          </cell>
        </row>
        <row r="379">
          <cell r="B379">
            <v>14660</v>
          </cell>
          <cell r="C379" t="str">
            <v>Aditya Kresna Bayu A.P.</v>
          </cell>
        </row>
        <row r="380">
          <cell r="B380">
            <v>14662</v>
          </cell>
          <cell r="C380" t="str">
            <v>Rayhan Tsani Putra</v>
          </cell>
        </row>
        <row r="381">
          <cell r="B381">
            <v>14663</v>
          </cell>
          <cell r="C381" t="str">
            <v>Danastri Ramya Mehaninda</v>
          </cell>
        </row>
        <row r="382">
          <cell r="B382">
            <v>14665</v>
          </cell>
          <cell r="C382" t="str">
            <v>Ayu Dwi Utami</v>
          </cell>
        </row>
        <row r="383">
          <cell r="B383">
            <v>14666</v>
          </cell>
          <cell r="C383" t="str">
            <v>Lutfi Rio Renaldi</v>
          </cell>
        </row>
        <row r="384">
          <cell r="B384">
            <v>14667</v>
          </cell>
          <cell r="C384" t="str">
            <v>Faisal Agung Perdana</v>
          </cell>
        </row>
        <row r="385">
          <cell r="B385">
            <v>14668</v>
          </cell>
          <cell r="C385" t="str">
            <v>Mohammad Iqbal Aula Rahman</v>
          </cell>
        </row>
        <row r="386">
          <cell r="B386">
            <v>14669</v>
          </cell>
          <cell r="C386" t="str">
            <v>Fajar Priambodo</v>
          </cell>
        </row>
        <row r="387">
          <cell r="B387">
            <v>14670</v>
          </cell>
          <cell r="C387" t="str">
            <v>Muh Kasim</v>
          </cell>
        </row>
        <row r="388">
          <cell r="B388">
            <v>14672</v>
          </cell>
          <cell r="C388" t="str">
            <v>Nur Arrosiq Atin Thoriq</v>
          </cell>
        </row>
        <row r="389">
          <cell r="B389">
            <v>14681</v>
          </cell>
          <cell r="C389" t="str">
            <v>Ricat Palindo</v>
          </cell>
        </row>
        <row r="390">
          <cell r="B390">
            <v>14683</v>
          </cell>
          <cell r="C390" t="str">
            <v>Mas Yudi</v>
          </cell>
        </row>
        <row r="391">
          <cell r="B391">
            <v>14684</v>
          </cell>
          <cell r="C391" t="str">
            <v>Ilham Budhi Raspati</v>
          </cell>
        </row>
        <row r="392">
          <cell r="B392">
            <v>14688</v>
          </cell>
          <cell r="C392" t="str">
            <v>Imanuel Demi Prasetya</v>
          </cell>
        </row>
        <row r="393">
          <cell r="B393">
            <v>14689</v>
          </cell>
          <cell r="C393" t="str">
            <v>Santosa Pambudi</v>
          </cell>
        </row>
        <row r="394">
          <cell r="B394">
            <v>14690</v>
          </cell>
          <cell r="C394" t="str">
            <v>Muhammad Alfiyan Rizqi</v>
          </cell>
        </row>
        <row r="395">
          <cell r="B395">
            <v>14698</v>
          </cell>
          <cell r="C395" t="str">
            <v>Fadira Akmal</v>
          </cell>
        </row>
        <row r="396">
          <cell r="B396">
            <v>14699</v>
          </cell>
          <cell r="C396" t="str">
            <v>Ie Permata Sari</v>
          </cell>
        </row>
        <row r="397">
          <cell r="B397">
            <v>14701</v>
          </cell>
          <cell r="C397" t="str">
            <v>Marcelina Sianipar</v>
          </cell>
        </row>
        <row r="398">
          <cell r="B398">
            <v>14715</v>
          </cell>
          <cell r="C398" t="str">
            <v>Doni Setiawan</v>
          </cell>
        </row>
        <row r="399">
          <cell r="B399">
            <v>14716</v>
          </cell>
          <cell r="C399" t="str">
            <v>Deka Rahmat Bastian</v>
          </cell>
        </row>
        <row r="400">
          <cell r="B400">
            <v>14717</v>
          </cell>
          <cell r="C400" t="str">
            <v>Agung Aldhiyat</v>
          </cell>
        </row>
        <row r="401">
          <cell r="B401">
            <v>14720</v>
          </cell>
          <cell r="C401" t="str">
            <v>Muhammad Maududi Zoefri</v>
          </cell>
        </row>
        <row r="402">
          <cell r="B402">
            <v>14723</v>
          </cell>
          <cell r="C402" t="str">
            <v>Hendrian</v>
          </cell>
        </row>
        <row r="403">
          <cell r="B403">
            <v>14724</v>
          </cell>
          <cell r="C403" t="str">
            <v>Ade Febriany</v>
          </cell>
        </row>
        <row r="404">
          <cell r="B404">
            <v>14729</v>
          </cell>
          <cell r="C404" t="str">
            <v>Bayu Kristiyanto</v>
          </cell>
        </row>
        <row r="405">
          <cell r="B405">
            <v>14730</v>
          </cell>
          <cell r="C405" t="str">
            <v>Ririn Widyastuti</v>
          </cell>
        </row>
        <row r="406">
          <cell r="B406">
            <v>14732</v>
          </cell>
          <cell r="C406" t="str">
            <v>Irfan Dedi</v>
          </cell>
        </row>
        <row r="407">
          <cell r="B407">
            <v>14734</v>
          </cell>
          <cell r="C407" t="str">
            <v>Byancha Rizka Mulyanti</v>
          </cell>
        </row>
        <row r="408">
          <cell r="B408">
            <v>14739</v>
          </cell>
          <cell r="C408" t="str">
            <v>Dastin Aryadi</v>
          </cell>
        </row>
        <row r="409">
          <cell r="B409">
            <v>14741</v>
          </cell>
          <cell r="C409" t="str">
            <v>Yunita Susanti</v>
          </cell>
        </row>
        <row r="410">
          <cell r="B410">
            <v>14742</v>
          </cell>
          <cell r="C410" t="str">
            <v>Sukamto</v>
          </cell>
        </row>
        <row r="411">
          <cell r="B411">
            <v>14744</v>
          </cell>
          <cell r="C411" t="str">
            <v>Rudi Anshari</v>
          </cell>
        </row>
        <row r="412">
          <cell r="B412">
            <v>14748</v>
          </cell>
          <cell r="C412" t="str">
            <v>Muhammad Husein</v>
          </cell>
        </row>
        <row r="413">
          <cell r="B413">
            <v>14749</v>
          </cell>
          <cell r="C413" t="str">
            <v>Muhammad Andrie Vahlefi</v>
          </cell>
        </row>
        <row r="414">
          <cell r="B414">
            <v>14750</v>
          </cell>
          <cell r="C414" t="str">
            <v>Muhamad Fikri</v>
          </cell>
        </row>
        <row r="415">
          <cell r="B415">
            <v>14751</v>
          </cell>
          <cell r="C415" t="str">
            <v>Mohamad Syahrul Iman</v>
          </cell>
        </row>
        <row r="416">
          <cell r="B416">
            <v>14752</v>
          </cell>
          <cell r="C416" t="str">
            <v>Marihot Silaban</v>
          </cell>
        </row>
        <row r="417">
          <cell r="B417">
            <v>14753</v>
          </cell>
          <cell r="C417" t="str">
            <v>Mina Winawati Dwi Aryani</v>
          </cell>
        </row>
        <row r="418">
          <cell r="B418">
            <v>14755</v>
          </cell>
          <cell r="C418" t="str">
            <v>Khairun Azhar</v>
          </cell>
        </row>
        <row r="419">
          <cell r="B419">
            <v>14758</v>
          </cell>
          <cell r="C419" t="str">
            <v>Jaifmanda Kaelsyada Kaban</v>
          </cell>
        </row>
        <row r="420">
          <cell r="B420">
            <v>14759</v>
          </cell>
          <cell r="C420" t="str">
            <v>Imanuel Levi Todingbua</v>
          </cell>
        </row>
        <row r="421">
          <cell r="B421">
            <v>14760</v>
          </cell>
          <cell r="C421" t="str">
            <v>Ibnu Syafei</v>
          </cell>
        </row>
        <row r="422">
          <cell r="B422">
            <v>14764</v>
          </cell>
          <cell r="C422" t="str">
            <v>Fachruddin Azhari</v>
          </cell>
        </row>
        <row r="423">
          <cell r="B423">
            <v>116589</v>
          </cell>
          <cell r="C423" t="str">
            <v>Dwingga Bani Monik</v>
          </cell>
        </row>
        <row r="424">
          <cell r="B424">
            <v>14768</v>
          </cell>
          <cell r="C424" t="str">
            <v>Dirja Afero</v>
          </cell>
        </row>
        <row r="425">
          <cell r="B425">
            <v>116586</v>
          </cell>
          <cell r="C425" t="str">
            <v>Dimas Wardana</v>
          </cell>
        </row>
        <row r="426">
          <cell r="B426">
            <v>14772</v>
          </cell>
          <cell r="C426" t="str">
            <v>Asep Syukur</v>
          </cell>
        </row>
        <row r="427">
          <cell r="B427">
            <v>14773</v>
          </cell>
          <cell r="C427" t="str">
            <v>Arga Krismiyanto</v>
          </cell>
        </row>
        <row r="428">
          <cell r="B428">
            <v>14774</v>
          </cell>
          <cell r="C428" t="str">
            <v>Anggreani Putri Puspitasari</v>
          </cell>
        </row>
        <row r="429">
          <cell r="B429">
            <v>14775</v>
          </cell>
          <cell r="C429" t="str">
            <v>Andi Fachrana</v>
          </cell>
        </row>
        <row r="430">
          <cell r="B430">
            <v>14776</v>
          </cell>
          <cell r="C430" t="str">
            <v>Amallia Khatila</v>
          </cell>
        </row>
        <row r="431">
          <cell r="B431">
            <v>14789</v>
          </cell>
          <cell r="C431" t="str">
            <v>Fajri Rahmanda</v>
          </cell>
        </row>
        <row r="432">
          <cell r="B432">
            <v>14790</v>
          </cell>
          <cell r="C432" t="str">
            <v>Dinar Amarta</v>
          </cell>
        </row>
        <row r="433">
          <cell r="B433">
            <v>14791</v>
          </cell>
          <cell r="C433" t="str">
            <v>Rezki Masda Putra</v>
          </cell>
        </row>
        <row r="434">
          <cell r="B434">
            <v>14792</v>
          </cell>
          <cell r="C434" t="str">
            <v>Febry Ulfa Rizaldo</v>
          </cell>
        </row>
        <row r="435">
          <cell r="B435">
            <v>14793</v>
          </cell>
          <cell r="C435" t="str">
            <v>Panji Sadewo</v>
          </cell>
        </row>
        <row r="436">
          <cell r="B436">
            <v>14794</v>
          </cell>
          <cell r="C436" t="str">
            <v>Thomas Yanuar Nugroho Ariyadi</v>
          </cell>
        </row>
        <row r="437">
          <cell r="B437">
            <v>14795</v>
          </cell>
          <cell r="C437" t="str">
            <v>Muhammad Malik Pandu Galang</v>
          </cell>
        </row>
        <row r="438">
          <cell r="B438">
            <v>14797</v>
          </cell>
          <cell r="C438" t="str">
            <v>Gery Cahyandanu</v>
          </cell>
        </row>
        <row r="439">
          <cell r="B439">
            <v>14798</v>
          </cell>
          <cell r="C439" t="str">
            <v>Firsta Septiana Aryaning</v>
          </cell>
        </row>
        <row r="440">
          <cell r="B440">
            <v>14799</v>
          </cell>
          <cell r="C440" t="str">
            <v>Muhamad Ilham Afemi</v>
          </cell>
        </row>
        <row r="441">
          <cell r="B441">
            <v>14800</v>
          </cell>
          <cell r="C441" t="str">
            <v>Lusiana Lestari</v>
          </cell>
        </row>
        <row r="442">
          <cell r="B442">
            <v>14801</v>
          </cell>
          <cell r="C442" t="str">
            <v>Badrahini Masajeng Respati</v>
          </cell>
        </row>
        <row r="443">
          <cell r="B443">
            <v>14802</v>
          </cell>
          <cell r="C443" t="str">
            <v>Hussein Al Muhtadeebillah</v>
          </cell>
        </row>
        <row r="444">
          <cell r="B444">
            <v>14807</v>
          </cell>
          <cell r="C444" t="str">
            <v>Reza Abdul Karim</v>
          </cell>
        </row>
        <row r="445">
          <cell r="B445">
            <v>14814</v>
          </cell>
          <cell r="C445" t="str">
            <v>Fadilla Rizki Fauziah</v>
          </cell>
        </row>
        <row r="446">
          <cell r="B446">
            <v>14815</v>
          </cell>
          <cell r="C446" t="str">
            <v>Jodi Prayoga Wahyudwi</v>
          </cell>
        </row>
        <row r="447">
          <cell r="B447">
            <v>14821</v>
          </cell>
          <cell r="C447" t="str">
            <v>Gina Yetika Putri</v>
          </cell>
        </row>
        <row r="448">
          <cell r="B448">
            <v>14833</v>
          </cell>
          <cell r="C448" t="str">
            <v>Irania Kumala Sari</v>
          </cell>
        </row>
        <row r="449">
          <cell r="B449">
            <v>14848</v>
          </cell>
          <cell r="C449" t="str">
            <v>Nurmala Safitri</v>
          </cell>
        </row>
        <row r="450">
          <cell r="B450">
            <v>14849</v>
          </cell>
          <cell r="C450" t="str">
            <v>Rozali Ilham</v>
          </cell>
        </row>
        <row r="451">
          <cell r="B451">
            <v>14850</v>
          </cell>
          <cell r="C451" t="str">
            <v>Milatu Fadilah Cholil</v>
          </cell>
        </row>
        <row r="452">
          <cell r="B452">
            <v>14851</v>
          </cell>
          <cell r="C452" t="str">
            <v>Fairuzabadi</v>
          </cell>
        </row>
        <row r="453">
          <cell r="B453">
            <v>14852</v>
          </cell>
          <cell r="C453" t="str">
            <v>Rendra Amadea Hans</v>
          </cell>
        </row>
        <row r="454">
          <cell r="B454">
            <v>14853</v>
          </cell>
          <cell r="C454" t="str">
            <v>Ibnu Sadam Husen</v>
          </cell>
        </row>
        <row r="455">
          <cell r="B455">
            <v>14854</v>
          </cell>
          <cell r="C455" t="str">
            <v>Muhammad Hasan Rusdy</v>
          </cell>
        </row>
        <row r="456">
          <cell r="B456">
            <v>14857</v>
          </cell>
          <cell r="C456" t="str">
            <v>Joko Purwanto</v>
          </cell>
        </row>
        <row r="457">
          <cell r="B457">
            <v>14858</v>
          </cell>
          <cell r="C457" t="str">
            <v>Suhendar Prihanta</v>
          </cell>
        </row>
        <row r="458">
          <cell r="B458">
            <v>14859</v>
          </cell>
          <cell r="C458" t="str">
            <v>Muhammad Imam</v>
          </cell>
        </row>
        <row r="459">
          <cell r="B459">
            <v>14860</v>
          </cell>
          <cell r="C459" t="str">
            <v>Sandra Alvia</v>
          </cell>
        </row>
        <row r="460">
          <cell r="B460">
            <v>14862</v>
          </cell>
          <cell r="C460" t="str">
            <v>Priston Patar Pandapotan</v>
          </cell>
        </row>
        <row r="461">
          <cell r="B461">
            <v>14863</v>
          </cell>
          <cell r="C461" t="str">
            <v>Novrinal</v>
          </cell>
        </row>
        <row r="462">
          <cell r="B462">
            <v>14864</v>
          </cell>
          <cell r="C462" t="str">
            <v>Mokhamad Zakaria</v>
          </cell>
        </row>
        <row r="463">
          <cell r="B463">
            <v>14865</v>
          </cell>
          <cell r="C463" t="str">
            <v>Aleksander</v>
          </cell>
        </row>
        <row r="464">
          <cell r="B464">
            <v>14866</v>
          </cell>
          <cell r="C464" t="str">
            <v>Faty Tamara Maulana</v>
          </cell>
        </row>
        <row r="465">
          <cell r="B465">
            <v>14867</v>
          </cell>
          <cell r="C465" t="str">
            <v>M Nazar Thoriq</v>
          </cell>
        </row>
        <row r="466">
          <cell r="B466">
            <v>14868</v>
          </cell>
          <cell r="C466" t="str">
            <v>Arlies Bhekti Adi Pranata</v>
          </cell>
        </row>
        <row r="467">
          <cell r="B467">
            <v>14869</v>
          </cell>
          <cell r="C467" t="str">
            <v>Wawan Setiawan</v>
          </cell>
        </row>
        <row r="468">
          <cell r="B468">
            <v>14871</v>
          </cell>
          <cell r="C468" t="str">
            <v>Rolandt Piere</v>
          </cell>
        </row>
        <row r="469">
          <cell r="B469">
            <v>14872</v>
          </cell>
          <cell r="C469" t="str">
            <v>Roby Hery Septiawan</v>
          </cell>
        </row>
        <row r="470">
          <cell r="B470">
            <v>14873</v>
          </cell>
          <cell r="C470" t="str">
            <v>Rahmad Hidayat</v>
          </cell>
        </row>
        <row r="471">
          <cell r="B471">
            <v>14874</v>
          </cell>
          <cell r="C471" t="str">
            <v>Nurjeni</v>
          </cell>
        </row>
        <row r="472">
          <cell r="B472">
            <v>14875</v>
          </cell>
          <cell r="C472" t="str">
            <v>Novrianda</v>
          </cell>
        </row>
        <row r="473">
          <cell r="B473">
            <v>14876</v>
          </cell>
          <cell r="C473" t="str">
            <v>Ahmad Ridwan</v>
          </cell>
        </row>
        <row r="474">
          <cell r="B474">
            <v>14881</v>
          </cell>
          <cell r="C474" t="str">
            <v>Dede Suhendi</v>
          </cell>
        </row>
        <row r="475">
          <cell r="B475">
            <v>14882</v>
          </cell>
          <cell r="C475" t="str">
            <v>Dwi Iman Wahyudianto</v>
          </cell>
        </row>
        <row r="476">
          <cell r="B476">
            <v>14884</v>
          </cell>
          <cell r="C476" t="str">
            <v>Endah Sulastri</v>
          </cell>
        </row>
        <row r="477">
          <cell r="B477">
            <v>14885</v>
          </cell>
          <cell r="C477" t="str">
            <v>Eryanto</v>
          </cell>
        </row>
        <row r="478">
          <cell r="B478">
            <v>14887</v>
          </cell>
          <cell r="C478" t="str">
            <v>Fahmi Ilyasa Fajeri</v>
          </cell>
        </row>
        <row r="479">
          <cell r="B479">
            <v>14888</v>
          </cell>
          <cell r="C479" t="str">
            <v>Febri Susilo Sinaga</v>
          </cell>
        </row>
        <row r="480">
          <cell r="B480">
            <v>14889</v>
          </cell>
          <cell r="C480" t="str">
            <v>Firdauzy Zulkarnain</v>
          </cell>
        </row>
        <row r="481">
          <cell r="B481">
            <v>14890</v>
          </cell>
          <cell r="C481" t="str">
            <v>Hafid Rahman</v>
          </cell>
        </row>
        <row r="482">
          <cell r="B482">
            <v>14891</v>
          </cell>
          <cell r="C482" t="str">
            <v>Halim Baskoro</v>
          </cell>
        </row>
        <row r="483">
          <cell r="B483">
            <v>14892</v>
          </cell>
          <cell r="C483" t="str">
            <v>Hannibal</v>
          </cell>
        </row>
        <row r="484">
          <cell r="B484">
            <v>14893</v>
          </cell>
          <cell r="C484" t="str">
            <v>Joni Laswandi</v>
          </cell>
        </row>
        <row r="485">
          <cell r="B485">
            <v>14894</v>
          </cell>
          <cell r="C485" t="str">
            <v>Latif Aditya Sah Putra</v>
          </cell>
        </row>
        <row r="486">
          <cell r="B486">
            <v>14897</v>
          </cell>
          <cell r="C486" t="str">
            <v>Mohammad Shodiq</v>
          </cell>
        </row>
        <row r="487">
          <cell r="B487">
            <v>14905</v>
          </cell>
          <cell r="C487" t="str">
            <v>Hilmi Keigi Naafi'</v>
          </cell>
        </row>
        <row r="488">
          <cell r="B488">
            <v>14906</v>
          </cell>
          <cell r="C488" t="str">
            <v>Yohana Agustina BR Ginting</v>
          </cell>
        </row>
        <row r="489">
          <cell r="B489">
            <v>14907</v>
          </cell>
          <cell r="C489" t="str">
            <v>Rizka Nur Fazri</v>
          </cell>
        </row>
        <row r="490">
          <cell r="B490">
            <v>14908</v>
          </cell>
          <cell r="C490" t="str">
            <v>Uswatun Choriyati</v>
          </cell>
        </row>
        <row r="491">
          <cell r="B491">
            <v>14909</v>
          </cell>
          <cell r="C491" t="str">
            <v>Pambayun Rizal Bachtiar</v>
          </cell>
        </row>
        <row r="492">
          <cell r="B492">
            <v>14910</v>
          </cell>
          <cell r="C492" t="str">
            <v>Ivana Junita Aritonang</v>
          </cell>
        </row>
        <row r="493">
          <cell r="B493">
            <v>14911</v>
          </cell>
          <cell r="C493" t="str">
            <v>Melati A. Sitorus</v>
          </cell>
        </row>
        <row r="494">
          <cell r="B494">
            <v>14912</v>
          </cell>
          <cell r="C494" t="str">
            <v>Septimanda Arianno</v>
          </cell>
        </row>
        <row r="495">
          <cell r="B495">
            <v>14913</v>
          </cell>
          <cell r="C495" t="str">
            <v>Ulfa Damayanti</v>
          </cell>
        </row>
        <row r="496">
          <cell r="B496">
            <v>14915</v>
          </cell>
          <cell r="C496" t="str">
            <v>Nadia Putriansyah</v>
          </cell>
        </row>
        <row r="497">
          <cell r="B497">
            <v>14916</v>
          </cell>
          <cell r="C497" t="str">
            <v>Reza Fahlepi</v>
          </cell>
        </row>
        <row r="498">
          <cell r="B498">
            <v>14917</v>
          </cell>
          <cell r="C498" t="str">
            <v>Ade Kresna Dewantara</v>
          </cell>
        </row>
        <row r="499">
          <cell r="B499">
            <v>14918</v>
          </cell>
          <cell r="C499" t="str">
            <v>Fendy Augusfian</v>
          </cell>
        </row>
        <row r="500">
          <cell r="B500">
            <v>14932</v>
          </cell>
          <cell r="C500" t="str">
            <v>Arif Saptorenggo</v>
          </cell>
        </row>
        <row r="501">
          <cell r="B501">
            <v>14933</v>
          </cell>
          <cell r="C501" t="str">
            <v>Fitri Nur Diana</v>
          </cell>
        </row>
        <row r="502">
          <cell r="B502">
            <v>14934</v>
          </cell>
          <cell r="C502" t="str">
            <v>Oktafian Bastaman</v>
          </cell>
        </row>
        <row r="503">
          <cell r="B503">
            <v>14935</v>
          </cell>
          <cell r="C503" t="str">
            <v>Restu Fatimah Fajrin</v>
          </cell>
        </row>
        <row r="504">
          <cell r="B504">
            <v>14936</v>
          </cell>
          <cell r="C504" t="str">
            <v>Ahmad Afriadi</v>
          </cell>
        </row>
        <row r="505">
          <cell r="B505">
            <v>14937</v>
          </cell>
          <cell r="C505" t="str">
            <v>Arfian Andriansyah</v>
          </cell>
        </row>
        <row r="506">
          <cell r="B506">
            <v>14947</v>
          </cell>
          <cell r="C506" t="str">
            <v>Achmad Bustamil</v>
          </cell>
        </row>
        <row r="507">
          <cell r="B507">
            <v>14948</v>
          </cell>
          <cell r="C507" t="str">
            <v>Stephanus Rian Irwanda</v>
          </cell>
        </row>
        <row r="508">
          <cell r="B508">
            <v>14949</v>
          </cell>
          <cell r="C508" t="str">
            <v>Septian Lesmana</v>
          </cell>
        </row>
        <row r="509">
          <cell r="B509">
            <v>14950</v>
          </cell>
          <cell r="C509" t="str">
            <v>Satrio Nugroho</v>
          </cell>
        </row>
        <row r="510">
          <cell r="B510">
            <v>14963</v>
          </cell>
          <cell r="C510" t="str">
            <v>Nanda Fitrah</v>
          </cell>
        </row>
        <row r="511">
          <cell r="B511">
            <v>14964</v>
          </cell>
          <cell r="C511" t="str">
            <v>Muhammad Nasir</v>
          </cell>
        </row>
        <row r="512">
          <cell r="B512">
            <v>14965</v>
          </cell>
          <cell r="C512" t="str">
            <v>Dodiek Erwin Trisno Ardianto</v>
          </cell>
        </row>
        <row r="513">
          <cell r="B513">
            <v>14966</v>
          </cell>
          <cell r="C513" t="str">
            <v>Firman Ludy</v>
          </cell>
        </row>
        <row r="514">
          <cell r="B514">
            <v>14967</v>
          </cell>
          <cell r="C514" t="str">
            <v>Boy Rudy Novianto</v>
          </cell>
        </row>
        <row r="515">
          <cell r="B515">
            <v>14970</v>
          </cell>
          <cell r="C515" t="str">
            <v>Freddy Ridwan Franky Silaban</v>
          </cell>
        </row>
        <row r="516">
          <cell r="B516">
            <v>14971</v>
          </cell>
          <cell r="C516" t="str">
            <v>Faisal Kadhafi</v>
          </cell>
        </row>
        <row r="517">
          <cell r="B517">
            <v>14976</v>
          </cell>
          <cell r="C517" t="str">
            <v xml:space="preserve">Novan Ageng Mulyadi </v>
          </cell>
        </row>
        <row r="518">
          <cell r="B518">
            <v>14977</v>
          </cell>
          <cell r="C518" t="str">
            <v>Dame Margaretha Panjaitan</v>
          </cell>
        </row>
        <row r="519">
          <cell r="B519">
            <v>14978</v>
          </cell>
          <cell r="C519" t="str">
            <v>Iis Fajriah</v>
          </cell>
        </row>
        <row r="520">
          <cell r="B520">
            <v>14979</v>
          </cell>
          <cell r="C520" t="str">
            <v>Muhammad Wiriyanata</v>
          </cell>
        </row>
        <row r="521">
          <cell r="B521">
            <v>14980</v>
          </cell>
          <cell r="C521" t="str">
            <v>Dennis Noven</v>
          </cell>
        </row>
        <row r="522">
          <cell r="B522">
            <v>14981</v>
          </cell>
          <cell r="C522" t="str">
            <v>R. Sutrika Wandani</v>
          </cell>
        </row>
        <row r="523">
          <cell r="B523">
            <v>14982</v>
          </cell>
          <cell r="C523" t="str">
            <v>Arief Firmansyah</v>
          </cell>
        </row>
        <row r="524">
          <cell r="B524">
            <v>14993</v>
          </cell>
          <cell r="C524" t="str">
            <v>Sugiat A Rochmat</v>
          </cell>
        </row>
        <row r="525">
          <cell r="B525">
            <v>14994</v>
          </cell>
          <cell r="C525" t="str">
            <v>Sarodji</v>
          </cell>
        </row>
        <row r="526">
          <cell r="B526">
            <v>14995</v>
          </cell>
          <cell r="C526" t="str">
            <v>Rifky Dwi Setyawan</v>
          </cell>
        </row>
        <row r="527">
          <cell r="B527">
            <v>14998</v>
          </cell>
          <cell r="C527" t="str">
            <v>Muhammad Firdaus</v>
          </cell>
        </row>
        <row r="528">
          <cell r="B528">
            <v>14999</v>
          </cell>
          <cell r="C528" t="str">
            <v>Muhammad Dhiyafullah Haramain</v>
          </cell>
        </row>
        <row r="529">
          <cell r="B529">
            <v>15000</v>
          </cell>
          <cell r="C529" t="str">
            <v>Muhammad Catur Dwi Saputra</v>
          </cell>
        </row>
        <row r="530">
          <cell r="B530">
            <v>15001</v>
          </cell>
          <cell r="C530" t="str">
            <v>Krisna Setya Wardana</v>
          </cell>
        </row>
        <row r="531">
          <cell r="B531">
            <v>15002</v>
          </cell>
          <cell r="C531" t="str">
            <v>Ismail Fauzi</v>
          </cell>
        </row>
        <row r="532">
          <cell r="B532">
            <v>15003</v>
          </cell>
          <cell r="C532" t="str">
            <v>Ilham Triadi</v>
          </cell>
        </row>
        <row r="533">
          <cell r="B533">
            <v>15004</v>
          </cell>
          <cell r="C533" t="str">
            <v>Iksan Kurniawan</v>
          </cell>
        </row>
        <row r="534">
          <cell r="B534">
            <v>15006</v>
          </cell>
          <cell r="C534" t="str">
            <v>Arif Triwandono</v>
          </cell>
        </row>
        <row r="535">
          <cell r="B535">
            <v>15007</v>
          </cell>
          <cell r="C535" t="str">
            <v>Ari Sumartha</v>
          </cell>
        </row>
        <row r="536">
          <cell r="B536">
            <v>15008</v>
          </cell>
          <cell r="C536" t="str">
            <v>Alfath Rahmudi</v>
          </cell>
        </row>
        <row r="537">
          <cell r="B537">
            <v>15009</v>
          </cell>
          <cell r="C537" t="str">
            <v>Akhmad Zaini Fasihuddin</v>
          </cell>
        </row>
        <row r="538">
          <cell r="B538">
            <v>15010</v>
          </cell>
          <cell r="C538" t="str">
            <v>Agus Budi Setiawan</v>
          </cell>
        </row>
        <row r="539">
          <cell r="B539">
            <v>15011</v>
          </cell>
          <cell r="C539" t="str">
            <v>Agam Aditya</v>
          </cell>
        </row>
        <row r="540">
          <cell r="B540">
            <v>15013</v>
          </cell>
          <cell r="C540" t="str">
            <v>Adi Putra Pratama</v>
          </cell>
        </row>
        <row r="541">
          <cell r="B541">
            <v>15014</v>
          </cell>
          <cell r="C541" t="str">
            <v>Ni Wayan Oktafiani</v>
          </cell>
        </row>
        <row r="542">
          <cell r="B542">
            <v>15015</v>
          </cell>
          <cell r="C542" t="str">
            <v>Melisya Reni Anggraini</v>
          </cell>
        </row>
        <row r="543">
          <cell r="B543">
            <v>15016</v>
          </cell>
          <cell r="C543" t="str">
            <v>Andre Oktaviamry</v>
          </cell>
        </row>
        <row r="544">
          <cell r="B544">
            <v>15017</v>
          </cell>
          <cell r="C544" t="str">
            <v>Asa Dwi Marta</v>
          </cell>
        </row>
        <row r="545">
          <cell r="B545">
            <v>15018</v>
          </cell>
          <cell r="C545" t="str">
            <v>Andre Raka Juilian PR</v>
          </cell>
        </row>
        <row r="546">
          <cell r="B546">
            <v>15019</v>
          </cell>
          <cell r="C546" t="str">
            <v>Arki Puja Risma</v>
          </cell>
        </row>
        <row r="547">
          <cell r="B547">
            <v>15020</v>
          </cell>
          <cell r="C547" t="str">
            <v>Heru Agus Pratomo</v>
          </cell>
        </row>
        <row r="548">
          <cell r="B548">
            <v>15035</v>
          </cell>
          <cell r="C548" t="str">
            <v>Reminesere Panjaitan</v>
          </cell>
        </row>
        <row r="549">
          <cell r="B549">
            <v>15037</v>
          </cell>
          <cell r="C549" t="str">
            <v>Okky Asprimadoko</v>
          </cell>
        </row>
        <row r="550">
          <cell r="B550">
            <v>15038</v>
          </cell>
          <cell r="C550" t="str">
            <v>Dian Wiguna</v>
          </cell>
        </row>
        <row r="551">
          <cell r="B551">
            <v>15039</v>
          </cell>
          <cell r="C551" t="str">
            <v>Rifandy Syahril</v>
          </cell>
        </row>
        <row r="552">
          <cell r="B552">
            <v>15040</v>
          </cell>
          <cell r="C552" t="str">
            <v>Erick Harlest Budi Raharjo</v>
          </cell>
        </row>
        <row r="553">
          <cell r="B553">
            <v>15042</v>
          </cell>
          <cell r="C553" t="str">
            <v>Kambali</v>
          </cell>
        </row>
        <row r="554">
          <cell r="B554">
            <v>15044</v>
          </cell>
          <cell r="C554" t="str">
            <v>Yonatan Yohanes</v>
          </cell>
        </row>
        <row r="555">
          <cell r="B555">
            <v>15045</v>
          </cell>
          <cell r="C555" t="str">
            <v>Lutfi Abdulloh</v>
          </cell>
        </row>
        <row r="556">
          <cell r="B556">
            <v>15048</v>
          </cell>
          <cell r="C556" t="str">
            <v>Rossa Hening Widyastuti</v>
          </cell>
        </row>
        <row r="557">
          <cell r="B557">
            <v>15050</v>
          </cell>
          <cell r="C557" t="str">
            <v>Yosef Hidayat</v>
          </cell>
        </row>
        <row r="558">
          <cell r="B558">
            <v>15052</v>
          </cell>
          <cell r="C558" t="str">
            <v>Muhamad Khulqi</v>
          </cell>
        </row>
        <row r="559">
          <cell r="B559">
            <v>15053</v>
          </cell>
          <cell r="C559" t="str">
            <v>Freditya Margianto</v>
          </cell>
        </row>
        <row r="560">
          <cell r="B560">
            <v>15054</v>
          </cell>
          <cell r="C560" t="str">
            <v xml:space="preserve">Regita Rachma Windiyanti </v>
          </cell>
        </row>
        <row r="561">
          <cell r="B561">
            <v>15058</v>
          </cell>
          <cell r="C561" t="str">
            <v>La Ode Asrul Rauf</v>
          </cell>
        </row>
        <row r="562">
          <cell r="B562">
            <v>15060</v>
          </cell>
          <cell r="C562" t="str">
            <v>Fala Puspita Bitari</v>
          </cell>
        </row>
        <row r="563">
          <cell r="B563">
            <v>15066</v>
          </cell>
          <cell r="C563" t="str">
            <v>Dian Iskandar</v>
          </cell>
        </row>
        <row r="564">
          <cell r="B564">
            <v>15067</v>
          </cell>
          <cell r="C564" t="str">
            <v>Evan Efriansyah</v>
          </cell>
        </row>
        <row r="565">
          <cell r="B565">
            <v>15068</v>
          </cell>
          <cell r="C565" t="str">
            <v>Sergio Patar Ramot Andika</v>
          </cell>
        </row>
        <row r="566">
          <cell r="B566">
            <v>15069</v>
          </cell>
          <cell r="C566" t="str">
            <v>Hezron Manurung</v>
          </cell>
        </row>
        <row r="567">
          <cell r="B567">
            <v>15071</v>
          </cell>
          <cell r="C567" t="str">
            <v>Prita Kartika Putri Pratiwi</v>
          </cell>
        </row>
        <row r="568">
          <cell r="B568">
            <v>15072</v>
          </cell>
          <cell r="C568" t="str">
            <v>Indra P Asmadi</v>
          </cell>
        </row>
        <row r="569">
          <cell r="B569">
            <v>15079</v>
          </cell>
          <cell r="C569" t="str">
            <v>Rizal Ritaudin</v>
          </cell>
        </row>
        <row r="570">
          <cell r="B570">
            <v>15082</v>
          </cell>
          <cell r="C570" t="str">
            <v>Moh Arif Rahman Hakim</v>
          </cell>
        </row>
        <row r="571">
          <cell r="B571">
            <v>15083</v>
          </cell>
          <cell r="C571" t="str">
            <v>Martuahman Saragih</v>
          </cell>
        </row>
        <row r="572">
          <cell r="B572">
            <v>15084</v>
          </cell>
          <cell r="C572" t="str">
            <v>Fandy Julian Tanjung</v>
          </cell>
        </row>
        <row r="573">
          <cell r="B573">
            <v>15089</v>
          </cell>
          <cell r="C573" t="str">
            <v>Dede Muntaza</v>
          </cell>
        </row>
        <row r="574">
          <cell r="B574">
            <v>15090</v>
          </cell>
          <cell r="C574" t="str">
            <v>Irwan Kurniawan</v>
          </cell>
        </row>
        <row r="575">
          <cell r="B575">
            <v>15091</v>
          </cell>
          <cell r="C575" t="str">
            <v>Abdul Azis</v>
          </cell>
        </row>
        <row r="576">
          <cell r="B576">
            <v>15092</v>
          </cell>
          <cell r="C576" t="str">
            <v>Erni Nuryanti</v>
          </cell>
        </row>
        <row r="577">
          <cell r="B577">
            <v>15093</v>
          </cell>
          <cell r="C577" t="str">
            <v>Fitria Ningsih</v>
          </cell>
        </row>
        <row r="578">
          <cell r="B578">
            <v>15094</v>
          </cell>
          <cell r="C578" t="str">
            <v>Ridho Irvananda</v>
          </cell>
        </row>
        <row r="579">
          <cell r="B579">
            <v>15095</v>
          </cell>
          <cell r="C579" t="str">
            <v>Sopar Managara Tua S</v>
          </cell>
        </row>
        <row r="580">
          <cell r="B580">
            <v>15096</v>
          </cell>
          <cell r="C580" t="str">
            <v>Tauvik Ari Kurniawan</v>
          </cell>
        </row>
        <row r="581">
          <cell r="B581">
            <v>15097</v>
          </cell>
          <cell r="C581" t="str">
            <v>Ananda Tri Putra</v>
          </cell>
        </row>
        <row r="582">
          <cell r="B582">
            <v>15098</v>
          </cell>
          <cell r="C582" t="str">
            <v>Bambang Hadiwinarto</v>
          </cell>
        </row>
        <row r="583">
          <cell r="B583">
            <v>15099</v>
          </cell>
          <cell r="C583" t="str">
            <v>Sofie Nurlatifani</v>
          </cell>
        </row>
        <row r="584">
          <cell r="B584">
            <v>15100</v>
          </cell>
          <cell r="C584" t="str">
            <v>Rara Dwi Natasha</v>
          </cell>
        </row>
        <row r="585">
          <cell r="B585">
            <v>15101</v>
          </cell>
          <cell r="C585" t="str">
            <v>Diyah Budi Avriani</v>
          </cell>
        </row>
        <row r="586">
          <cell r="B586">
            <v>15102</v>
          </cell>
          <cell r="C586" t="str">
            <v>Rizkhi Ahadi</v>
          </cell>
        </row>
        <row r="587">
          <cell r="B587">
            <v>15103</v>
          </cell>
          <cell r="C587" t="str">
            <v xml:space="preserve">Magrines Nasroh Hajar </v>
          </cell>
        </row>
        <row r="588">
          <cell r="B588">
            <v>15104</v>
          </cell>
          <cell r="C588" t="str">
            <v>Ahmad Suryana</v>
          </cell>
        </row>
        <row r="589">
          <cell r="B589">
            <v>15111</v>
          </cell>
          <cell r="C589" t="str">
            <v>Zwingli Windimangun. S</v>
          </cell>
        </row>
        <row r="590">
          <cell r="B590">
            <v>15112</v>
          </cell>
          <cell r="C590" t="str">
            <v>Andhika Dewantara</v>
          </cell>
        </row>
        <row r="591">
          <cell r="B591">
            <v>15115</v>
          </cell>
          <cell r="C591" t="str">
            <v>Bayu Pradana</v>
          </cell>
        </row>
        <row r="592">
          <cell r="B592">
            <v>15116</v>
          </cell>
          <cell r="C592" t="str">
            <v>Tri Prasetyo</v>
          </cell>
        </row>
        <row r="593">
          <cell r="B593">
            <v>15123</v>
          </cell>
          <cell r="C593" t="str">
            <v>Nanda Sanjaya</v>
          </cell>
        </row>
        <row r="594">
          <cell r="B594">
            <v>15125</v>
          </cell>
          <cell r="C594" t="str">
            <v>Jetli Sendri</v>
          </cell>
        </row>
        <row r="595">
          <cell r="B595">
            <v>15126</v>
          </cell>
          <cell r="C595" t="str">
            <v>Bagus Narimo</v>
          </cell>
        </row>
        <row r="596">
          <cell r="B596">
            <v>15127</v>
          </cell>
          <cell r="C596" t="str">
            <v>Desy Ratsyaniya</v>
          </cell>
        </row>
        <row r="597">
          <cell r="B597">
            <v>15128</v>
          </cell>
          <cell r="C597" t="str">
            <v>Zaini</v>
          </cell>
        </row>
        <row r="598">
          <cell r="B598">
            <v>15129</v>
          </cell>
          <cell r="C598" t="str">
            <v>SULISTONO</v>
          </cell>
        </row>
        <row r="599">
          <cell r="B599">
            <v>15130</v>
          </cell>
          <cell r="C599" t="str">
            <v>Ridho Alwadi</v>
          </cell>
        </row>
        <row r="600">
          <cell r="B600">
            <v>15131</v>
          </cell>
          <cell r="C600" t="str">
            <v>Pega Parexa</v>
          </cell>
        </row>
        <row r="601">
          <cell r="B601">
            <v>15132</v>
          </cell>
          <cell r="C601" t="str">
            <v>Nurrahmawati</v>
          </cell>
        </row>
        <row r="602">
          <cell r="B602">
            <v>15133</v>
          </cell>
          <cell r="C602" t="str">
            <v>Muhammad Zafrullah</v>
          </cell>
        </row>
        <row r="603">
          <cell r="B603">
            <v>15135</v>
          </cell>
          <cell r="C603" t="str">
            <v>MUHAMMAD IQBAL FAUZI</v>
          </cell>
        </row>
        <row r="604">
          <cell r="B604">
            <v>15136</v>
          </cell>
          <cell r="C604" t="str">
            <v>Muhammad Arief</v>
          </cell>
        </row>
        <row r="605">
          <cell r="B605">
            <v>15137</v>
          </cell>
          <cell r="C605" t="str">
            <v>Meitiza</v>
          </cell>
        </row>
        <row r="606">
          <cell r="B606">
            <v>15138</v>
          </cell>
          <cell r="C606" t="str">
            <v>Maria Bonita Regitiana</v>
          </cell>
        </row>
        <row r="607">
          <cell r="B607">
            <v>15139</v>
          </cell>
          <cell r="C607" t="str">
            <v>Ispriyanto</v>
          </cell>
        </row>
        <row r="608">
          <cell r="B608">
            <v>15140</v>
          </cell>
          <cell r="C608" t="str">
            <v>Hari Kusumadinata</v>
          </cell>
        </row>
        <row r="609">
          <cell r="B609">
            <v>15142</v>
          </cell>
          <cell r="C609" t="str">
            <v>Febri Hendriyana</v>
          </cell>
        </row>
        <row r="610">
          <cell r="B610">
            <v>15143</v>
          </cell>
          <cell r="C610" t="str">
            <v>Famati Gulo</v>
          </cell>
        </row>
        <row r="611">
          <cell r="B611">
            <v>15144</v>
          </cell>
          <cell r="C611" t="str">
            <v>Diana Latifah</v>
          </cell>
        </row>
        <row r="612">
          <cell r="B612">
            <v>15145</v>
          </cell>
          <cell r="C612" t="str">
            <v>Budi Wibowo</v>
          </cell>
        </row>
        <row r="613">
          <cell r="B613">
            <v>15146</v>
          </cell>
          <cell r="C613" t="str">
            <v>Koo, Andre Setiawan</v>
          </cell>
        </row>
        <row r="614">
          <cell r="B614">
            <v>15147</v>
          </cell>
          <cell r="C614" t="str">
            <v>Agus Ismulyadi</v>
          </cell>
        </row>
        <row r="615">
          <cell r="B615">
            <v>15148</v>
          </cell>
          <cell r="C615" t="str">
            <v>Abdurrahman</v>
          </cell>
        </row>
        <row r="616">
          <cell r="B616">
            <v>15150</v>
          </cell>
          <cell r="C616" t="str">
            <v>Oemar Attamimi</v>
          </cell>
        </row>
        <row r="617">
          <cell r="B617">
            <v>15152</v>
          </cell>
          <cell r="C617" t="str">
            <v>Ferry Susanto</v>
          </cell>
        </row>
        <row r="618">
          <cell r="B618">
            <v>15154</v>
          </cell>
          <cell r="C618" t="str">
            <v xml:space="preserve">Julianti Cahyadi </v>
          </cell>
        </row>
        <row r="619">
          <cell r="B619">
            <v>15155</v>
          </cell>
          <cell r="C619" t="str">
            <v>Aditya Dwi Wardhana</v>
          </cell>
        </row>
        <row r="620">
          <cell r="B620">
            <v>15156</v>
          </cell>
          <cell r="C620" t="str">
            <v>Indah Lestari</v>
          </cell>
        </row>
        <row r="621">
          <cell r="B621">
            <v>15157</v>
          </cell>
          <cell r="C621" t="str">
            <v>Dara Yasmine</v>
          </cell>
        </row>
        <row r="622">
          <cell r="B622">
            <v>15158</v>
          </cell>
          <cell r="C622" t="str">
            <v>M. Puntodewo Fadillah</v>
          </cell>
        </row>
        <row r="623">
          <cell r="B623">
            <v>15171</v>
          </cell>
          <cell r="C623" t="str">
            <v>Angenano Ndraha</v>
          </cell>
        </row>
        <row r="624">
          <cell r="B624">
            <v>15177</v>
          </cell>
          <cell r="C624" t="str">
            <v>Erick Cahya Suhanda</v>
          </cell>
        </row>
        <row r="625">
          <cell r="B625">
            <v>15178</v>
          </cell>
          <cell r="C625" t="str">
            <v>Muhammad Aziz Fikri</v>
          </cell>
        </row>
        <row r="626">
          <cell r="B626">
            <v>15179</v>
          </cell>
          <cell r="C626" t="str">
            <v>Muhammad Putra Pradana</v>
          </cell>
        </row>
        <row r="627">
          <cell r="B627">
            <v>15180</v>
          </cell>
          <cell r="C627" t="str">
            <v>Gian Petricia Aurora</v>
          </cell>
        </row>
        <row r="628">
          <cell r="B628">
            <v>15181</v>
          </cell>
          <cell r="C628" t="str">
            <v>Rio Octaviano</v>
          </cell>
        </row>
        <row r="629">
          <cell r="B629">
            <v>15182</v>
          </cell>
          <cell r="C629" t="str">
            <v>Sindi Yulia Wibowo</v>
          </cell>
        </row>
        <row r="630">
          <cell r="B630">
            <v>15183</v>
          </cell>
          <cell r="C630" t="str">
            <v>Raka Prahasiwi</v>
          </cell>
        </row>
        <row r="631">
          <cell r="B631">
            <v>15184</v>
          </cell>
          <cell r="C631" t="str">
            <v>I Gede Wiwekananda</v>
          </cell>
        </row>
        <row r="632">
          <cell r="B632">
            <v>15186</v>
          </cell>
          <cell r="C632" t="str">
            <v>Irfan Rabbani</v>
          </cell>
        </row>
        <row r="633">
          <cell r="B633">
            <v>15188</v>
          </cell>
          <cell r="C633" t="str">
            <v>Dita Afida</v>
          </cell>
        </row>
        <row r="634">
          <cell r="B634">
            <v>15189</v>
          </cell>
          <cell r="C634" t="str">
            <v>Aini Mufidah</v>
          </cell>
        </row>
        <row r="635">
          <cell r="B635">
            <v>15191</v>
          </cell>
          <cell r="C635" t="str">
            <v>Ilham Nuril Huda</v>
          </cell>
        </row>
        <row r="636">
          <cell r="B636">
            <v>15192</v>
          </cell>
          <cell r="C636" t="str">
            <v>Esa Putra</v>
          </cell>
        </row>
        <row r="637">
          <cell r="B637">
            <v>15193</v>
          </cell>
          <cell r="C637" t="str">
            <v>Rizqi Ardhi Yansyah</v>
          </cell>
        </row>
        <row r="638">
          <cell r="B638">
            <v>15200</v>
          </cell>
          <cell r="C638" t="str">
            <v>Nanu Suliarto</v>
          </cell>
        </row>
        <row r="639">
          <cell r="B639">
            <v>15201</v>
          </cell>
          <cell r="C639" t="str">
            <v>Arif Fridasari</v>
          </cell>
        </row>
        <row r="640">
          <cell r="B640">
            <v>15202</v>
          </cell>
          <cell r="C640" t="str">
            <v>Hasan Shobri</v>
          </cell>
        </row>
        <row r="641">
          <cell r="B641">
            <v>15203</v>
          </cell>
          <cell r="C641" t="str">
            <v>Ibnu Hisyam Al-Lathif</v>
          </cell>
        </row>
        <row r="642">
          <cell r="B642">
            <v>15204</v>
          </cell>
          <cell r="C642" t="str">
            <v>Dewi Apriliani</v>
          </cell>
        </row>
        <row r="643">
          <cell r="B643">
            <v>15205</v>
          </cell>
          <cell r="C643" t="str">
            <v>Muhammad Farin Akhsanta</v>
          </cell>
        </row>
        <row r="644">
          <cell r="B644">
            <v>15206</v>
          </cell>
          <cell r="C644" t="str">
            <v>Sekar Ayu Savitri</v>
          </cell>
        </row>
        <row r="645">
          <cell r="B645">
            <v>15207</v>
          </cell>
          <cell r="C645" t="str">
            <v xml:space="preserve">Desrinawita </v>
          </cell>
        </row>
        <row r="646">
          <cell r="B646">
            <v>15213</v>
          </cell>
          <cell r="C646" t="str">
            <v>Moh. Avrian Noprianto</v>
          </cell>
        </row>
        <row r="647">
          <cell r="B647">
            <v>15214</v>
          </cell>
          <cell r="C647" t="str">
            <v>Andaru Muhammad Pratomo</v>
          </cell>
        </row>
        <row r="648">
          <cell r="B648">
            <v>15215</v>
          </cell>
          <cell r="C648" t="str">
            <v>Yoga Kurnia Sujono</v>
          </cell>
        </row>
        <row r="649">
          <cell r="B649">
            <v>15216</v>
          </cell>
          <cell r="C649" t="str">
            <v>Candra Nurul Fahmi</v>
          </cell>
        </row>
        <row r="650">
          <cell r="B650">
            <v>15217</v>
          </cell>
          <cell r="C650" t="str">
            <v>Lucky Prasetyo Rahman</v>
          </cell>
        </row>
        <row r="651">
          <cell r="B651">
            <v>15219</v>
          </cell>
          <cell r="C651" t="str">
            <v>Endri Suwito</v>
          </cell>
        </row>
        <row r="652">
          <cell r="B652">
            <v>15220</v>
          </cell>
          <cell r="C652" t="str">
            <v>Wahyu Setiadi</v>
          </cell>
        </row>
        <row r="653">
          <cell r="B653">
            <v>15221</v>
          </cell>
          <cell r="C653" t="str">
            <v>Virda Nur</v>
          </cell>
        </row>
        <row r="654">
          <cell r="B654">
            <v>15223</v>
          </cell>
          <cell r="C654" t="str">
            <v>Rommay Wijayanto</v>
          </cell>
        </row>
        <row r="655">
          <cell r="B655">
            <v>15225</v>
          </cell>
          <cell r="C655" t="str">
            <v>Sarnia Rizki Oktareza</v>
          </cell>
        </row>
        <row r="656">
          <cell r="B656">
            <v>15228</v>
          </cell>
          <cell r="C656" t="str">
            <v>Prasetyo Ari Nugroho</v>
          </cell>
        </row>
        <row r="657">
          <cell r="B657">
            <v>15229</v>
          </cell>
          <cell r="C657" t="str">
            <v>Pahrul Kusuma wardani</v>
          </cell>
        </row>
        <row r="658">
          <cell r="B658">
            <v>15230</v>
          </cell>
          <cell r="C658" t="str">
            <v>Nur Baita</v>
          </cell>
        </row>
        <row r="659">
          <cell r="B659">
            <v>15231</v>
          </cell>
          <cell r="C659" t="str">
            <v>Nandra</v>
          </cell>
        </row>
        <row r="660">
          <cell r="B660">
            <v>15232</v>
          </cell>
          <cell r="C660" t="str">
            <v>Muhammad Yusuf</v>
          </cell>
        </row>
        <row r="661">
          <cell r="B661">
            <v>15233</v>
          </cell>
          <cell r="C661" t="str">
            <v>Muhamad Zainuddin Azizi</v>
          </cell>
        </row>
        <row r="662">
          <cell r="B662">
            <v>15234</v>
          </cell>
          <cell r="C662" t="str">
            <v>Muhamad Anjar</v>
          </cell>
        </row>
        <row r="663">
          <cell r="B663">
            <v>15235</v>
          </cell>
          <cell r="C663" t="str">
            <v>Maria Magdalena Sihombing</v>
          </cell>
        </row>
        <row r="664">
          <cell r="B664">
            <v>15237</v>
          </cell>
          <cell r="C664" t="str">
            <v>K.  Fachrul Rozi</v>
          </cell>
        </row>
        <row r="665">
          <cell r="B665">
            <v>15238</v>
          </cell>
          <cell r="C665" t="str">
            <v>Krido Handoko</v>
          </cell>
        </row>
        <row r="666">
          <cell r="B666">
            <v>15239</v>
          </cell>
          <cell r="C666" t="str">
            <v>Ivan Andri Marulitua Sinaga</v>
          </cell>
        </row>
        <row r="667">
          <cell r="B667">
            <v>15240</v>
          </cell>
          <cell r="C667" t="str">
            <v>Fajar Rizkiansyah</v>
          </cell>
        </row>
        <row r="668">
          <cell r="B668">
            <v>15242</v>
          </cell>
          <cell r="C668" t="str">
            <v>Aji Novianto</v>
          </cell>
        </row>
        <row r="669">
          <cell r="B669">
            <v>15243</v>
          </cell>
          <cell r="C669" t="str">
            <v>Dewi Novita Sari</v>
          </cell>
        </row>
        <row r="670">
          <cell r="B670">
            <v>15244</v>
          </cell>
          <cell r="C670" t="str">
            <v>Ashadi Rosla</v>
          </cell>
        </row>
        <row r="671">
          <cell r="B671">
            <v>15245</v>
          </cell>
          <cell r="C671" t="str">
            <v>Fathur Ridha</v>
          </cell>
        </row>
        <row r="672">
          <cell r="B672">
            <v>15249</v>
          </cell>
          <cell r="C672" t="str">
            <v>Achmad Raihan</v>
          </cell>
        </row>
        <row r="673">
          <cell r="B673">
            <v>15253</v>
          </cell>
          <cell r="C673" t="str">
            <v xml:space="preserve">Irlan Darma Saputra </v>
          </cell>
        </row>
        <row r="674">
          <cell r="B674">
            <v>15254</v>
          </cell>
          <cell r="C674" t="str">
            <v xml:space="preserve">Suci Nilna Feizia </v>
          </cell>
        </row>
        <row r="675">
          <cell r="B675">
            <v>15261</v>
          </cell>
          <cell r="C675" t="str">
            <v>Beby Ridha Soleha</v>
          </cell>
        </row>
        <row r="676">
          <cell r="B676">
            <v>15274</v>
          </cell>
          <cell r="C676" t="str">
            <v>Imam Fikri A</v>
          </cell>
        </row>
        <row r="677">
          <cell r="B677">
            <v>15279</v>
          </cell>
          <cell r="C677" t="str">
            <v>Ardian Fikri</v>
          </cell>
        </row>
        <row r="678">
          <cell r="B678">
            <v>15288</v>
          </cell>
          <cell r="C678" t="str">
            <v>Bayu Rizki Madani</v>
          </cell>
        </row>
        <row r="679">
          <cell r="B679">
            <v>15315</v>
          </cell>
          <cell r="C679" t="str">
            <v>Morris Asi Timothy Manalu</v>
          </cell>
        </row>
        <row r="680">
          <cell r="B680">
            <v>15316</v>
          </cell>
          <cell r="C680" t="str">
            <v>Azril Syahputra</v>
          </cell>
        </row>
        <row r="681">
          <cell r="B681">
            <v>15321</v>
          </cell>
          <cell r="C681" t="str">
            <v>Achmad Barokah</v>
          </cell>
        </row>
        <row r="682">
          <cell r="B682">
            <v>15322</v>
          </cell>
          <cell r="C682" t="str">
            <v>Ade Soraya</v>
          </cell>
        </row>
        <row r="683">
          <cell r="B683">
            <v>15323</v>
          </cell>
          <cell r="C683" t="str">
            <v>Agus Ciswoyo</v>
          </cell>
        </row>
        <row r="684">
          <cell r="B684">
            <v>15324</v>
          </cell>
          <cell r="C684" t="str">
            <v>Agus Setiawan ( Trubaindo Coal Mining )</v>
          </cell>
        </row>
        <row r="685">
          <cell r="B685">
            <v>15325</v>
          </cell>
          <cell r="C685" t="str">
            <v>Ahmad Syarif Hidayatullah</v>
          </cell>
        </row>
        <row r="686">
          <cell r="B686">
            <v>15326</v>
          </cell>
          <cell r="C686" t="str">
            <v>Amarullah Atmawijaya</v>
          </cell>
        </row>
        <row r="687">
          <cell r="B687">
            <v>15327</v>
          </cell>
          <cell r="C687" t="str">
            <v>Andi Mulyadi</v>
          </cell>
        </row>
        <row r="688">
          <cell r="B688">
            <v>15328</v>
          </cell>
          <cell r="C688" t="str">
            <v>Andih Ferdih</v>
          </cell>
        </row>
        <row r="689">
          <cell r="B689">
            <v>15329</v>
          </cell>
          <cell r="C689" t="str">
            <v>Antoni Wijaya</v>
          </cell>
        </row>
        <row r="690">
          <cell r="B690">
            <v>15330</v>
          </cell>
          <cell r="C690" t="str">
            <v>Arismanto</v>
          </cell>
        </row>
        <row r="691">
          <cell r="B691">
            <v>15331</v>
          </cell>
          <cell r="C691" t="str">
            <v>Atik Elen Arisandi Rambe</v>
          </cell>
        </row>
        <row r="692">
          <cell r="B692">
            <v>15332</v>
          </cell>
          <cell r="C692" t="str">
            <v>Benni R Siburian</v>
          </cell>
        </row>
        <row r="693">
          <cell r="B693">
            <v>15333</v>
          </cell>
          <cell r="C693" t="str">
            <v>Budi Satriawan</v>
          </cell>
        </row>
        <row r="694">
          <cell r="B694">
            <v>15334</v>
          </cell>
          <cell r="C694" t="str">
            <v>Budiawan Gutomo</v>
          </cell>
        </row>
        <row r="695">
          <cell r="B695">
            <v>15335</v>
          </cell>
          <cell r="C695" t="str">
            <v>Christian Sondy Risandy</v>
          </cell>
        </row>
        <row r="696">
          <cell r="B696">
            <v>15337</v>
          </cell>
          <cell r="C696" t="str">
            <v>Dian Sukmara</v>
          </cell>
        </row>
        <row r="697">
          <cell r="B697">
            <v>15338</v>
          </cell>
          <cell r="C697" t="str">
            <v>Dicky Sitompul</v>
          </cell>
        </row>
        <row r="698">
          <cell r="B698">
            <v>15340</v>
          </cell>
          <cell r="C698" t="str">
            <v>Fadhil Ahmad</v>
          </cell>
        </row>
        <row r="699">
          <cell r="B699">
            <v>15341</v>
          </cell>
          <cell r="C699" t="str">
            <v>Fahmi Adzan Yanuar</v>
          </cell>
        </row>
        <row r="700">
          <cell r="B700">
            <v>15342</v>
          </cell>
          <cell r="C700" t="str">
            <v>Fahrul Khoweron</v>
          </cell>
        </row>
        <row r="701">
          <cell r="B701">
            <v>15343</v>
          </cell>
          <cell r="C701" t="str">
            <v>Gulang Wruhadi</v>
          </cell>
        </row>
        <row r="702">
          <cell r="B702">
            <v>15344</v>
          </cell>
          <cell r="C702" t="str">
            <v>Hardiansyah</v>
          </cell>
        </row>
        <row r="703">
          <cell r="B703">
            <v>15345</v>
          </cell>
          <cell r="C703" t="str">
            <v>Hendra Kurniawan</v>
          </cell>
        </row>
        <row r="704">
          <cell r="B704">
            <v>15346</v>
          </cell>
          <cell r="C704" t="str">
            <v>Hendri Widianto</v>
          </cell>
        </row>
        <row r="705">
          <cell r="B705">
            <v>15347</v>
          </cell>
          <cell r="C705" t="str">
            <v>Hening Prabowo Mukti</v>
          </cell>
        </row>
        <row r="706">
          <cell r="B706">
            <v>15348</v>
          </cell>
          <cell r="C706" t="str">
            <v>Herfianto Ardhi KH</v>
          </cell>
        </row>
        <row r="707">
          <cell r="B707">
            <v>15349</v>
          </cell>
          <cell r="C707" t="str">
            <v>Herlanda Iman Fadilah</v>
          </cell>
        </row>
        <row r="708">
          <cell r="B708">
            <v>15350</v>
          </cell>
          <cell r="C708" t="str">
            <v>Johan Ferdian</v>
          </cell>
        </row>
        <row r="709">
          <cell r="B709">
            <v>15351</v>
          </cell>
          <cell r="C709" t="str">
            <v>Joko Hary Setyawan</v>
          </cell>
        </row>
        <row r="710">
          <cell r="B710">
            <v>15352</v>
          </cell>
          <cell r="C710" t="str">
            <v>Julius Rinaldi Manurung</v>
          </cell>
        </row>
        <row r="711">
          <cell r="B711">
            <v>15353</v>
          </cell>
          <cell r="C711" t="str">
            <v>Maizahra Sari</v>
          </cell>
        </row>
        <row r="712">
          <cell r="B712">
            <v>15355</v>
          </cell>
          <cell r="C712" t="str">
            <v>Nixon Frenly Seroy</v>
          </cell>
        </row>
        <row r="713">
          <cell r="B713">
            <v>15356</v>
          </cell>
          <cell r="C713" t="str">
            <v>Prasetyo Ari Utomo</v>
          </cell>
        </row>
        <row r="714">
          <cell r="B714">
            <v>15357</v>
          </cell>
          <cell r="C714" t="str">
            <v>Putri Setiawati</v>
          </cell>
        </row>
        <row r="715">
          <cell r="B715">
            <v>15358</v>
          </cell>
          <cell r="C715" t="str">
            <v>Ricky Andriatmoko</v>
          </cell>
        </row>
        <row r="716">
          <cell r="B716">
            <v>15359</v>
          </cell>
          <cell r="C716" t="str">
            <v xml:space="preserve">Romlah </v>
          </cell>
        </row>
        <row r="717">
          <cell r="B717">
            <v>15360</v>
          </cell>
          <cell r="C717" t="str">
            <v>Syahrul Kurniawan</v>
          </cell>
        </row>
        <row r="718">
          <cell r="B718">
            <v>15362</v>
          </cell>
          <cell r="C718" t="str">
            <v>Vinsensius Fererius Antares Thomas</v>
          </cell>
        </row>
        <row r="719">
          <cell r="B719">
            <v>15363</v>
          </cell>
          <cell r="C719" t="str">
            <v>Andri Riyanto</v>
          </cell>
        </row>
        <row r="720">
          <cell r="B720">
            <v>15364</v>
          </cell>
          <cell r="C720" t="str">
            <v>Nandang H Rumatan</v>
          </cell>
        </row>
        <row r="721">
          <cell r="B721">
            <v>15365</v>
          </cell>
          <cell r="C721" t="str">
            <v>Bobby Kamiswara</v>
          </cell>
        </row>
        <row r="722">
          <cell r="B722">
            <v>15366</v>
          </cell>
          <cell r="C722" t="str">
            <v>Dealfinthy Gitarini</v>
          </cell>
        </row>
        <row r="723">
          <cell r="B723">
            <v>15367</v>
          </cell>
          <cell r="C723" t="str">
            <v>Tridwi Nurjanah</v>
          </cell>
        </row>
        <row r="724">
          <cell r="B724">
            <v>15369</v>
          </cell>
          <cell r="C724" t="str">
            <v>Yosie Yasinta Sugana</v>
          </cell>
        </row>
        <row r="725">
          <cell r="B725">
            <v>15370</v>
          </cell>
          <cell r="C725" t="str">
            <v>Welly Chandra</v>
          </cell>
        </row>
        <row r="726">
          <cell r="B726">
            <v>15371</v>
          </cell>
          <cell r="C726" t="str">
            <v>Wayan</v>
          </cell>
        </row>
        <row r="727">
          <cell r="B727">
            <v>15373</v>
          </cell>
          <cell r="C727" t="str">
            <v>Arifa Dwi Pratiwi</v>
          </cell>
        </row>
        <row r="728">
          <cell r="B728">
            <v>15374</v>
          </cell>
          <cell r="C728" t="str">
            <v>Lily Anastasia Naibaho</v>
          </cell>
        </row>
        <row r="729">
          <cell r="B729">
            <v>15375</v>
          </cell>
          <cell r="C729" t="str">
            <v>Bayu Hermanto</v>
          </cell>
        </row>
        <row r="730">
          <cell r="B730">
            <v>15376</v>
          </cell>
          <cell r="C730" t="str">
            <v>Muhammad Nur Girijaya</v>
          </cell>
        </row>
        <row r="731">
          <cell r="B731">
            <v>15377</v>
          </cell>
          <cell r="C731" t="str">
            <v>Ardi Maryanto</v>
          </cell>
        </row>
        <row r="732">
          <cell r="B732">
            <v>15378</v>
          </cell>
          <cell r="C732" t="str">
            <v>Syarif Chidayatulloh</v>
          </cell>
        </row>
        <row r="733">
          <cell r="B733">
            <v>15379</v>
          </cell>
          <cell r="C733" t="str">
            <v>Sinthia Rahma</v>
          </cell>
        </row>
        <row r="734">
          <cell r="B734">
            <v>15380</v>
          </cell>
          <cell r="C734" t="str">
            <v>Akmaludin Akbar</v>
          </cell>
        </row>
        <row r="735">
          <cell r="B735">
            <v>15381</v>
          </cell>
          <cell r="C735" t="str">
            <v>Zuliana Masithoh</v>
          </cell>
        </row>
        <row r="736">
          <cell r="B736">
            <v>15382</v>
          </cell>
          <cell r="C736" t="str">
            <v>Cindy Febrina</v>
          </cell>
        </row>
        <row r="737">
          <cell r="B737">
            <v>15383</v>
          </cell>
          <cell r="C737" t="str">
            <v>Hevrida Sianturi</v>
          </cell>
        </row>
        <row r="738">
          <cell r="B738">
            <v>15384</v>
          </cell>
          <cell r="C738" t="str">
            <v>Debby Gybson Putri Deri Desya Rampeng</v>
          </cell>
        </row>
        <row r="739">
          <cell r="B739">
            <v>15385</v>
          </cell>
          <cell r="C739" t="str">
            <v>Akmal Alfarisi</v>
          </cell>
        </row>
        <row r="740">
          <cell r="B740">
            <v>15387</v>
          </cell>
          <cell r="C740" t="str">
            <v>Eka Deddy Saputra</v>
          </cell>
        </row>
        <row r="741">
          <cell r="B741">
            <v>15390</v>
          </cell>
          <cell r="C741" t="str">
            <v>Eddy Maryan Saputra</v>
          </cell>
        </row>
        <row r="742">
          <cell r="B742">
            <v>15393</v>
          </cell>
          <cell r="C742" t="str">
            <v>Nuki Prasasti</v>
          </cell>
        </row>
        <row r="743">
          <cell r="B743">
            <v>15394</v>
          </cell>
          <cell r="C743" t="str">
            <v>Erlangga Purwo Priono</v>
          </cell>
        </row>
        <row r="744">
          <cell r="B744">
            <v>15395</v>
          </cell>
          <cell r="C744" t="str">
            <v>Muhammad Sidiq Satyaji</v>
          </cell>
        </row>
        <row r="745">
          <cell r="B745">
            <v>15397</v>
          </cell>
          <cell r="C745" t="str">
            <v>Bima Setya Nugroho</v>
          </cell>
        </row>
        <row r="746">
          <cell r="B746">
            <v>15398</v>
          </cell>
          <cell r="C746" t="str">
            <v>Nirmala Sari</v>
          </cell>
        </row>
        <row r="747">
          <cell r="B747">
            <v>15399</v>
          </cell>
          <cell r="C747" t="str">
            <v>Alzena Dhiya Ulhaq</v>
          </cell>
        </row>
        <row r="748">
          <cell r="B748">
            <v>15400</v>
          </cell>
          <cell r="C748" t="str">
            <v>Bella Nurhaliza</v>
          </cell>
        </row>
        <row r="749">
          <cell r="B749">
            <v>15401</v>
          </cell>
          <cell r="C749" t="str">
            <v>Yasin Rizqi Afandi</v>
          </cell>
        </row>
        <row r="750">
          <cell r="B750">
            <v>15402</v>
          </cell>
          <cell r="C750" t="str">
            <v>Achmad Asyhary</v>
          </cell>
        </row>
        <row r="751">
          <cell r="B751">
            <v>15403</v>
          </cell>
          <cell r="C751" t="str">
            <v>Valencia Sitompul</v>
          </cell>
        </row>
        <row r="752">
          <cell r="B752">
            <v>15404</v>
          </cell>
          <cell r="C752" t="str">
            <v xml:space="preserve">Florentinus Raﬂes Yolando F </v>
          </cell>
        </row>
        <row r="753">
          <cell r="B753">
            <v>15406</v>
          </cell>
          <cell r="C753" t="str">
            <v>Mohammad Fachrurrozy</v>
          </cell>
        </row>
        <row r="754">
          <cell r="B754">
            <v>15407</v>
          </cell>
          <cell r="C754" t="str">
            <v>Maulana Shihab</v>
          </cell>
        </row>
        <row r="755">
          <cell r="B755">
            <v>15408</v>
          </cell>
          <cell r="C755" t="str">
            <v>Muhamad Diky Darmanto</v>
          </cell>
        </row>
        <row r="756">
          <cell r="B756">
            <v>15410</v>
          </cell>
          <cell r="C756" t="str">
            <v>Tikko Hardiyanto</v>
          </cell>
        </row>
        <row r="757">
          <cell r="B757">
            <v>15411</v>
          </cell>
          <cell r="C757" t="str">
            <v>Eko Puji Hatmoko</v>
          </cell>
        </row>
        <row r="758">
          <cell r="B758">
            <v>15412</v>
          </cell>
          <cell r="C758" t="str">
            <v>Aldian Firmansyah</v>
          </cell>
        </row>
        <row r="759">
          <cell r="B759">
            <v>15415</v>
          </cell>
          <cell r="C759" t="str">
            <v>M Syafii</v>
          </cell>
        </row>
        <row r="760">
          <cell r="B760">
            <v>15428</v>
          </cell>
          <cell r="C760" t="str">
            <v>Albar Ro'ah</v>
          </cell>
        </row>
        <row r="761">
          <cell r="B761">
            <v>15429</v>
          </cell>
          <cell r="C761" t="str">
            <v>Arif Gustida</v>
          </cell>
        </row>
        <row r="762">
          <cell r="B762">
            <v>15430</v>
          </cell>
          <cell r="C762" t="str">
            <v>Asep Mulyana</v>
          </cell>
        </row>
        <row r="763">
          <cell r="B763">
            <v>15431</v>
          </cell>
          <cell r="C763" t="str">
            <v>Aulia</v>
          </cell>
        </row>
        <row r="764">
          <cell r="B764">
            <v>15432</v>
          </cell>
          <cell r="C764" t="str">
            <v>Baihaqi</v>
          </cell>
        </row>
        <row r="765">
          <cell r="B765">
            <v>15433</v>
          </cell>
          <cell r="C765" t="str">
            <v>Bayu Dwi Arta Permana</v>
          </cell>
        </row>
        <row r="766">
          <cell r="B766">
            <v>15434</v>
          </cell>
          <cell r="C766" t="str">
            <v>Deddy Dables</v>
          </cell>
        </row>
        <row r="767">
          <cell r="B767">
            <v>15435</v>
          </cell>
          <cell r="C767" t="str">
            <v>Dedy</v>
          </cell>
        </row>
        <row r="768">
          <cell r="B768">
            <v>15436</v>
          </cell>
          <cell r="C768" t="str">
            <v>Arief Rahmansyah</v>
          </cell>
        </row>
        <row r="769">
          <cell r="B769">
            <v>15438</v>
          </cell>
          <cell r="C769" t="str">
            <v>Eco Warso</v>
          </cell>
        </row>
        <row r="770">
          <cell r="B770">
            <v>15439</v>
          </cell>
          <cell r="C770" t="str">
            <v>Eko Purwanto</v>
          </cell>
        </row>
        <row r="771">
          <cell r="B771">
            <v>15442</v>
          </cell>
          <cell r="C771" t="str">
            <v>Faisal Hafizd</v>
          </cell>
        </row>
        <row r="772">
          <cell r="B772">
            <v>15443</v>
          </cell>
          <cell r="C772" t="str">
            <v>Farid Fikri</v>
          </cell>
        </row>
        <row r="773">
          <cell r="B773">
            <v>15444</v>
          </cell>
          <cell r="C773" t="str">
            <v>Fresca Sentiani</v>
          </cell>
        </row>
        <row r="774">
          <cell r="B774">
            <v>15445</v>
          </cell>
          <cell r="C774" t="str">
            <v>Giyanto</v>
          </cell>
        </row>
        <row r="775">
          <cell r="B775">
            <v>15446</v>
          </cell>
          <cell r="C775" t="str">
            <v>Hadi Wibowo</v>
          </cell>
        </row>
        <row r="776">
          <cell r="B776">
            <v>15447</v>
          </cell>
          <cell r="C776" t="str">
            <v>Handri Kristanto</v>
          </cell>
        </row>
        <row r="777">
          <cell r="B777">
            <v>15448</v>
          </cell>
          <cell r="C777" t="str">
            <v>Hardika Yudha Parama Putra</v>
          </cell>
        </row>
        <row r="778">
          <cell r="B778">
            <v>15449</v>
          </cell>
          <cell r="C778" t="str">
            <v>Herlinawita</v>
          </cell>
        </row>
        <row r="779">
          <cell r="B779">
            <v>15450</v>
          </cell>
          <cell r="C779" t="str">
            <v>Joko Suwarno</v>
          </cell>
        </row>
        <row r="780">
          <cell r="B780">
            <v>15451</v>
          </cell>
          <cell r="C780" t="str">
            <v>Juni Asnan Basri</v>
          </cell>
        </row>
        <row r="781">
          <cell r="B781">
            <v>15452</v>
          </cell>
          <cell r="C781" t="str">
            <v>Kurnia Nofa Maulana</v>
          </cell>
        </row>
        <row r="782">
          <cell r="B782">
            <v>15453</v>
          </cell>
          <cell r="C782" t="str">
            <v>M. Lutpi</v>
          </cell>
        </row>
        <row r="783">
          <cell r="B783">
            <v>15455</v>
          </cell>
          <cell r="C783" t="str">
            <v>Mirza Ratriadi</v>
          </cell>
        </row>
        <row r="784">
          <cell r="B784">
            <v>15456</v>
          </cell>
          <cell r="C784" t="str">
            <v>Moh Baidawi</v>
          </cell>
        </row>
        <row r="785">
          <cell r="B785">
            <v>15457</v>
          </cell>
          <cell r="C785" t="str">
            <v>Muhammad Syaiful</v>
          </cell>
        </row>
        <row r="786">
          <cell r="B786">
            <v>15458</v>
          </cell>
          <cell r="C786" t="str">
            <v>Mulyadi</v>
          </cell>
        </row>
        <row r="787">
          <cell r="B787">
            <v>15459</v>
          </cell>
          <cell r="C787" t="str">
            <v>Nadya Fitriani Rusli</v>
          </cell>
        </row>
        <row r="788">
          <cell r="B788">
            <v>15460</v>
          </cell>
          <cell r="C788" t="str">
            <v>Nawawi Bin H. Suardi</v>
          </cell>
        </row>
        <row r="789">
          <cell r="B789">
            <v>15461</v>
          </cell>
          <cell r="C789" t="str">
            <v>Nuke Wulandari</v>
          </cell>
        </row>
        <row r="790">
          <cell r="B790">
            <v>15462</v>
          </cell>
          <cell r="C790" t="str">
            <v>Parlan</v>
          </cell>
        </row>
        <row r="791">
          <cell r="B791">
            <v>15476</v>
          </cell>
          <cell r="C791" t="str">
            <v>Oki Nur Kholis</v>
          </cell>
        </row>
        <row r="792">
          <cell r="B792">
            <v>15478</v>
          </cell>
          <cell r="C792" t="str">
            <v>Dolyzal Rahman</v>
          </cell>
        </row>
        <row r="793">
          <cell r="B793">
            <v>15479</v>
          </cell>
          <cell r="C793" t="str">
            <v>Dicky Putra Nugraha</v>
          </cell>
        </row>
        <row r="794">
          <cell r="B794">
            <v>15480</v>
          </cell>
          <cell r="C794" t="str">
            <v>Iis Susanti</v>
          </cell>
        </row>
        <row r="795">
          <cell r="B795">
            <v>15481</v>
          </cell>
          <cell r="C795" t="str">
            <v>Pipit, SE</v>
          </cell>
        </row>
        <row r="796">
          <cell r="B796">
            <v>15483</v>
          </cell>
          <cell r="C796" t="str">
            <v>Ria Virgis Arima</v>
          </cell>
        </row>
        <row r="797">
          <cell r="B797">
            <v>15484</v>
          </cell>
          <cell r="C797" t="str">
            <v>Sandi Petrus Sinurat</v>
          </cell>
        </row>
        <row r="798">
          <cell r="B798">
            <v>15485</v>
          </cell>
          <cell r="C798" t="str">
            <v>Jelif Intan</v>
          </cell>
        </row>
        <row r="799">
          <cell r="B799">
            <v>15486</v>
          </cell>
          <cell r="C799" t="str">
            <v>Sabrizal Ekky Raditya</v>
          </cell>
        </row>
        <row r="800">
          <cell r="B800">
            <v>15488</v>
          </cell>
          <cell r="C800" t="str">
            <v>Ernest Johanes</v>
          </cell>
        </row>
        <row r="801">
          <cell r="B801">
            <v>15489</v>
          </cell>
          <cell r="C801" t="str">
            <v>Ferry Boy Wirawan</v>
          </cell>
        </row>
        <row r="802">
          <cell r="B802">
            <v>15490</v>
          </cell>
          <cell r="C802" t="str">
            <v>Asduki</v>
          </cell>
        </row>
        <row r="803">
          <cell r="B803">
            <v>15491</v>
          </cell>
          <cell r="C803" t="str">
            <v>Deny Ramdhani</v>
          </cell>
        </row>
        <row r="804">
          <cell r="B804">
            <v>15492</v>
          </cell>
          <cell r="C804" t="str">
            <v>Arfi Cita Rini</v>
          </cell>
        </row>
        <row r="805">
          <cell r="B805">
            <v>15493</v>
          </cell>
          <cell r="C805" t="str">
            <v>Yuni Tribrasita</v>
          </cell>
        </row>
        <row r="806">
          <cell r="B806">
            <v>15496</v>
          </cell>
          <cell r="C806" t="str">
            <v>Yahya</v>
          </cell>
        </row>
        <row r="807">
          <cell r="B807">
            <v>15497</v>
          </cell>
          <cell r="C807" t="str">
            <v>Willy Aude Febrianoviaz</v>
          </cell>
        </row>
        <row r="808">
          <cell r="B808">
            <v>15498</v>
          </cell>
          <cell r="C808" t="str">
            <v>Tri Budiyanto</v>
          </cell>
        </row>
        <row r="809">
          <cell r="B809">
            <v>15499</v>
          </cell>
          <cell r="C809" t="str">
            <v>Syaiful Hidayat</v>
          </cell>
        </row>
        <row r="810">
          <cell r="B810">
            <v>15500</v>
          </cell>
          <cell r="C810" t="str">
            <v>Syachrul Sani</v>
          </cell>
        </row>
        <row r="811">
          <cell r="B811">
            <v>15501</v>
          </cell>
          <cell r="C811" t="str">
            <v>Sudarmin</v>
          </cell>
        </row>
        <row r="812">
          <cell r="B812">
            <v>15502</v>
          </cell>
          <cell r="C812" t="str">
            <v>Sutrisno</v>
          </cell>
        </row>
        <row r="813">
          <cell r="B813">
            <v>15503</v>
          </cell>
          <cell r="C813" t="str">
            <v>Sunarya</v>
          </cell>
        </row>
        <row r="814">
          <cell r="B814">
            <v>15506</v>
          </cell>
          <cell r="C814" t="str">
            <v>Rudy Triadi</v>
          </cell>
        </row>
        <row r="815">
          <cell r="B815">
            <v>15507</v>
          </cell>
          <cell r="C815" t="str">
            <v>Roby Taruna</v>
          </cell>
        </row>
        <row r="816">
          <cell r="B816">
            <v>15508</v>
          </cell>
          <cell r="C816" t="str">
            <v>Riza Fahlevi</v>
          </cell>
        </row>
        <row r="817">
          <cell r="B817">
            <v>15509</v>
          </cell>
          <cell r="C817" t="str">
            <v>Rinaldi Akbar</v>
          </cell>
        </row>
        <row r="818">
          <cell r="B818">
            <v>15512</v>
          </cell>
          <cell r="C818" t="str">
            <v>Rizky Ramadhan</v>
          </cell>
        </row>
        <row r="819">
          <cell r="B819">
            <v>15513</v>
          </cell>
          <cell r="C819" t="str">
            <v xml:space="preserve">Muhammad Januar Fauzy </v>
          </cell>
        </row>
        <row r="820">
          <cell r="B820">
            <v>15515</v>
          </cell>
          <cell r="C820" t="str">
            <v>Kurniasih Fajar</v>
          </cell>
        </row>
        <row r="821">
          <cell r="B821">
            <v>15516</v>
          </cell>
          <cell r="C821" t="str">
            <v>Bayu Dirsa Gunawan</v>
          </cell>
        </row>
        <row r="822">
          <cell r="B822">
            <v>15519</v>
          </cell>
          <cell r="C822" t="str">
            <v xml:space="preserve">Nugraha Saputra Adha </v>
          </cell>
        </row>
        <row r="823">
          <cell r="B823">
            <v>15520</v>
          </cell>
          <cell r="C823" t="str">
            <v>Mustofa Alisahid Almahfud</v>
          </cell>
        </row>
        <row r="824">
          <cell r="B824">
            <v>15521</v>
          </cell>
          <cell r="C824" t="str">
            <v>Wahyu Kuncoro</v>
          </cell>
        </row>
        <row r="825">
          <cell r="B825">
            <v>15522</v>
          </cell>
          <cell r="C825" t="str">
            <v>Radian Khrisna Anggara</v>
          </cell>
        </row>
        <row r="826">
          <cell r="B826">
            <v>15523</v>
          </cell>
          <cell r="C826" t="str">
            <v>Muhammad Affanul Halim</v>
          </cell>
        </row>
        <row r="827">
          <cell r="B827">
            <v>15524</v>
          </cell>
          <cell r="C827" t="str">
            <v>Rezha Andhika Nuryanto Saputra</v>
          </cell>
        </row>
        <row r="828">
          <cell r="B828">
            <v>15525</v>
          </cell>
          <cell r="C828" t="str">
            <v>Wirya Likwan Ibrahim</v>
          </cell>
        </row>
        <row r="829">
          <cell r="B829">
            <v>15531</v>
          </cell>
          <cell r="C829" t="str">
            <v>Hari Prasetyo</v>
          </cell>
        </row>
        <row r="830">
          <cell r="B830">
            <v>15532</v>
          </cell>
          <cell r="C830" t="str">
            <v>Ade Rusmana</v>
          </cell>
        </row>
        <row r="831">
          <cell r="B831">
            <v>15533</v>
          </cell>
          <cell r="C831" t="str">
            <v>Adi Nugroho</v>
          </cell>
        </row>
        <row r="832">
          <cell r="B832">
            <v>15534</v>
          </cell>
          <cell r="C832" t="str">
            <v>Said Hafizh</v>
          </cell>
        </row>
        <row r="833">
          <cell r="B833">
            <v>15535</v>
          </cell>
          <cell r="C833" t="str">
            <v>Khairu Rahman</v>
          </cell>
        </row>
        <row r="834">
          <cell r="B834">
            <v>15536</v>
          </cell>
          <cell r="C834" t="str">
            <v>Yulianto</v>
          </cell>
        </row>
        <row r="835">
          <cell r="B835">
            <v>15537</v>
          </cell>
          <cell r="C835" t="str">
            <v>Septriono Pambudi</v>
          </cell>
        </row>
        <row r="836">
          <cell r="B836">
            <v>15543</v>
          </cell>
          <cell r="C836" t="str">
            <v>Muhammad Fajar Insan</v>
          </cell>
        </row>
        <row r="837">
          <cell r="B837">
            <v>15544</v>
          </cell>
          <cell r="C837" t="str">
            <v>Qomariyatul Hasanah</v>
          </cell>
        </row>
        <row r="838">
          <cell r="B838">
            <v>15549</v>
          </cell>
          <cell r="C838" t="str">
            <v>Yonatan Leo Kristianto</v>
          </cell>
        </row>
        <row r="839">
          <cell r="B839">
            <v>15553</v>
          </cell>
          <cell r="C839" t="str">
            <v>Andre Agave</v>
          </cell>
        </row>
        <row r="840">
          <cell r="B840">
            <v>15555</v>
          </cell>
          <cell r="C840" t="str">
            <v>Ridho Prayoga</v>
          </cell>
        </row>
        <row r="841">
          <cell r="B841">
            <v>15562</v>
          </cell>
          <cell r="C841" t="str">
            <v>Hadi Winata</v>
          </cell>
        </row>
        <row r="842">
          <cell r="B842">
            <v>15563</v>
          </cell>
          <cell r="C842" t="str">
            <v>Muhamad Rahmat Jatnika</v>
          </cell>
        </row>
        <row r="843">
          <cell r="B843">
            <v>15564</v>
          </cell>
          <cell r="C843" t="str">
            <v>Afiatari Larasati</v>
          </cell>
        </row>
        <row r="844">
          <cell r="B844">
            <v>15565</v>
          </cell>
          <cell r="C844" t="str">
            <v>Sucia Puti Heni</v>
          </cell>
        </row>
        <row r="845">
          <cell r="B845">
            <v>15566</v>
          </cell>
          <cell r="C845" t="str">
            <v>Sonny</v>
          </cell>
        </row>
        <row r="846">
          <cell r="B846">
            <v>15567</v>
          </cell>
          <cell r="C846" t="str">
            <v>Rizkiani</v>
          </cell>
        </row>
        <row r="847">
          <cell r="B847">
            <v>15580</v>
          </cell>
          <cell r="C847" t="str">
            <v>Bayu Wahyu Ramadhan</v>
          </cell>
        </row>
        <row r="848">
          <cell r="B848">
            <v>15581</v>
          </cell>
          <cell r="C848" t="str">
            <v>Gilang Palito</v>
          </cell>
        </row>
        <row r="849">
          <cell r="B849">
            <v>15585</v>
          </cell>
          <cell r="C849" t="str">
            <v>Yusiani Kamalia</v>
          </cell>
        </row>
        <row r="850">
          <cell r="B850">
            <v>15586</v>
          </cell>
          <cell r="C850" t="str">
            <v>Pratama Unggul Yuda</v>
          </cell>
        </row>
        <row r="851">
          <cell r="B851">
            <v>15587</v>
          </cell>
          <cell r="C851" t="str">
            <v>Penny Rahayu Alifia</v>
          </cell>
        </row>
        <row r="852">
          <cell r="B852">
            <v>15589</v>
          </cell>
          <cell r="C852" t="str">
            <v>Istanto Irawan</v>
          </cell>
        </row>
        <row r="853">
          <cell r="B853">
            <v>15591</v>
          </cell>
          <cell r="C853" t="str">
            <v>Shera Lutvani</v>
          </cell>
        </row>
        <row r="854">
          <cell r="B854">
            <v>15592</v>
          </cell>
          <cell r="C854" t="str">
            <v>Nur Rochim Mega Taharah</v>
          </cell>
        </row>
        <row r="855">
          <cell r="B855">
            <v>15593</v>
          </cell>
          <cell r="C855" t="str">
            <v>Pratiwi Wulandary</v>
          </cell>
        </row>
        <row r="856">
          <cell r="B856">
            <v>15594</v>
          </cell>
          <cell r="C856" t="str">
            <v>Renita Desly</v>
          </cell>
        </row>
        <row r="857">
          <cell r="B857">
            <v>15595</v>
          </cell>
          <cell r="C857" t="str">
            <v>Muhammad Dani Fadhlan</v>
          </cell>
        </row>
        <row r="858">
          <cell r="B858">
            <v>15596</v>
          </cell>
          <cell r="C858" t="str">
            <v>Aldira Bayu Kusuma</v>
          </cell>
        </row>
        <row r="859">
          <cell r="B859">
            <v>15597</v>
          </cell>
          <cell r="C859" t="str">
            <v>Ahmad Abdul Rohim</v>
          </cell>
        </row>
        <row r="860">
          <cell r="B860">
            <v>15598</v>
          </cell>
          <cell r="C860" t="str">
            <v>Tedi Wijaya Pratama</v>
          </cell>
        </row>
        <row r="861">
          <cell r="B861">
            <v>15599</v>
          </cell>
          <cell r="C861" t="str">
            <v>Rangga Mahendra</v>
          </cell>
        </row>
        <row r="862">
          <cell r="B862">
            <v>15602</v>
          </cell>
          <cell r="C862" t="str">
            <v>Koko Nugroho</v>
          </cell>
        </row>
        <row r="863">
          <cell r="B863">
            <v>15606</v>
          </cell>
          <cell r="C863" t="str">
            <v>Bambang Sulistio</v>
          </cell>
        </row>
        <row r="864">
          <cell r="B864">
            <v>15608</v>
          </cell>
          <cell r="C864" t="str">
            <v>Arta Buana Kusuma W</v>
          </cell>
        </row>
        <row r="865">
          <cell r="B865">
            <v>15609</v>
          </cell>
          <cell r="C865" t="str">
            <v>Anisa Rusianingtyas</v>
          </cell>
        </row>
        <row r="866">
          <cell r="B866">
            <v>15610</v>
          </cell>
          <cell r="C866" t="str">
            <v>Abdul Rochman</v>
          </cell>
        </row>
        <row r="867">
          <cell r="B867">
            <v>15611</v>
          </cell>
          <cell r="C867" t="str">
            <v>Daon Mangasi Marpaung</v>
          </cell>
        </row>
        <row r="868">
          <cell r="B868">
            <v>15612</v>
          </cell>
          <cell r="C868" t="str">
            <v>Arny Tasya</v>
          </cell>
        </row>
        <row r="869">
          <cell r="B869">
            <v>15614</v>
          </cell>
          <cell r="C869" t="str">
            <v>Arwin Halomoan</v>
          </cell>
        </row>
        <row r="870">
          <cell r="B870">
            <v>15615</v>
          </cell>
          <cell r="C870" t="str">
            <v>Achmad Fathoni</v>
          </cell>
        </row>
        <row r="871">
          <cell r="B871">
            <v>15621</v>
          </cell>
          <cell r="C871" t="str">
            <v>Frisca Adiesthy Irdiani</v>
          </cell>
        </row>
        <row r="872">
          <cell r="B872">
            <v>15626</v>
          </cell>
          <cell r="C872" t="str">
            <v>Ilham Maulana</v>
          </cell>
        </row>
        <row r="873">
          <cell r="B873">
            <v>15627</v>
          </cell>
          <cell r="C873" t="str">
            <v>Yoga Aspriyanto</v>
          </cell>
        </row>
        <row r="874">
          <cell r="B874">
            <v>15630</v>
          </cell>
          <cell r="C874" t="str">
            <v>Hermansah Yamin</v>
          </cell>
        </row>
        <row r="875">
          <cell r="B875">
            <v>15631</v>
          </cell>
          <cell r="C875" t="str">
            <v>Putri Rimi Cahyani</v>
          </cell>
        </row>
        <row r="876">
          <cell r="B876">
            <v>15637</v>
          </cell>
          <cell r="C876" t="str">
            <v>Tako Nugroho</v>
          </cell>
        </row>
        <row r="877">
          <cell r="B877">
            <v>15638</v>
          </cell>
          <cell r="C877" t="str">
            <v>Aricaputra Subandria</v>
          </cell>
        </row>
        <row r="878">
          <cell r="B878">
            <v>15639</v>
          </cell>
          <cell r="C878" t="str">
            <v>Ahmadha Priyanggara</v>
          </cell>
        </row>
        <row r="879">
          <cell r="B879">
            <v>15656</v>
          </cell>
          <cell r="C879" t="str">
            <v>Irfan M Fauzi</v>
          </cell>
        </row>
        <row r="880">
          <cell r="B880">
            <v>15657</v>
          </cell>
          <cell r="C880" t="str">
            <v>Eko Akbariawan Saputro</v>
          </cell>
        </row>
        <row r="881">
          <cell r="B881">
            <v>116582</v>
          </cell>
          <cell r="C881" t="str">
            <v>Ramadani Saputra</v>
          </cell>
        </row>
        <row r="882">
          <cell r="B882">
            <v>116592</v>
          </cell>
          <cell r="C882" t="str">
            <v>Muhamad Latief Maulana Kemi</v>
          </cell>
        </row>
        <row r="883">
          <cell r="B883">
            <v>116590</v>
          </cell>
          <cell r="C883" t="str">
            <v>Imam Mujahid As Salafy</v>
          </cell>
        </row>
        <row r="884">
          <cell r="B884">
            <v>116584</v>
          </cell>
          <cell r="C884" t="str">
            <v>Alfin Akbar</v>
          </cell>
        </row>
        <row r="885">
          <cell r="B885">
            <v>15662</v>
          </cell>
          <cell r="C885" t="str">
            <v>Muhammad Tawfiq Akbar</v>
          </cell>
        </row>
        <row r="886">
          <cell r="B886">
            <v>15687</v>
          </cell>
          <cell r="C886" t="str">
            <v>Yurvan Igo Wibowo</v>
          </cell>
        </row>
        <row r="887">
          <cell r="B887">
            <v>15688</v>
          </cell>
          <cell r="C887" t="str">
            <v>Riandy Candra Winahyu</v>
          </cell>
        </row>
        <row r="888">
          <cell r="B888">
            <v>15689</v>
          </cell>
          <cell r="C888" t="str">
            <v>Luthfiah</v>
          </cell>
        </row>
        <row r="889">
          <cell r="B889">
            <v>15711</v>
          </cell>
          <cell r="C889" t="str">
            <v>Muh Hilal Ramadan</v>
          </cell>
        </row>
        <row r="890">
          <cell r="B890">
            <v>15713</v>
          </cell>
          <cell r="C890" t="str">
            <v>Yoel Febryan Tampubolon</v>
          </cell>
        </row>
        <row r="891">
          <cell r="B891">
            <v>15714</v>
          </cell>
          <cell r="C891" t="str">
            <v>Zulfikar Adhityo Wibowo</v>
          </cell>
        </row>
        <row r="892">
          <cell r="B892">
            <v>15715</v>
          </cell>
          <cell r="C892" t="str">
            <v>Zul Asrar</v>
          </cell>
        </row>
        <row r="893">
          <cell r="B893">
            <v>15716</v>
          </cell>
          <cell r="C893" t="str">
            <v>Wara Sinta</v>
          </cell>
        </row>
        <row r="894">
          <cell r="B894">
            <v>15717</v>
          </cell>
          <cell r="C894" t="str">
            <v>Slamet Suwardi</v>
          </cell>
        </row>
        <row r="895">
          <cell r="B895">
            <v>15718</v>
          </cell>
          <cell r="C895" t="str">
            <v>Sandi Saputra</v>
          </cell>
        </row>
        <row r="896">
          <cell r="B896">
            <v>15719</v>
          </cell>
          <cell r="C896" t="str">
            <v>Nurbaiti Ningrum</v>
          </cell>
        </row>
        <row r="897">
          <cell r="B897">
            <v>15720</v>
          </cell>
          <cell r="C897" t="str">
            <v>Nasril</v>
          </cell>
        </row>
        <row r="898">
          <cell r="B898">
            <v>15721</v>
          </cell>
          <cell r="C898" t="str">
            <v>Jerry Anton Saputra</v>
          </cell>
        </row>
        <row r="899">
          <cell r="B899">
            <v>15722</v>
          </cell>
          <cell r="C899" t="str">
            <v>Farida Larasati</v>
          </cell>
        </row>
        <row r="900">
          <cell r="B900">
            <v>15723</v>
          </cell>
          <cell r="C900" t="str">
            <v>Dedy Chandra</v>
          </cell>
        </row>
        <row r="901">
          <cell r="B901">
            <v>15724</v>
          </cell>
          <cell r="C901" t="str">
            <v>Aris Parmanto</v>
          </cell>
        </row>
        <row r="902">
          <cell r="B902">
            <v>15725</v>
          </cell>
          <cell r="C902" t="str">
            <v>Ardy Sumawarno</v>
          </cell>
        </row>
        <row r="903">
          <cell r="B903">
            <v>15726</v>
          </cell>
          <cell r="C903" t="str">
            <v>Rizal Hara Dongan</v>
          </cell>
        </row>
        <row r="904">
          <cell r="B904">
            <v>15727</v>
          </cell>
          <cell r="C904" t="str">
            <v>Restu Eko Andoyo</v>
          </cell>
        </row>
        <row r="905">
          <cell r="B905">
            <v>15728</v>
          </cell>
          <cell r="C905" t="str">
            <v>Nurcahyo Suryo Prabowo</v>
          </cell>
        </row>
        <row r="906">
          <cell r="B906">
            <v>15730</v>
          </cell>
          <cell r="C906" t="str">
            <v>Raisya Rahmi</v>
          </cell>
        </row>
        <row r="907">
          <cell r="B907">
            <v>15731</v>
          </cell>
          <cell r="C907" t="str">
            <v>Taufan Bagaspati</v>
          </cell>
        </row>
        <row r="908">
          <cell r="B908">
            <v>15732</v>
          </cell>
          <cell r="C908" t="str">
            <v>Sandri Akhir</v>
          </cell>
        </row>
        <row r="909">
          <cell r="B909">
            <v>15734</v>
          </cell>
          <cell r="C909" t="str">
            <v>Reza Fahlevi</v>
          </cell>
        </row>
        <row r="910">
          <cell r="B910">
            <v>15735</v>
          </cell>
          <cell r="C910" t="str">
            <v>Reno Hartowo</v>
          </cell>
        </row>
        <row r="911">
          <cell r="B911">
            <v>15736</v>
          </cell>
          <cell r="C911" t="str">
            <v>Purwanto ( Ex. MAP )</v>
          </cell>
        </row>
        <row r="912">
          <cell r="B912">
            <v>15737</v>
          </cell>
          <cell r="C912" t="str">
            <v>Purwanto ( Worldbank )</v>
          </cell>
        </row>
        <row r="913">
          <cell r="B913">
            <v>15738</v>
          </cell>
          <cell r="C913" t="str">
            <v>Hilda Nurmalasari</v>
          </cell>
        </row>
        <row r="914">
          <cell r="B914">
            <v>15739</v>
          </cell>
          <cell r="C914" t="str">
            <v>Firmansyah</v>
          </cell>
        </row>
        <row r="915">
          <cell r="B915">
            <v>15740</v>
          </cell>
          <cell r="C915" t="str">
            <v>Fiqih Ismi Romadhon</v>
          </cell>
        </row>
        <row r="916">
          <cell r="B916">
            <v>15741</v>
          </cell>
          <cell r="C916" t="str">
            <v>Delfina</v>
          </cell>
        </row>
        <row r="917">
          <cell r="B917">
            <v>15742</v>
          </cell>
          <cell r="C917" t="str">
            <v>Danang Hidayat</v>
          </cell>
        </row>
        <row r="918">
          <cell r="B918">
            <v>15743</v>
          </cell>
          <cell r="C918" t="str">
            <v>Bayu Santana</v>
          </cell>
        </row>
        <row r="919">
          <cell r="B919">
            <v>116583</v>
          </cell>
          <cell r="C919" t="str">
            <v>Agus Setiawan ( FIF )</v>
          </cell>
        </row>
        <row r="920">
          <cell r="B920">
            <v>15745</v>
          </cell>
          <cell r="C920" t="str">
            <v>Agus Fariyanto</v>
          </cell>
        </row>
        <row r="921">
          <cell r="B921">
            <v>15746</v>
          </cell>
          <cell r="C921" t="str">
            <v>Agung Sugianto</v>
          </cell>
        </row>
        <row r="922">
          <cell r="B922">
            <v>15750</v>
          </cell>
          <cell r="C922" t="str">
            <v>Achmad Syirod</v>
          </cell>
        </row>
        <row r="923">
          <cell r="B923">
            <v>15751</v>
          </cell>
          <cell r="C923" t="str">
            <v>Yogi B. P. Siahaan</v>
          </cell>
        </row>
        <row r="924">
          <cell r="B924">
            <v>15752</v>
          </cell>
          <cell r="C924" t="str">
            <v>Rahmad Hanafi</v>
          </cell>
        </row>
        <row r="925">
          <cell r="B925">
            <v>15753</v>
          </cell>
          <cell r="C925" t="str">
            <v>Miftahul Amal</v>
          </cell>
        </row>
        <row r="926">
          <cell r="B926">
            <v>15754</v>
          </cell>
          <cell r="C926" t="str">
            <v>Ade Novi Irvandi</v>
          </cell>
        </row>
        <row r="927">
          <cell r="B927">
            <v>15761</v>
          </cell>
          <cell r="C927" t="str">
            <v>Seca Panukma</v>
          </cell>
        </row>
        <row r="928">
          <cell r="B928">
            <v>15762</v>
          </cell>
          <cell r="C928" t="str">
            <v>Priyanto</v>
          </cell>
        </row>
        <row r="929">
          <cell r="B929">
            <v>15763</v>
          </cell>
          <cell r="C929" t="str">
            <v>Ayatto Anwar</v>
          </cell>
        </row>
        <row r="930">
          <cell r="B930">
            <v>15764</v>
          </cell>
          <cell r="C930" t="str">
            <v>Nur Faizin</v>
          </cell>
        </row>
        <row r="931">
          <cell r="B931">
            <v>15765</v>
          </cell>
          <cell r="C931" t="str">
            <v>Abdul Rahman</v>
          </cell>
        </row>
        <row r="932">
          <cell r="B932">
            <v>15766</v>
          </cell>
          <cell r="C932" t="str">
            <v>Churin Ain Hasyim</v>
          </cell>
        </row>
        <row r="933">
          <cell r="B933">
            <v>15770</v>
          </cell>
          <cell r="C933" t="str">
            <v>Ayu Humaira</v>
          </cell>
        </row>
        <row r="934">
          <cell r="B934">
            <v>15771</v>
          </cell>
          <cell r="C934" t="str">
            <v>Maudhina Sylvia Ulfha</v>
          </cell>
        </row>
        <row r="935">
          <cell r="B935">
            <v>15772</v>
          </cell>
          <cell r="C935" t="str">
            <v>Sandy Putra Utama</v>
          </cell>
        </row>
        <row r="936">
          <cell r="B936">
            <v>15773</v>
          </cell>
          <cell r="C936" t="str">
            <v>Muhammad Reza Aditya</v>
          </cell>
        </row>
        <row r="937">
          <cell r="B937">
            <v>15774</v>
          </cell>
          <cell r="C937" t="str">
            <v>Faisal Dwi Rahmanto</v>
          </cell>
        </row>
        <row r="938">
          <cell r="B938">
            <v>15776</v>
          </cell>
          <cell r="C938" t="str">
            <v>Mohamad Aseprudin</v>
          </cell>
        </row>
        <row r="939">
          <cell r="B939">
            <v>15777</v>
          </cell>
          <cell r="C939" t="str">
            <v>Deryzky Akbar</v>
          </cell>
        </row>
        <row r="940">
          <cell r="B940">
            <v>15778</v>
          </cell>
          <cell r="C940" t="str">
            <v>Meryana Tampubolon</v>
          </cell>
        </row>
        <row r="941">
          <cell r="B941">
            <v>15779</v>
          </cell>
          <cell r="C941" t="str">
            <v>Aldi Satria</v>
          </cell>
        </row>
        <row r="942">
          <cell r="B942">
            <v>15780</v>
          </cell>
          <cell r="C942" t="str">
            <v>Muh. I. Iqbal Anshory</v>
          </cell>
        </row>
        <row r="943">
          <cell r="B943">
            <v>15781</v>
          </cell>
          <cell r="C943" t="str">
            <v>Mochamad Akbar Ibrahim</v>
          </cell>
        </row>
        <row r="944">
          <cell r="B944">
            <v>15782</v>
          </cell>
          <cell r="C944" t="str">
            <v>Haryo Bimo Wibisono</v>
          </cell>
        </row>
        <row r="945">
          <cell r="B945">
            <v>15783</v>
          </cell>
          <cell r="C945" t="str">
            <v>Abu Hasan Azhari</v>
          </cell>
        </row>
        <row r="946">
          <cell r="B946">
            <v>15784</v>
          </cell>
          <cell r="C946" t="str">
            <v>Muhamad Agung Prabowo</v>
          </cell>
        </row>
        <row r="947">
          <cell r="B947">
            <v>15785</v>
          </cell>
          <cell r="C947" t="str">
            <v>Fachriyana Putra</v>
          </cell>
        </row>
        <row r="948">
          <cell r="B948">
            <v>15786</v>
          </cell>
          <cell r="C948" t="str">
            <v>Fikri Attamami Laguliga</v>
          </cell>
        </row>
        <row r="949">
          <cell r="B949">
            <v>15787</v>
          </cell>
          <cell r="C949" t="str">
            <v>Ari Agung Pahrefi</v>
          </cell>
        </row>
        <row r="950">
          <cell r="B950">
            <v>15788</v>
          </cell>
          <cell r="C950" t="str">
            <v>Much. Alvin Aldiya</v>
          </cell>
        </row>
        <row r="951">
          <cell r="B951">
            <v>15789</v>
          </cell>
          <cell r="C951" t="str">
            <v>M. Luthfi Bayu Firdaus</v>
          </cell>
        </row>
        <row r="952">
          <cell r="B952">
            <v>15790</v>
          </cell>
          <cell r="C952" t="str">
            <v>Rafi Ammar Taqy</v>
          </cell>
        </row>
        <row r="953">
          <cell r="B953">
            <v>15792</v>
          </cell>
          <cell r="C953" t="str">
            <v>Fadhilatul Achyar Amza</v>
          </cell>
        </row>
        <row r="954">
          <cell r="B954">
            <v>15795</v>
          </cell>
          <cell r="C954" t="str">
            <v>Heri Wardana Ginting</v>
          </cell>
        </row>
        <row r="955">
          <cell r="B955">
            <v>15796</v>
          </cell>
          <cell r="C955" t="str">
            <v>Monica Widya Ningsih</v>
          </cell>
        </row>
        <row r="956">
          <cell r="B956">
            <v>15797</v>
          </cell>
          <cell r="C956" t="str">
            <v>Intan W. D. Siagian</v>
          </cell>
        </row>
        <row r="957">
          <cell r="B957">
            <v>15811</v>
          </cell>
          <cell r="C957" t="str">
            <v>Raka Puger Ramadhan</v>
          </cell>
        </row>
        <row r="958">
          <cell r="B958">
            <v>15815</v>
          </cell>
          <cell r="C958" t="str">
            <v>Pahala Marshal Hasian Nababan</v>
          </cell>
        </row>
        <row r="959">
          <cell r="B959">
            <v>15816</v>
          </cell>
          <cell r="C959" t="str">
            <v>Nadya Melinda Octaverina</v>
          </cell>
        </row>
        <row r="960">
          <cell r="B960">
            <v>15817</v>
          </cell>
          <cell r="C960" t="str">
            <v>Rizan Panhar</v>
          </cell>
        </row>
        <row r="961">
          <cell r="B961">
            <v>15823</v>
          </cell>
          <cell r="C961" t="str">
            <v xml:space="preserve">Angga Dewantoro Kekasih </v>
          </cell>
        </row>
        <row r="962">
          <cell r="B962">
            <v>15824</v>
          </cell>
          <cell r="C962" t="str">
            <v>Meydita Dwi Cahyani Dewi</v>
          </cell>
        </row>
        <row r="963">
          <cell r="B963">
            <v>15825</v>
          </cell>
          <cell r="C963" t="str">
            <v xml:space="preserve">Fathur Ammar </v>
          </cell>
        </row>
        <row r="964">
          <cell r="B964">
            <v>15826</v>
          </cell>
          <cell r="C964" t="str">
            <v>Angger Dwi Kartiko</v>
          </cell>
        </row>
        <row r="965">
          <cell r="B965">
            <v>15827</v>
          </cell>
          <cell r="C965" t="str">
            <v>Muhammad Ilyas</v>
          </cell>
        </row>
        <row r="966">
          <cell r="B966">
            <v>15828</v>
          </cell>
          <cell r="C966" t="str">
            <v>Tyara Pundhi Oviana</v>
          </cell>
        </row>
        <row r="967">
          <cell r="B967">
            <v>15829</v>
          </cell>
          <cell r="C967" t="str">
            <v>Reza Alif Perdana</v>
          </cell>
        </row>
        <row r="968">
          <cell r="B968">
            <v>15830</v>
          </cell>
          <cell r="C968" t="str">
            <v>Johan</v>
          </cell>
        </row>
        <row r="969">
          <cell r="B969">
            <v>15831</v>
          </cell>
          <cell r="C969" t="str">
            <v>Herry Suryo Nugroho</v>
          </cell>
        </row>
        <row r="970">
          <cell r="B970">
            <v>15832</v>
          </cell>
          <cell r="C970" t="str">
            <v>Khoerul Umam</v>
          </cell>
        </row>
        <row r="971">
          <cell r="B971">
            <v>15833</v>
          </cell>
          <cell r="C971" t="str">
            <v xml:space="preserve">Marla Nur Assyifa </v>
          </cell>
        </row>
        <row r="972">
          <cell r="B972">
            <v>15842</v>
          </cell>
          <cell r="C972" t="str">
            <v>Ghifary Arhabizhafran Yasin</v>
          </cell>
        </row>
        <row r="973">
          <cell r="B973">
            <v>15843</v>
          </cell>
          <cell r="C973" t="str">
            <v>Habib Affandi</v>
          </cell>
        </row>
        <row r="974">
          <cell r="B974">
            <v>15844</v>
          </cell>
          <cell r="C974" t="str">
            <v>Rizki Supriyadi</v>
          </cell>
        </row>
        <row r="975">
          <cell r="B975">
            <v>15845</v>
          </cell>
          <cell r="C975" t="str">
            <v>Eggi Handoyo</v>
          </cell>
        </row>
        <row r="976">
          <cell r="B976">
            <v>15846</v>
          </cell>
          <cell r="C976" t="str">
            <v>Bondan Dimasanto</v>
          </cell>
        </row>
        <row r="977">
          <cell r="B977">
            <v>15847</v>
          </cell>
          <cell r="C977" t="str">
            <v>Wiro Wirawan Batubara</v>
          </cell>
        </row>
        <row r="978">
          <cell r="B978">
            <v>15848</v>
          </cell>
          <cell r="C978" t="str">
            <v>Arif Budiman</v>
          </cell>
        </row>
        <row r="979">
          <cell r="B979">
            <v>15850</v>
          </cell>
          <cell r="C979" t="str">
            <v>Sandhi Wirawan</v>
          </cell>
        </row>
        <row r="980">
          <cell r="B980">
            <v>15851</v>
          </cell>
          <cell r="C980" t="str">
            <v>Muhammad Gilang Anugrah</v>
          </cell>
        </row>
        <row r="981">
          <cell r="B981">
            <v>15852</v>
          </cell>
          <cell r="C981" t="str">
            <v>Andri Noviyanto</v>
          </cell>
        </row>
        <row r="982">
          <cell r="B982">
            <v>15854</v>
          </cell>
          <cell r="C982" t="str">
            <v>Rezha Octavian</v>
          </cell>
        </row>
        <row r="983">
          <cell r="B983">
            <v>15855</v>
          </cell>
          <cell r="C983" t="str">
            <v>Mis'fan</v>
          </cell>
        </row>
        <row r="984">
          <cell r="B984">
            <v>15856</v>
          </cell>
          <cell r="C984" t="str">
            <v>Ibnu Sina</v>
          </cell>
        </row>
        <row r="985">
          <cell r="B985">
            <v>15857</v>
          </cell>
          <cell r="C985" t="str">
            <v>Ibnu Fajar Satrio</v>
          </cell>
        </row>
        <row r="986">
          <cell r="B986">
            <v>15858</v>
          </cell>
          <cell r="C986" t="str">
            <v>I Wayan Wiranata Sentana P</v>
          </cell>
        </row>
        <row r="987">
          <cell r="B987">
            <v>15859</v>
          </cell>
          <cell r="C987" t="str">
            <v>Harrymansyah Tjendra</v>
          </cell>
        </row>
        <row r="988">
          <cell r="B988">
            <v>15860</v>
          </cell>
          <cell r="C988" t="str">
            <v>Fitria Irawan</v>
          </cell>
        </row>
        <row r="989">
          <cell r="B989">
            <v>15861</v>
          </cell>
          <cell r="C989" t="str">
            <v>Feri Saputra</v>
          </cell>
        </row>
        <row r="990">
          <cell r="B990">
            <v>15862</v>
          </cell>
          <cell r="C990" t="str">
            <v>Nadia Aprisilia</v>
          </cell>
        </row>
        <row r="991">
          <cell r="B991">
            <v>15867</v>
          </cell>
          <cell r="C991" t="str">
            <v>Husniyah Lisan</v>
          </cell>
        </row>
        <row r="992">
          <cell r="B992">
            <v>15868</v>
          </cell>
          <cell r="C992" t="str">
            <v>Martina Sari Simatupang</v>
          </cell>
        </row>
        <row r="993">
          <cell r="B993">
            <v>15869</v>
          </cell>
          <cell r="C993" t="str">
            <v>Muhammad Nur Rizky Eka Putra</v>
          </cell>
        </row>
        <row r="994">
          <cell r="B994">
            <v>15870</v>
          </cell>
          <cell r="C994" t="str">
            <v>Fajar Syairillah</v>
          </cell>
        </row>
        <row r="995">
          <cell r="B995">
            <v>15871</v>
          </cell>
          <cell r="C995" t="str">
            <v>Muhammad Jafar Shodiq</v>
          </cell>
        </row>
        <row r="996">
          <cell r="B996">
            <v>15872</v>
          </cell>
          <cell r="C996" t="str">
            <v>Ardian Rifki Rifaldi</v>
          </cell>
        </row>
        <row r="997">
          <cell r="B997">
            <v>15873</v>
          </cell>
          <cell r="C997" t="str">
            <v>Hico Purwanto</v>
          </cell>
        </row>
        <row r="998">
          <cell r="B998">
            <v>15874</v>
          </cell>
          <cell r="C998" t="str">
            <v>Dinda Ayuningtias Santoso</v>
          </cell>
        </row>
        <row r="999">
          <cell r="B999">
            <v>15875</v>
          </cell>
          <cell r="C999" t="str">
            <v>Silvia Novita</v>
          </cell>
        </row>
        <row r="1000">
          <cell r="B1000">
            <v>15876</v>
          </cell>
          <cell r="C1000" t="str">
            <v>Muhammad Rifqi</v>
          </cell>
        </row>
        <row r="1001">
          <cell r="B1001">
            <v>15877</v>
          </cell>
          <cell r="C1001" t="str">
            <v>Annisa Nofitriandi</v>
          </cell>
        </row>
        <row r="1002">
          <cell r="B1002">
            <v>15878</v>
          </cell>
          <cell r="C1002" t="str">
            <v>Bela Oktavia</v>
          </cell>
        </row>
        <row r="1003">
          <cell r="B1003">
            <v>15879</v>
          </cell>
          <cell r="C1003" t="str">
            <v>Dzaky Kurniawan</v>
          </cell>
        </row>
        <row r="1004">
          <cell r="B1004">
            <v>15880</v>
          </cell>
          <cell r="C1004" t="str">
            <v>Dementria Tampubolon</v>
          </cell>
        </row>
        <row r="1005">
          <cell r="B1005">
            <v>15884</v>
          </cell>
          <cell r="C1005" t="str">
            <v>Wiebowo Indrawan</v>
          </cell>
        </row>
        <row r="1006">
          <cell r="B1006">
            <v>15885</v>
          </cell>
          <cell r="C1006" t="str">
            <v>Uka Danieka</v>
          </cell>
        </row>
        <row r="1007">
          <cell r="B1007">
            <v>15886</v>
          </cell>
          <cell r="C1007" t="str">
            <v>Felix Deny Pratama</v>
          </cell>
        </row>
        <row r="1008">
          <cell r="B1008">
            <v>15888</v>
          </cell>
          <cell r="C1008" t="str">
            <v>Anky Wini Utami Dewi</v>
          </cell>
        </row>
        <row r="1009">
          <cell r="B1009">
            <v>15890</v>
          </cell>
          <cell r="C1009" t="str">
            <v>Adinda Della Septiyani</v>
          </cell>
        </row>
        <row r="1010">
          <cell r="B1010">
            <v>15891</v>
          </cell>
          <cell r="C1010" t="str">
            <v>Diah Setiyowati</v>
          </cell>
        </row>
        <row r="1011">
          <cell r="B1011">
            <v>15893</v>
          </cell>
          <cell r="C1011" t="str">
            <v>M. Arif Irawan Setiabudi</v>
          </cell>
        </row>
        <row r="1012">
          <cell r="B1012">
            <v>15894</v>
          </cell>
          <cell r="C1012" t="str">
            <v>IR. C. Aries Herdiawan</v>
          </cell>
        </row>
        <row r="1013">
          <cell r="B1013">
            <v>15896</v>
          </cell>
          <cell r="C1013" t="str">
            <v>Peggy Bed Septi Whenda</v>
          </cell>
        </row>
        <row r="1014">
          <cell r="B1014">
            <v>15897</v>
          </cell>
          <cell r="C1014" t="str">
            <v>Edi Susilo Nugroho</v>
          </cell>
        </row>
        <row r="1015">
          <cell r="B1015">
            <v>15899</v>
          </cell>
          <cell r="C1015" t="str">
            <v>Zaenal Arifin ( AVENTIS PHARMA )</v>
          </cell>
        </row>
        <row r="1016">
          <cell r="B1016">
            <v>15900</v>
          </cell>
          <cell r="C1016" t="str">
            <v>Septian Tricahyo</v>
          </cell>
        </row>
        <row r="1017">
          <cell r="B1017">
            <v>15901</v>
          </cell>
          <cell r="C1017" t="str">
            <v>Ruskandar</v>
          </cell>
        </row>
        <row r="1018">
          <cell r="B1018">
            <v>15903</v>
          </cell>
          <cell r="C1018" t="str">
            <v>Putu Gede Ariwijaya Satya Dharma</v>
          </cell>
        </row>
        <row r="1019">
          <cell r="B1019">
            <v>15905</v>
          </cell>
          <cell r="C1019" t="str">
            <v>Muhamad Rivai</v>
          </cell>
        </row>
        <row r="1020">
          <cell r="B1020">
            <v>15907</v>
          </cell>
          <cell r="C1020" t="str">
            <v>Muhamad Aryadi</v>
          </cell>
        </row>
        <row r="1021">
          <cell r="B1021">
            <v>15908</v>
          </cell>
          <cell r="C1021" t="str">
            <v>Khoirul Fu'ad</v>
          </cell>
        </row>
        <row r="1022">
          <cell r="B1022">
            <v>15909</v>
          </cell>
          <cell r="C1022" t="str">
            <v>Iman Mukti Wibowo</v>
          </cell>
        </row>
        <row r="1023">
          <cell r="B1023">
            <v>15910</v>
          </cell>
          <cell r="C1023" t="str">
            <v>Brian Sultan Muhammad</v>
          </cell>
        </row>
        <row r="1024">
          <cell r="B1024">
            <v>15911</v>
          </cell>
          <cell r="C1024" t="str">
            <v>Lamhot Zulfagor</v>
          </cell>
        </row>
        <row r="1025">
          <cell r="B1025">
            <v>15912</v>
          </cell>
          <cell r="C1025" t="str">
            <v>Mustaghfiril Asror</v>
          </cell>
        </row>
        <row r="1026">
          <cell r="B1026">
            <v>15913</v>
          </cell>
          <cell r="C1026" t="str">
            <v>Muhammad Ilyas</v>
          </cell>
        </row>
        <row r="1027">
          <cell r="B1027">
            <v>15914</v>
          </cell>
          <cell r="C1027" t="str">
            <v>Elsa Kartini Putri Sembiring</v>
          </cell>
        </row>
        <row r="1028">
          <cell r="B1028">
            <v>15921</v>
          </cell>
          <cell r="C1028" t="str">
            <v>Dede Endang</v>
          </cell>
        </row>
        <row r="1029">
          <cell r="B1029">
            <v>15922</v>
          </cell>
          <cell r="C1029" t="str">
            <v>Hendri Permana</v>
          </cell>
        </row>
        <row r="1030">
          <cell r="B1030">
            <v>15923</v>
          </cell>
          <cell r="C1030" t="str">
            <v>Musthafa Kamal</v>
          </cell>
        </row>
        <row r="1031">
          <cell r="B1031">
            <v>15938</v>
          </cell>
          <cell r="C1031" t="str">
            <v>Ignasius Frans D. S. T. N</v>
          </cell>
        </row>
        <row r="1032">
          <cell r="B1032">
            <v>15939</v>
          </cell>
          <cell r="C1032" t="str">
            <v>Eko Widji Styo Budianto</v>
          </cell>
        </row>
        <row r="1033">
          <cell r="B1033">
            <v>15944</v>
          </cell>
          <cell r="C1033" t="str">
            <v>Heri Purwanto</v>
          </cell>
        </row>
        <row r="1034">
          <cell r="B1034">
            <v>15945</v>
          </cell>
          <cell r="C1034" t="str">
            <v>Weni Astuti</v>
          </cell>
        </row>
        <row r="1035">
          <cell r="B1035">
            <v>15946</v>
          </cell>
          <cell r="C1035" t="str">
            <v>Vicka Kemala</v>
          </cell>
        </row>
        <row r="1036">
          <cell r="B1036">
            <v>15947</v>
          </cell>
          <cell r="C1036" t="str">
            <v>Sarwono</v>
          </cell>
        </row>
        <row r="1037">
          <cell r="B1037">
            <v>15948</v>
          </cell>
          <cell r="C1037" t="str">
            <v>Sarah Fernanti Tobing</v>
          </cell>
        </row>
        <row r="1038">
          <cell r="B1038">
            <v>15949</v>
          </cell>
          <cell r="C1038" t="str">
            <v>Rizki Amalia</v>
          </cell>
        </row>
        <row r="1039">
          <cell r="B1039">
            <v>15950</v>
          </cell>
          <cell r="C1039" t="str">
            <v>Ridwan Tri Gunardi</v>
          </cell>
        </row>
        <row r="1040">
          <cell r="B1040">
            <v>15951</v>
          </cell>
          <cell r="C1040" t="str">
            <v>Prasetyo Hadi Kusuma</v>
          </cell>
        </row>
        <row r="1041">
          <cell r="B1041">
            <v>15952</v>
          </cell>
          <cell r="C1041" t="str">
            <v>Krisbianto</v>
          </cell>
        </row>
        <row r="1042">
          <cell r="B1042">
            <v>15953</v>
          </cell>
          <cell r="C1042" t="str">
            <v>Hanny Rostanti</v>
          </cell>
        </row>
        <row r="1043">
          <cell r="B1043">
            <v>15954</v>
          </cell>
          <cell r="C1043" t="str">
            <v>Fikri Anizar</v>
          </cell>
        </row>
        <row r="1044">
          <cell r="B1044">
            <v>15955</v>
          </cell>
          <cell r="C1044" t="str">
            <v>Farah Oktavia</v>
          </cell>
        </row>
        <row r="1045">
          <cell r="B1045">
            <v>15956</v>
          </cell>
          <cell r="C1045" t="str">
            <v>Eka Sutriasari</v>
          </cell>
        </row>
        <row r="1046">
          <cell r="B1046">
            <v>15957</v>
          </cell>
          <cell r="C1046" t="str">
            <v>Aurora Sabrina</v>
          </cell>
        </row>
        <row r="1047">
          <cell r="B1047">
            <v>15958</v>
          </cell>
          <cell r="C1047" t="str">
            <v>Astarini</v>
          </cell>
        </row>
        <row r="1048">
          <cell r="B1048">
            <v>15959</v>
          </cell>
          <cell r="C1048" t="str">
            <v>Vita Kristianingsih</v>
          </cell>
        </row>
        <row r="1049">
          <cell r="B1049">
            <v>15960</v>
          </cell>
          <cell r="C1049" t="str">
            <v>Yopi Hardianto</v>
          </cell>
        </row>
        <row r="1050">
          <cell r="B1050">
            <v>15961</v>
          </cell>
          <cell r="C1050" t="str">
            <v>Tomy Andrias</v>
          </cell>
        </row>
        <row r="1051">
          <cell r="B1051">
            <v>15962</v>
          </cell>
          <cell r="C1051" t="str">
            <v>Rifki Kurniawan Muhandis</v>
          </cell>
        </row>
        <row r="1052">
          <cell r="B1052">
            <v>15963</v>
          </cell>
          <cell r="C1052" t="str">
            <v>Moh. Imam Gozali</v>
          </cell>
        </row>
        <row r="1053">
          <cell r="B1053">
            <v>15964</v>
          </cell>
          <cell r="C1053" t="str">
            <v>Keris Salam</v>
          </cell>
        </row>
        <row r="1054">
          <cell r="B1054">
            <v>15965</v>
          </cell>
          <cell r="C1054" t="str">
            <v>Didi Syaputra</v>
          </cell>
        </row>
        <row r="1055">
          <cell r="B1055">
            <v>15966</v>
          </cell>
          <cell r="C1055" t="str">
            <v>Benny Jufrizar</v>
          </cell>
        </row>
        <row r="1056">
          <cell r="B1056">
            <v>15967</v>
          </cell>
          <cell r="C1056" t="str">
            <v>Bambang Adiputra Ramadhan</v>
          </cell>
        </row>
        <row r="1057">
          <cell r="B1057">
            <v>15968</v>
          </cell>
          <cell r="C1057" t="str">
            <v>Anton Ramadhan</v>
          </cell>
        </row>
        <row r="1058">
          <cell r="B1058">
            <v>15969</v>
          </cell>
          <cell r="C1058" t="str">
            <v>Lazuardi Diandra Lubis</v>
          </cell>
        </row>
        <row r="1059">
          <cell r="B1059">
            <v>15970</v>
          </cell>
          <cell r="C1059" t="str">
            <v>Besar Widatra Putra</v>
          </cell>
        </row>
        <row r="1060">
          <cell r="B1060">
            <v>15971</v>
          </cell>
          <cell r="C1060" t="str">
            <v>Zulfikar Rizki</v>
          </cell>
        </row>
        <row r="1061">
          <cell r="B1061">
            <v>15972</v>
          </cell>
          <cell r="C1061" t="str">
            <v>Yofyta Deri</v>
          </cell>
        </row>
        <row r="1062">
          <cell r="B1062">
            <v>15973</v>
          </cell>
          <cell r="C1062" t="str">
            <v>Wisnu Widhigdho</v>
          </cell>
        </row>
        <row r="1063">
          <cell r="B1063">
            <v>15974</v>
          </cell>
          <cell r="C1063" t="str">
            <v>Suhendi</v>
          </cell>
        </row>
        <row r="1064">
          <cell r="B1064">
            <v>15975</v>
          </cell>
          <cell r="C1064" t="str">
            <v>Seifa Tri Ananda Putri Masuara</v>
          </cell>
        </row>
        <row r="1065">
          <cell r="B1065">
            <v>15976</v>
          </cell>
          <cell r="C1065" t="str">
            <v>Rusdi Fitrianto</v>
          </cell>
        </row>
        <row r="1066">
          <cell r="B1066">
            <v>15977</v>
          </cell>
          <cell r="C1066" t="str">
            <v>Rizto Pratomo</v>
          </cell>
        </row>
        <row r="1067">
          <cell r="B1067">
            <v>15983</v>
          </cell>
          <cell r="C1067" t="str">
            <v>Luhsita Gading</v>
          </cell>
        </row>
        <row r="1068">
          <cell r="B1068">
            <v>15984</v>
          </cell>
          <cell r="C1068" t="str">
            <v>M. Fajar Ramadhan</v>
          </cell>
        </row>
        <row r="1069">
          <cell r="B1069">
            <v>15985</v>
          </cell>
          <cell r="C1069" t="str">
            <v>Maya Nirmala</v>
          </cell>
        </row>
        <row r="1070">
          <cell r="B1070">
            <v>15987</v>
          </cell>
          <cell r="C1070" t="str">
            <v>Alfias Andrianto</v>
          </cell>
        </row>
        <row r="1071">
          <cell r="B1071">
            <v>15988</v>
          </cell>
          <cell r="C1071" t="str">
            <v>Brama Hendra Mahendra</v>
          </cell>
        </row>
        <row r="1072">
          <cell r="B1072">
            <v>15989</v>
          </cell>
          <cell r="C1072" t="str">
            <v>Rakha Faturahman</v>
          </cell>
        </row>
        <row r="1073">
          <cell r="B1073">
            <v>15990</v>
          </cell>
          <cell r="C1073" t="str">
            <v>Irfan Nurfauzi</v>
          </cell>
        </row>
        <row r="1074">
          <cell r="B1074">
            <v>15996</v>
          </cell>
          <cell r="C1074" t="str">
            <v>Anak Agung Ngurah Raka Kusumanata</v>
          </cell>
        </row>
        <row r="1075">
          <cell r="B1075">
            <v>15997</v>
          </cell>
          <cell r="C1075" t="str">
            <v>Avianti Nastiti</v>
          </cell>
        </row>
        <row r="1076">
          <cell r="B1076">
            <v>15998</v>
          </cell>
          <cell r="C1076" t="str">
            <v>Karunia Indrayati</v>
          </cell>
        </row>
        <row r="1077">
          <cell r="B1077">
            <v>15999</v>
          </cell>
          <cell r="C1077" t="str">
            <v>Putri Puspita Purwiranda</v>
          </cell>
        </row>
        <row r="1078">
          <cell r="B1078">
            <v>16000</v>
          </cell>
          <cell r="C1078" t="str">
            <v>Rahmaniah Ichsan</v>
          </cell>
        </row>
        <row r="1079">
          <cell r="B1079">
            <v>16001</v>
          </cell>
          <cell r="C1079" t="str">
            <v>Rafrian Yuris Nawanto</v>
          </cell>
        </row>
        <row r="1080">
          <cell r="B1080">
            <v>16003</v>
          </cell>
          <cell r="C1080" t="str">
            <v>Oka Wahyu Priyanto</v>
          </cell>
        </row>
        <row r="1081">
          <cell r="B1081">
            <v>16004</v>
          </cell>
          <cell r="C1081" t="str">
            <v>Nurhalim</v>
          </cell>
        </row>
        <row r="1082">
          <cell r="B1082">
            <v>16005</v>
          </cell>
          <cell r="C1082" t="str">
            <v>Mediana Anggraini</v>
          </cell>
        </row>
        <row r="1083">
          <cell r="B1083">
            <v>16006</v>
          </cell>
          <cell r="C1083" t="str">
            <v>Joy Salomo Sipahutar</v>
          </cell>
        </row>
        <row r="1084">
          <cell r="B1084">
            <v>16007</v>
          </cell>
          <cell r="C1084" t="str">
            <v>Irwansyah</v>
          </cell>
        </row>
        <row r="1085">
          <cell r="B1085">
            <v>16008</v>
          </cell>
          <cell r="C1085" t="str">
            <v>Indra Saputra</v>
          </cell>
        </row>
        <row r="1086">
          <cell r="B1086">
            <v>16010</v>
          </cell>
          <cell r="C1086" t="str">
            <v>Hendri Sulastomo</v>
          </cell>
        </row>
        <row r="1087">
          <cell r="B1087">
            <v>16011</v>
          </cell>
          <cell r="C1087" t="str">
            <v>Firdaus Josua N</v>
          </cell>
        </row>
        <row r="1088">
          <cell r="B1088">
            <v>16012</v>
          </cell>
          <cell r="C1088" t="str">
            <v>Fiqi Firmansyah</v>
          </cell>
        </row>
        <row r="1089">
          <cell r="B1089">
            <v>16013</v>
          </cell>
          <cell r="C1089" t="str">
            <v>Fauzan Ferbi</v>
          </cell>
        </row>
        <row r="1090">
          <cell r="B1090">
            <v>16014</v>
          </cell>
          <cell r="C1090" t="str">
            <v>Dian Syarif Nasution</v>
          </cell>
        </row>
        <row r="1091">
          <cell r="B1091">
            <v>16015</v>
          </cell>
          <cell r="C1091" t="str">
            <v>Bernard Samuel Aritonang</v>
          </cell>
        </row>
        <row r="1092">
          <cell r="B1092">
            <v>16016</v>
          </cell>
          <cell r="C1092" t="str">
            <v>Anna Rosalinda</v>
          </cell>
        </row>
        <row r="1093">
          <cell r="B1093">
            <v>16017</v>
          </cell>
          <cell r="C1093" t="str">
            <v>Aditya Ayu Hapsari</v>
          </cell>
        </row>
        <row r="1094">
          <cell r="B1094">
            <v>16018</v>
          </cell>
          <cell r="C1094" t="str">
            <v>Adi Nugroho Setyo Utomo</v>
          </cell>
        </row>
        <row r="1095">
          <cell r="B1095">
            <v>16019</v>
          </cell>
          <cell r="C1095" t="str">
            <v>Indra Kountur</v>
          </cell>
        </row>
        <row r="1096">
          <cell r="B1096">
            <v>16028</v>
          </cell>
          <cell r="C1096" t="str">
            <v>Edward Kurniawan</v>
          </cell>
        </row>
        <row r="1097">
          <cell r="B1097">
            <v>16029</v>
          </cell>
          <cell r="C1097" t="str">
            <v>Aditya Dwi Septian</v>
          </cell>
        </row>
        <row r="1098">
          <cell r="B1098">
            <v>16030</v>
          </cell>
          <cell r="C1098" t="str">
            <v>Rio Purcahyanto Dwi Sunu</v>
          </cell>
        </row>
        <row r="1099">
          <cell r="B1099">
            <v>16031</v>
          </cell>
          <cell r="C1099" t="str">
            <v>Asep Safrudin</v>
          </cell>
        </row>
        <row r="1100">
          <cell r="B1100">
            <v>16032</v>
          </cell>
          <cell r="C1100" t="str">
            <v>Nadia Gebrina</v>
          </cell>
        </row>
        <row r="1101">
          <cell r="B1101">
            <v>16033</v>
          </cell>
          <cell r="C1101" t="str">
            <v>Hajofan Babtista</v>
          </cell>
        </row>
        <row r="1102">
          <cell r="B1102">
            <v>16035</v>
          </cell>
          <cell r="C1102" t="str">
            <v>Dimaz Gary Mustamu</v>
          </cell>
        </row>
        <row r="1103">
          <cell r="B1103">
            <v>16037</v>
          </cell>
          <cell r="C1103" t="str">
            <v>Bob Lingga Lubis</v>
          </cell>
        </row>
        <row r="1104">
          <cell r="B1104">
            <v>16038</v>
          </cell>
          <cell r="C1104" t="str">
            <v>Yusuf Adillah</v>
          </cell>
        </row>
        <row r="1105">
          <cell r="B1105">
            <v>16039</v>
          </cell>
          <cell r="C1105" t="str">
            <v>Tomy Irawan</v>
          </cell>
        </row>
        <row r="1106">
          <cell r="B1106">
            <v>16040</v>
          </cell>
          <cell r="C1106" t="str">
            <v>Laras Puspita Sari</v>
          </cell>
        </row>
        <row r="1107">
          <cell r="B1107">
            <v>16041</v>
          </cell>
          <cell r="C1107" t="str">
            <v>Rudiyanto</v>
          </cell>
        </row>
        <row r="1108">
          <cell r="B1108">
            <v>16043</v>
          </cell>
          <cell r="C1108" t="str">
            <v>Dyah Windy Ekaristia</v>
          </cell>
        </row>
        <row r="1109">
          <cell r="B1109">
            <v>16044</v>
          </cell>
          <cell r="C1109" t="str">
            <v>Nafasa Muth Ma'nah</v>
          </cell>
        </row>
        <row r="1110">
          <cell r="B1110">
            <v>16045</v>
          </cell>
          <cell r="C1110" t="str">
            <v>Adi Fitriansyah H.</v>
          </cell>
        </row>
        <row r="1111">
          <cell r="B1111">
            <v>16046</v>
          </cell>
          <cell r="C1111" t="str">
            <v>Rifki Dwi Firmansyah.N</v>
          </cell>
        </row>
        <row r="1112">
          <cell r="B1112">
            <v>16047</v>
          </cell>
          <cell r="C1112" t="str">
            <v>Teguh Triharto</v>
          </cell>
        </row>
        <row r="1113">
          <cell r="B1113">
            <v>16048</v>
          </cell>
          <cell r="C1113" t="str">
            <v>Muhammad Febriyan Firdaus</v>
          </cell>
        </row>
        <row r="1114">
          <cell r="B1114">
            <v>16049</v>
          </cell>
          <cell r="C1114" t="str">
            <v>Andi Mohammad Thareq Akbar</v>
          </cell>
        </row>
        <row r="1115">
          <cell r="B1115">
            <v>16050</v>
          </cell>
          <cell r="C1115" t="str">
            <v>Maulana Dwi Kusumo</v>
          </cell>
        </row>
        <row r="1116">
          <cell r="B1116">
            <v>16051</v>
          </cell>
          <cell r="C1116" t="str">
            <v>Abdul Aziz Subayu</v>
          </cell>
        </row>
        <row r="1117">
          <cell r="B1117">
            <v>16052</v>
          </cell>
          <cell r="C1117" t="str">
            <v>Mochamad Riski</v>
          </cell>
        </row>
        <row r="1118">
          <cell r="B1118">
            <v>16054</v>
          </cell>
          <cell r="C1118" t="str">
            <v>Muhammad Rizal</v>
          </cell>
        </row>
        <row r="1119">
          <cell r="B1119">
            <v>16055</v>
          </cell>
          <cell r="C1119" t="str">
            <v>Lazwardi Rizki Assidiq</v>
          </cell>
        </row>
        <row r="1120">
          <cell r="B1120">
            <v>16057</v>
          </cell>
          <cell r="C1120" t="str">
            <v>Tiya Yuli Andriani</v>
          </cell>
        </row>
        <row r="1121">
          <cell r="B1121">
            <v>16058</v>
          </cell>
          <cell r="C1121" t="str">
            <v>Dede Jumanto</v>
          </cell>
        </row>
        <row r="1122">
          <cell r="B1122">
            <v>16059</v>
          </cell>
          <cell r="C1122" t="str">
            <v>Wagi Indriyani</v>
          </cell>
        </row>
        <row r="1123">
          <cell r="B1123">
            <v>16070</v>
          </cell>
          <cell r="C1123" t="str">
            <v>Yusriansah Arif Pane</v>
          </cell>
        </row>
        <row r="1124">
          <cell r="B1124">
            <v>16076</v>
          </cell>
          <cell r="C1124" t="str">
            <v>Yan Piet Boari</v>
          </cell>
        </row>
        <row r="1125">
          <cell r="B1125">
            <v>16077</v>
          </cell>
          <cell r="C1125" t="str">
            <v>Poltak P F Pangaribuan</v>
          </cell>
        </row>
        <row r="1126">
          <cell r="B1126">
            <v>16078</v>
          </cell>
          <cell r="C1126" t="str">
            <v>Nepi Yasmi</v>
          </cell>
        </row>
        <row r="1127">
          <cell r="B1127">
            <v>16079</v>
          </cell>
          <cell r="C1127" t="str">
            <v>Muhammad Adriansyah Labelo</v>
          </cell>
        </row>
        <row r="1128">
          <cell r="B1128">
            <v>16080</v>
          </cell>
          <cell r="C1128" t="str">
            <v>KMS Imannurdin Firdaus</v>
          </cell>
        </row>
        <row r="1129">
          <cell r="B1129">
            <v>16081</v>
          </cell>
          <cell r="C1129" t="str">
            <v>Hisyam</v>
          </cell>
        </row>
        <row r="1130">
          <cell r="B1130">
            <v>16082</v>
          </cell>
          <cell r="C1130" t="str">
            <v>Avner Yusraeli</v>
          </cell>
        </row>
        <row r="1131">
          <cell r="B1131">
            <v>16083</v>
          </cell>
          <cell r="C1131" t="str">
            <v>Abdul Kamil Arrahimy</v>
          </cell>
        </row>
        <row r="1132">
          <cell r="B1132">
            <v>16084</v>
          </cell>
          <cell r="C1132" t="str">
            <v>Romatua</v>
          </cell>
        </row>
        <row r="1133">
          <cell r="B1133">
            <v>16086</v>
          </cell>
          <cell r="C1133" t="str">
            <v>Reza Pahlevi</v>
          </cell>
        </row>
        <row r="1134">
          <cell r="B1134">
            <v>16087</v>
          </cell>
          <cell r="C1134" t="str">
            <v>Luthfi Arrahman</v>
          </cell>
        </row>
        <row r="1135">
          <cell r="B1135">
            <v>16088</v>
          </cell>
          <cell r="C1135" t="str">
            <v>Muhammad Fahmi Adib</v>
          </cell>
        </row>
        <row r="1136">
          <cell r="B1136">
            <v>16089</v>
          </cell>
          <cell r="C1136" t="str">
            <v>Iman Lazuardy</v>
          </cell>
        </row>
        <row r="1137">
          <cell r="B1137">
            <v>16090</v>
          </cell>
          <cell r="C1137" t="str">
            <v>Harry Adrian</v>
          </cell>
        </row>
        <row r="1138">
          <cell r="B1138">
            <v>16091</v>
          </cell>
          <cell r="C1138" t="str">
            <v>Dimas Agustino</v>
          </cell>
        </row>
        <row r="1139">
          <cell r="B1139">
            <v>16092</v>
          </cell>
          <cell r="C1139" t="str">
            <v>Dalfi Pratama</v>
          </cell>
        </row>
        <row r="1140">
          <cell r="B1140">
            <v>16093</v>
          </cell>
          <cell r="C1140" t="str">
            <v>Chairunisa</v>
          </cell>
        </row>
        <row r="1141">
          <cell r="B1141">
            <v>16094</v>
          </cell>
          <cell r="C1141" t="str">
            <v>Candra Yuli Wicaksono</v>
          </cell>
        </row>
        <row r="1142">
          <cell r="B1142">
            <v>16095</v>
          </cell>
          <cell r="C1142" t="str">
            <v>Bonaventura Agung Saputra</v>
          </cell>
        </row>
        <row r="1143">
          <cell r="B1143">
            <v>16096</v>
          </cell>
          <cell r="C1143" t="str">
            <v>Ayi Suherman</v>
          </cell>
        </row>
        <row r="1144">
          <cell r="B1144">
            <v>16097</v>
          </cell>
          <cell r="C1144" t="str">
            <v>Allan Soedarsono</v>
          </cell>
        </row>
        <row r="1145">
          <cell r="B1145">
            <v>16110</v>
          </cell>
          <cell r="C1145" t="str">
            <v>Helmi Banu Adam</v>
          </cell>
        </row>
        <row r="1146">
          <cell r="B1146">
            <v>16123</v>
          </cell>
          <cell r="C1146" t="str">
            <v>Tri Junianto</v>
          </cell>
        </row>
        <row r="1147">
          <cell r="B1147">
            <v>16134</v>
          </cell>
          <cell r="C1147" t="str">
            <v>Yosua Kurniawan</v>
          </cell>
        </row>
        <row r="1148">
          <cell r="B1148">
            <v>16135</v>
          </cell>
          <cell r="C1148" t="str">
            <v>Armanda Dimas</v>
          </cell>
        </row>
        <row r="1149">
          <cell r="B1149">
            <v>16136</v>
          </cell>
          <cell r="C1149" t="str">
            <v>Epi Suprianto</v>
          </cell>
        </row>
        <row r="1150">
          <cell r="B1150">
            <v>16137</v>
          </cell>
          <cell r="C1150" t="str">
            <v>Rivai Setiawan</v>
          </cell>
        </row>
        <row r="1151">
          <cell r="B1151">
            <v>16138</v>
          </cell>
          <cell r="C1151" t="str">
            <v>Muhammad Ilham Sanubari</v>
          </cell>
        </row>
        <row r="1152">
          <cell r="B1152">
            <v>16139</v>
          </cell>
          <cell r="C1152" t="str">
            <v>Fikri Fatah Setiawan</v>
          </cell>
        </row>
        <row r="1153">
          <cell r="B1153">
            <v>16140</v>
          </cell>
          <cell r="C1153" t="str">
            <v>Sahbudi Manalu</v>
          </cell>
        </row>
        <row r="1154">
          <cell r="B1154">
            <v>16141</v>
          </cell>
          <cell r="C1154" t="str">
            <v>Vioni Wita Elya</v>
          </cell>
        </row>
        <row r="1155">
          <cell r="B1155">
            <v>16142</v>
          </cell>
          <cell r="C1155" t="str">
            <v>Iyan Taufik Hidayat</v>
          </cell>
        </row>
        <row r="1156">
          <cell r="B1156">
            <v>16143</v>
          </cell>
          <cell r="C1156" t="str">
            <v>Anggi Ramadhan</v>
          </cell>
        </row>
        <row r="1157">
          <cell r="B1157">
            <v>16144</v>
          </cell>
          <cell r="C1157" t="str">
            <v>Dian Estu Pertiwi</v>
          </cell>
        </row>
        <row r="1158">
          <cell r="B1158">
            <v>16145</v>
          </cell>
          <cell r="C1158" t="str">
            <v>Andri Syaepul Yusna</v>
          </cell>
        </row>
        <row r="1159">
          <cell r="B1159">
            <v>16146</v>
          </cell>
          <cell r="C1159" t="str">
            <v>Glady Putra Pratama</v>
          </cell>
        </row>
        <row r="1160">
          <cell r="B1160">
            <v>16147</v>
          </cell>
          <cell r="C1160" t="str">
            <v>Muhammad Iqbal</v>
          </cell>
        </row>
        <row r="1161">
          <cell r="B1161">
            <v>16148</v>
          </cell>
          <cell r="C1161" t="str">
            <v>Muhammad Fikri Najib</v>
          </cell>
        </row>
        <row r="1162">
          <cell r="B1162">
            <v>16149</v>
          </cell>
          <cell r="C1162" t="str">
            <v>Galih Satriya Gumilang</v>
          </cell>
        </row>
        <row r="1163">
          <cell r="B1163">
            <v>16150</v>
          </cell>
          <cell r="C1163" t="str">
            <v>M. Farij Ariefqy Saputra</v>
          </cell>
        </row>
        <row r="1164">
          <cell r="B1164">
            <v>16151</v>
          </cell>
          <cell r="C1164" t="str">
            <v>Achmad Furqon</v>
          </cell>
        </row>
        <row r="1165">
          <cell r="B1165">
            <v>16152</v>
          </cell>
          <cell r="C1165" t="str">
            <v>Tutus Widiyaning Tyas</v>
          </cell>
        </row>
        <row r="1166">
          <cell r="B1166">
            <v>16153</v>
          </cell>
          <cell r="C1166" t="str">
            <v>M. Taufik Hidayatullah</v>
          </cell>
        </row>
        <row r="1167">
          <cell r="B1167">
            <v>16154</v>
          </cell>
          <cell r="C1167" t="str">
            <v>Bagus Widiyantoro Putro</v>
          </cell>
        </row>
        <row r="1168">
          <cell r="B1168">
            <v>16155</v>
          </cell>
          <cell r="C1168" t="str">
            <v>Chindy Novita Aritonang</v>
          </cell>
        </row>
        <row r="1169">
          <cell r="B1169">
            <v>16156</v>
          </cell>
          <cell r="C1169" t="str">
            <v>Gladio Samjonathan</v>
          </cell>
        </row>
        <row r="1170">
          <cell r="B1170">
            <v>16157</v>
          </cell>
          <cell r="C1170" t="str">
            <v>Aqira Kelana Mudjiarto</v>
          </cell>
        </row>
        <row r="1171">
          <cell r="B1171">
            <v>16158</v>
          </cell>
          <cell r="C1171" t="str">
            <v>Peris Allo Oktavia</v>
          </cell>
        </row>
        <row r="1172">
          <cell r="B1172">
            <v>16159</v>
          </cell>
          <cell r="C1172" t="str">
            <v>Muhammad Nur Riandi</v>
          </cell>
        </row>
        <row r="1173">
          <cell r="B1173">
            <v>16160</v>
          </cell>
          <cell r="C1173" t="str">
            <v>Marzota Dwi Rahmansyah</v>
          </cell>
        </row>
        <row r="1174">
          <cell r="B1174">
            <v>16161</v>
          </cell>
          <cell r="C1174" t="str">
            <v>Moh. Iqbal Rafsanjani</v>
          </cell>
        </row>
        <row r="1175">
          <cell r="B1175">
            <v>16162</v>
          </cell>
          <cell r="C1175" t="str">
            <v>Rifky Aminulah Rachman</v>
          </cell>
        </row>
        <row r="1176">
          <cell r="B1176">
            <v>16163</v>
          </cell>
          <cell r="C1176" t="str">
            <v>Yuny Astutik</v>
          </cell>
        </row>
        <row r="1177">
          <cell r="B1177">
            <v>16164</v>
          </cell>
          <cell r="C1177" t="str">
            <v>Ricky Arip Awanda</v>
          </cell>
        </row>
        <row r="1178">
          <cell r="B1178">
            <v>16165</v>
          </cell>
          <cell r="C1178" t="str">
            <v>Muhammad Ridwan</v>
          </cell>
        </row>
        <row r="1179">
          <cell r="B1179">
            <v>16166</v>
          </cell>
          <cell r="C1179" t="str">
            <v>Aldian Dasilva Yuda Saputra</v>
          </cell>
        </row>
        <row r="1180">
          <cell r="B1180">
            <v>16167</v>
          </cell>
          <cell r="C1180" t="str">
            <v>Agus Khoirul Anwar</v>
          </cell>
        </row>
        <row r="1181">
          <cell r="B1181">
            <v>16168</v>
          </cell>
          <cell r="C1181" t="str">
            <v>Annisa Rahma Saptia</v>
          </cell>
        </row>
        <row r="1182">
          <cell r="B1182">
            <v>16169</v>
          </cell>
          <cell r="C1182" t="str">
            <v>Agung Layang Donga</v>
          </cell>
        </row>
        <row r="1183">
          <cell r="B1183">
            <v>16170</v>
          </cell>
          <cell r="C1183" t="str">
            <v>Dwyanto Agus Prihadiansyah</v>
          </cell>
        </row>
        <row r="1184">
          <cell r="B1184">
            <v>16171</v>
          </cell>
          <cell r="C1184" t="str">
            <v>Denny Wibisono</v>
          </cell>
        </row>
        <row r="1185">
          <cell r="B1185">
            <v>16172</v>
          </cell>
          <cell r="C1185" t="str">
            <v>Khalid Rakhmaddiansyah</v>
          </cell>
        </row>
        <row r="1186">
          <cell r="B1186">
            <v>16173</v>
          </cell>
          <cell r="C1186" t="str">
            <v>Panut Widodo</v>
          </cell>
        </row>
        <row r="1187">
          <cell r="B1187">
            <v>16174</v>
          </cell>
          <cell r="C1187" t="str">
            <v>Ahmad Luqman</v>
          </cell>
        </row>
        <row r="1188">
          <cell r="B1188">
            <v>16175</v>
          </cell>
          <cell r="C1188" t="str">
            <v>Usman</v>
          </cell>
        </row>
        <row r="1189">
          <cell r="B1189">
            <v>16176</v>
          </cell>
          <cell r="C1189" t="str">
            <v>Amir</v>
          </cell>
        </row>
        <row r="1190">
          <cell r="B1190">
            <v>16177</v>
          </cell>
          <cell r="C1190" t="str">
            <v>Yadi Cahyadi</v>
          </cell>
        </row>
        <row r="1191">
          <cell r="B1191">
            <v>16178</v>
          </cell>
          <cell r="C1191" t="str">
            <v>Purnomo</v>
          </cell>
        </row>
        <row r="1192">
          <cell r="B1192">
            <v>16179</v>
          </cell>
          <cell r="C1192" t="str">
            <v>Baidillah</v>
          </cell>
        </row>
        <row r="1193">
          <cell r="B1193">
            <v>16180</v>
          </cell>
          <cell r="C1193" t="str">
            <v>Bayhaqiqi</v>
          </cell>
        </row>
        <row r="1194">
          <cell r="B1194">
            <v>16181</v>
          </cell>
          <cell r="C1194" t="str">
            <v>Biondi Abi Manyu</v>
          </cell>
        </row>
        <row r="1195">
          <cell r="B1195">
            <v>16182</v>
          </cell>
          <cell r="C1195" t="str">
            <v>Muliana Uspa</v>
          </cell>
        </row>
        <row r="1196">
          <cell r="B1196">
            <v>16183</v>
          </cell>
          <cell r="C1196" t="str">
            <v>Beni</v>
          </cell>
        </row>
        <row r="1197">
          <cell r="B1197">
            <v>16184</v>
          </cell>
          <cell r="C1197" t="str">
            <v>Sulianto</v>
          </cell>
        </row>
        <row r="1198">
          <cell r="B1198">
            <v>16186</v>
          </cell>
          <cell r="C1198" t="str">
            <v>Aminudin</v>
          </cell>
        </row>
        <row r="1199">
          <cell r="B1199">
            <v>16187</v>
          </cell>
          <cell r="C1199" t="str">
            <v>Sawabi</v>
          </cell>
        </row>
        <row r="1200">
          <cell r="B1200">
            <v>16188</v>
          </cell>
          <cell r="C1200" t="str">
            <v>Mardiyanto</v>
          </cell>
        </row>
        <row r="1201">
          <cell r="B1201">
            <v>16189</v>
          </cell>
          <cell r="C1201" t="str">
            <v>Lastiyo</v>
          </cell>
        </row>
        <row r="1202">
          <cell r="B1202">
            <v>16191</v>
          </cell>
          <cell r="C1202" t="str">
            <v>Afiat Arnon</v>
          </cell>
        </row>
        <row r="1203">
          <cell r="B1203">
            <v>16192</v>
          </cell>
          <cell r="C1203" t="str">
            <v>Erwinsyah</v>
          </cell>
        </row>
        <row r="1204">
          <cell r="B1204">
            <v>16193</v>
          </cell>
          <cell r="C1204" t="str">
            <v>Rifky Alwan Zailani</v>
          </cell>
        </row>
        <row r="1205">
          <cell r="B1205">
            <v>16194</v>
          </cell>
          <cell r="C1205" t="str">
            <v>Abdul Rahman S.</v>
          </cell>
        </row>
        <row r="1206">
          <cell r="B1206">
            <v>16198</v>
          </cell>
          <cell r="C1206" t="str">
            <v>Susi Warsini</v>
          </cell>
        </row>
        <row r="1207">
          <cell r="B1207">
            <v>16199</v>
          </cell>
          <cell r="C1207" t="str">
            <v>Dodi Hermadi</v>
          </cell>
        </row>
        <row r="1208">
          <cell r="B1208">
            <v>16200</v>
          </cell>
          <cell r="C1208" t="str">
            <v>Rubiyanto</v>
          </cell>
        </row>
        <row r="1209">
          <cell r="B1209">
            <v>16201</v>
          </cell>
          <cell r="C1209" t="str">
            <v>Maswanto</v>
          </cell>
        </row>
        <row r="1210">
          <cell r="B1210">
            <v>16202</v>
          </cell>
          <cell r="C1210" t="str">
            <v>Subroto</v>
          </cell>
        </row>
        <row r="1211">
          <cell r="B1211">
            <v>16203</v>
          </cell>
          <cell r="C1211" t="str">
            <v>Cecep Permana</v>
          </cell>
        </row>
        <row r="1212">
          <cell r="B1212">
            <v>16204</v>
          </cell>
          <cell r="C1212" t="str">
            <v>Bosman Parsaoran Pardosi</v>
          </cell>
        </row>
        <row r="1213">
          <cell r="B1213">
            <v>16211</v>
          </cell>
          <cell r="C1213" t="str">
            <v>Kenny Yohanna Christine</v>
          </cell>
        </row>
        <row r="1214">
          <cell r="B1214">
            <v>16212</v>
          </cell>
          <cell r="C1214" t="str">
            <v>Dadun Hilman C</v>
          </cell>
        </row>
        <row r="1215">
          <cell r="B1215">
            <v>16213</v>
          </cell>
          <cell r="C1215" t="str">
            <v>Sari Wahyuning Ratri</v>
          </cell>
        </row>
        <row r="1216">
          <cell r="B1216">
            <v>16213</v>
          </cell>
          <cell r="C1216" t="str">
            <v>Sari Wahyuning Ratri</v>
          </cell>
        </row>
        <row r="1217">
          <cell r="B1217">
            <v>16214</v>
          </cell>
          <cell r="C1217" t="str">
            <v>Ekhwan Kamdani</v>
          </cell>
        </row>
        <row r="1218">
          <cell r="B1218">
            <v>16215</v>
          </cell>
          <cell r="C1218" t="str">
            <v>Eka Marhendra</v>
          </cell>
        </row>
        <row r="1219">
          <cell r="B1219">
            <v>116229</v>
          </cell>
          <cell r="C1219" t="str">
            <v>Anggi Permani Putri</v>
          </cell>
        </row>
        <row r="1220">
          <cell r="B1220">
            <v>116230</v>
          </cell>
          <cell r="C1220" t="str">
            <v xml:space="preserve">Mochammad Jordie </v>
          </cell>
        </row>
        <row r="1221">
          <cell r="B1221">
            <v>116231</v>
          </cell>
          <cell r="C1221" t="str">
            <v xml:space="preserve">Dara Nichendi Ardia </v>
          </cell>
        </row>
        <row r="1222">
          <cell r="B1222">
            <v>116232</v>
          </cell>
          <cell r="C1222" t="str">
            <v>Christopher</v>
          </cell>
        </row>
        <row r="1223">
          <cell r="B1223">
            <v>116233</v>
          </cell>
          <cell r="C1223" t="str">
            <v>Tias Syawala Putra</v>
          </cell>
        </row>
        <row r="1224">
          <cell r="B1224">
            <v>116234</v>
          </cell>
          <cell r="C1224" t="str">
            <v>Ratna Puji Astuti Kadarusman</v>
          </cell>
        </row>
        <row r="1225">
          <cell r="B1225">
            <v>116235</v>
          </cell>
          <cell r="C1225" t="str">
            <v>Adi Hari Setiadi. SE</v>
          </cell>
        </row>
        <row r="1226">
          <cell r="B1226">
            <v>116236</v>
          </cell>
          <cell r="C1226" t="str">
            <v>Hikayatul Lailah</v>
          </cell>
        </row>
        <row r="1227">
          <cell r="B1227">
            <v>116237</v>
          </cell>
          <cell r="C1227" t="str">
            <v>Kadek Agus Suardana</v>
          </cell>
        </row>
        <row r="1228">
          <cell r="B1228">
            <v>116238</v>
          </cell>
          <cell r="C1228" t="str">
            <v>Much Nur'azis</v>
          </cell>
        </row>
        <row r="1229">
          <cell r="B1229">
            <v>116239</v>
          </cell>
          <cell r="C1229" t="str">
            <v>Muhammad Hairul</v>
          </cell>
        </row>
        <row r="1230">
          <cell r="B1230">
            <v>116248</v>
          </cell>
          <cell r="C1230" t="str">
            <v>Cecep Maulana</v>
          </cell>
        </row>
        <row r="1231">
          <cell r="B1231">
            <v>116249</v>
          </cell>
          <cell r="C1231" t="str">
            <v>Meisuchi Naisuty</v>
          </cell>
        </row>
        <row r="1232">
          <cell r="B1232">
            <v>116250</v>
          </cell>
          <cell r="C1232" t="str">
            <v>Aditia Prasetia</v>
          </cell>
        </row>
        <row r="1233">
          <cell r="B1233">
            <v>116251</v>
          </cell>
          <cell r="C1233" t="str">
            <v>Alpin Wahyu Andrianto HN</v>
          </cell>
        </row>
        <row r="1234">
          <cell r="B1234">
            <v>116252</v>
          </cell>
          <cell r="C1234" t="str">
            <v>Yeni Herawati</v>
          </cell>
        </row>
        <row r="1235">
          <cell r="B1235">
            <v>116253</v>
          </cell>
          <cell r="C1235" t="str">
            <v>Agam Harris</v>
          </cell>
        </row>
        <row r="1236">
          <cell r="B1236">
            <v>116254</v>
          </cell>
          <cell r="C1236" t="str">
            <v>Ruli Khairul Anas</v>
          </cell>
        </row>
        <row r="1237">
          <cell r="B1237">
            <v>116256</v>
          </cell>
          <cell r="C1237" t="str">
            <v>Triyono Kusumo Putra</v>
          </cell>
        </row>
        <row r="1238">
          <cell r="B1238">
            <v>116257</v>
          </cell>
          <cell r="C1238" t="str">
            <v>Syaiful Haq Al Furuqi</v>
          </cell>
        </row>
        <row r="1239">
          <cell r="B1239">
            <v>116258</v>
          </cell>
          <cell r="C1239" t="str">
            <v>Suryadi Putra</v>
          </cell>
        </row>
        <row r="1240">
          <cell r="B1240">
            <v>116259</v>
          </cell>
          <cell r="C1240" t="str">
            <v>Ratu Windy Jayanti</v>
          </cell>
        </row>
        <row r="1241">
          <cell r="B1241">
            <v>116260</v>
          </cell>
          <cell r="C1241" t="str">
            <v>La Ode Armin Hiwalddin</v>
          </cell>
        </row>
        <row r="1242">
          <cell r="B1242">
            <v>116261</v>
          </cell>
          <cell r="C1242" t="str">
            <v>Hervery Dikxon Sihombing</v>
          </cell>
        </row>
        <row r="1243">
          <cell r="B1243">
            <v>116262</v>
          </cell>
          <cell r="C1243" t="str">
            <v>Helfani Marten</v>
          </cell>
        </row>
        <row r="1244">
          <cell r="B1244">
            <v>116263</v>
          </cell>
          <cell r="C1244" t="str">
            <v>Firdaos Trio Nugroho</v>
          </cell>
        </row>
        <row r="1245">
          <cell r="B1245">
            <v>116264</v>
          </cell>
          <cell r="C1245" t="str">
            <v>Fahrul Emral</v>
          </cell>
        </row>
        <row r="1246">
          <cell r="B1246">
            <v>116265</v>
          </cell>
          <cell r="C1246" t="str">
            <v>Dekawandi</v>
          </cell>
        </row>
        <row r="1247">
          <cell r="B1247">
            <v>116266</v>
          </cell>
          <cell r="C1247" t="str">
            <v>Achmad Nur Fatoni</v>
          </cell>
        </row>
        <row r="1248">
          <cell r="B1248">
            <v>116267</v>
          </cell>
          <cell r="C1248" t="str">
            <v>Yuliana Simanjuntak SH</v>
          </cell>
        </row>
        <row r="1249">
          <cell r="B1249">
            <v>116268</v>
          </cell>
          <cell r="C1249" t="str">
            <v>Vidia Lestari</v>
          </cell>
        </row>
        <row r="1250">
          <cell r="B1250">
            <v>116269</v>
          </cell>
          <cell r="C1250" t="str">
            <v>Habibi</v>
          </cell>
        </row>
        <row r="1251">
          <cell r="B1251">
            <v>116270</v>
          </cell>
          <cell r="C1251" t="str">
            <v>Muliana Hasmi Rotua</v>
          </cell>
        </row>
        <row r="1252">
          <cell r="B1252">
            <v>116272</v>
          </cell>
          <cell r="C1252" t="str">
            <v>Suci Aprilusi</v>
          </cell>
        </row>
        <row r="1253">
          <cell r="B1253">
            <v>116273</v>
          </cell>
          <cell r="C1253" t="str">
            <v>Arma Prihesti</v>
          </cell>
        </row>
        <row r="1254">
          <cell r="B1254">
            <v>116274</v>
          </cell>
          <cell r="C1254" t="str">
            <v>Muhammad Siddik Rifai</v>
          </cell>
        </row>
        <row r="1255">
          <cell r="B1255">
            <v>116275</v>
          </cell>
          <cell r="C1255" t="str">
            <v>Arifudin</v>
          </cell>
        </row>
        <row r="1256">
          <cell r="B1256">
            <v>116276</v>
          </cell>
          <cell r="C1256" t="str">
            <v>Ira Lestari</v>
          </cell>
        </row>
        <row r="1257">
          <cell r="B1257">
            <v>116277</v>
          </cell>
          <cell r="C1257" t="str">
            <v>Dwi Utami</v>
          </cell>
        </row>
        <row r="1258">
          <cell r="B1258">
            <v>116278</v>
          </cell>
          <cell r="C1258" t="str">
            <v>Aseri Darmawan</v>
          </cell>
        </row>
        <row r="1259">
          <cell r="B1259">
            <v>116279</v>
          </cell>
          <cell r="C1259" t="str">
            <v>Nur Intan</v>
          </cell>
        </row>
        <row r="1260">
          <cell r="B1260">
            <v>116280</v>
          </cell>
          <cell r="C1260" t="str">
            <v>Annisa Nur Rahmah</v>
          </cell>
        </row>
        <row r="1261">
          <cell r="B1261">
            <v>116281</v>
          </cell>
          <cell r="C1261" t="str">
            <v>Dita Ian Chrisnawati</v>
          </cell>
        </row>
        <row r="1262">
          <cell r="B1262">
            <v>116282</v>
          </cell>
          <cell r="C1262" t="str">
            <v>Ridwan Arief Wijanarko</v>
          </cell>
        </row>
        <row r="1263">
          <cell r="B1263">
            <v>116283</v>
          </cell>
          <cell r="C1263" t="str">
            <v>Ken Dite Asmarani</v>
          </cell>
        </row>
        <row r="1264">
          <cell r="B1264">
            <v>116284</v>
          </cell>
          <cell r="C1264" t="str">
            <v>Mohamad Haekal Khairullah</v>
          </cell>
        </row>
        <row r="1265">
          <cell r="B1265">
            <v>116285</v>
          </cell>
          <cell r="C1265" t="str">
            <v>Martha Ayudeviana, S.Pd</v>
          </cell>
        </row>
        <row r="1266">
          <cell r="B1266">
            <v>116286</v>
          </cell>
          <cell r="C1266" t="str">
            <v>Leni Marlina</v>
          </cell>
        </row>
        <row r="1267">
          <cell r="B1267">
            <v>116287</v>
          </cell>
          <cell r="C1267" t="str">
            <v>Muhammad Fikri Fauzan</v>
          </cell>
        </row>
        <row r="1268">
          <cell r="B1268">
            <v>116288</v>
          </cell>
          <cell r="C1268" t="str">
            <v>Nurdanila Handayani</v>
          </cell>
        </row>
        <row r="1269">
          <cell r="B1269">
            <v>116289</v>
          </cell>
          <cell r="C1269" t="str">
            <v>Reza Kurnia Arief</v>
          </cell>
        </row>
        <row r="1270">
          <cell r="B1270">
            <v>116291</v>
          </cell>
          <cell r="C1270" t="str">
            <v>Pera Gustina</v>
          </cell>
        </row>
        <row r="1271">
          <cell r="B1271">
            <v>116297</v>
          </cell>
          <cell r="C1271" t="str">
            <v>Al Arsi Awwalun La Maamuru</v>
          </cell>
        </row>
        <row r="1272">
          <cell r="B1272">
            <v>116298</v>
          </cell>
          <cell r="C1272" t="str">
            <v>Moh. Haviv Riyantoro</v>
          </cell>
        </row>
        <row r="1273">
          <cell r="B1273">
            <v>116299</v>
          </cell>
          <cell r="C1273" t="str">
            <v>Agus Sulaiman</v>
          </cell>
        </row>
        <row r="1274">
          <cell r="B1274">
            <v>116300</v>
          </cell>
          <cell r="C1274" t="str">
            <v>Juangsyah Putra Nasution</v>
          </cell>
        </row>
        <row r="1275">
          <cell r="B1275">
            <v>116301</v>
          </cell>
          <cell r="C1275" t="str">
            <v>Jody Dwi Antono</v>
          </cell>
        </row>
        <row r="1276">
          <cell r="B1276">
            <v>116302</v>
          </cell>
          <cell r="C1276" t="str">
            <v>Ryan Dhea Pratama</v>
          </cell>
        </row>
        <row r="1277">
          <cell r="B1277">
            <v>116303</v>
          </cell>
          <cell r="C1277" t="str">
            <v>Amry Ramadhan Prasetya</v>
          </cell>
        </row>
        <row r="1278">
          <cell r="B1278">
            <v>116305</v>
          </cell>
          <cell r="C1278" t="str">
            <v>Ghina Sari Dewi Lasanuddin</v>
          </cell>
        </row>
        <row r="1279">
          <cell r="B1279">
            <v>116306</v>
          </cell>
          <cell r="C1279" t="str">
            <v>Andreas Nofri Whildanto</v>
          </cell>
        </row>
        <row r="1280">
          <cell r="B1280">
            <v>116310</v>
          </cell>
          <cell r="C1280" t="str">
            <v>Junaidi Sarifullah</v>
          </cell>
        </row>
        <row r="1281">
          <cell r="B1281">
            <v>116328</v>
          </cell>
          <cell r="C1281" t="str">
            <v>Genta Alam Syaputra</v>
          </cell>
        </row>
        <row r="1282">
          <cell r="B1282">
            <v>116338</v>
          </cell>
          <cell r="C1282" t="str">
            <v>Larson Jeremi Sihombing</v>
          </cell>
        </row>
        <row r="1283">
          <cell r="B1283">
            <v>116350</v>
          </cell>
          <cell r="C1283" t="str">
            <v>Ade Ichsan</v>
          </cell>
        </row>
        <row r="1284">
          <cell r="B1284">
            <v>116351</v>
          </cell>
          <cell r="C1284" t="str">
            <v>Adista Putri Chanidar</v>
          </cell>
        </row>
        <row r="1285">
          <cell r="B1285">
            <v>116352</v>
          </cell>
          <cell r="C1285" t="str">
            <v>Aditya Aquatarya C Ohello</v>
          </cell>
        </row>
        <row r="1286">
          <cell r="B1286">
            <v>116357</v>
          </cell>
          <cell r="C1286" t="str">
            <v>Apri Mora Girsang</v>
          </cell>
        </row>
        <row r="1287">
          <cell r="B1287">
            <v>116359</v>
          </cell>
          <cell r="C1287" t="str">
            <v>Arsan Dwi Hamong Mukti</v>
          </cell>
        </row>
        <row r="1288">
          <cell r="B1288">
            <v>116360</v>
          </cell>
          <cell r="C1288" t="str">
            <v>David Arief Prasetyo</v>
          </cell>
        </row>
        <row r="1289">
          <cell r="B1289">
            <v>116361</v>
          </cell>
          <cell r="C1289" t="str">
            <v>Derian Eka Putri</v>
          </cell>
        </row>
        <row r="1290">
          <cell r="B1290">
            <v>116362</v>
          </cell>
          <cell r="C1290" t="str">
            <v>Dicky Armansyah Juniarto</v>
          </cell>
        </row>
        <row r="1291">
          <cell r="B1291">
            <v>116363</v>
          </cell>
          <cell r="C1291" t="str">
            <v>Dini Oktaviani</v>
          </cell>
        </row>
        <row r="1292">
          <cell r="B1292">
            <v>116365</v>
          </cell>
          <cell r="C1292" t="str">
            <v>Dwi Wahyu Novanda</v>
          </cell>
        </row>
        <row r="1293">
          <cell r="B1293">
            <v>116366</v>
          </cell>
          <cell r="C1293" t="str">
            <v>Fariz Dwi Mardiansyah</v>
          </cell>
        </row>
        <row r="1294">
          <cell r="B1294">
            <v>116367</v>
          </cell>
          <cell r="C1294" t="str">
            <v>Hamzah Chaerul Adam</v>
          </cell>
        </row>
        <row r="1295">
          <cell r="B1295">
            <v>116368</v>
          </cell>
          <cell r="C1295" t="str">
            <v>Ifan Firdaus</v>
          </cell>
        </row>
        <row r="1296">
          <cell r="B1296">
            <v>116369</v>
          </cell>
          <cell r="C1296" t="str">
            <v>Ingga Suryansah</v>
          </cell>
        </row>
        <row r="1297">
          <cell r="B1297">
            <v>116370</v>
          </cell>
          <cell r="C1297" t="str">
            <v>Lili Ayu Ningsih</v>
          </cell>
        </row>
        <row r="1298">
          <cell r="B1298">
            <v>116371</v>
          </cell>
          <cell r="C1298" t="str">
            <v>Meity Syukria</v>
          </cell>
        </row>
        <row r="1299">
          <cell r="B1299">
            <v>116372</v>
          </cell>
          <cell r="C1299" t="str">
            <v>Pathar Panjaitan</v>
          </cell>
        </row>
        <row r="1300">
          <cell r="B1300">
            <v>116374</v>
          </cell>
          <cell r="C1300" t="str">
            <v>Suciati</v>
          </cell>
        </row>
        <row r="1301">
          <cell r="B1301">
            <v>116375</v>
          </cell>
          <cell r="C1301" t="str">
            <v>Widdianto</v>
          </cell>
        </row>
        <row r="1302">
          <cell r="B1302">
            <v>116376</v>
          </cell>
          <cell r="C1302" t="str">
            <v>Adinda Ayuning Dyah</v>
          </cell>
        </row>
        <row r="1303">
          <cell r="B1303">
            <v>116377</v>
          </cell>
          <cell r="C1303" t="str">
            <v>Ahmad Azwar Kartolo</v>
          </cell>
        </row>
        <row r="1304">
          <cell r="B1304">
            <v>116378</v>
          </cell>
          <cell r="C1304" t="str">
            <v>Ahmad Zumena</v>
          </cell>
        </row>
        <row r="1305">
          <cell r="B1305">
            <v>116379</v>
          </cell>
          <cell r="C1305" t="str">
            <v>Amatya Bayu Wicaksana</v>
          </cell>
        </row>
        <row r="1306">
          <cell r="B1306">
            <v>116380</v>
          </cell>
          <cell r="C1306" t="str">
            <v>Fauziah Rahma Kenanga</v>
          </cell>
        </row>
        <row r="1307">
          <cell r="B1307">
            <v>116381</v>
          </cell>
          <cell r="C1307" t="str">
            <v>Indriyana Putri</v>
          </cell>
        </row>
        <row r="1308">
          <cell r="B1308">
            <v>116382</v>
          </cell>
          <cell r="C1308" t="str">
            <v>Intan Murniasih</v>
          </cell>
        </row>
        <row r="1309">
          <cell r="B1309">
            <v>116383</v>
          </cell>
          <cell r="C1309" t="str">
            <v>Nopriadi</v>
          </cell>
        </row>
        <row r="1310">
          <cell r="B1310">
            <v>116384</v>
          </cell>
          <cell r="C1310" t="str">
            <v>Swedi</v>
          </cell>
        </row>
        <row r="1311">
          <cell r="B1311">
            <v>116385</v>
          </cell>
          <cell r="C1311" t="str">
            <v>Triwoloadi</v>
          </cell>
        </row>
        <row r="1312">
          <cell r="B1312">
            <v>116386</v>
          </cell>
          <cell r="C1312" t="str">
            <v>Niko</v>
          </cell>
        </row>
        <row r="1313">
          <cell r="B1313">
            <v>116387</v>
          </cell>
          <cell r="C1313" t="str">
            <v>Jeri Ramadhan</v>
          </cell>
        </row>
        <row r="1314">
          <cell r="B1314">
            <v>116388</v>
          </cell>
          <cell r="C1314" t="str">
            <v>Roshandin Firozi</v>
          </cell>
        </row>
        <row r="1315">
          <cell r="B1315">
            <v>116389</v>
          </cell>
          <cell r="C1315" t="str">
            <v>Erzy Pratama Fadryan</v>
          </cell>
        </row>
        <row r="1316">
          <cell r="B1316">
            <v>116390</v>
          </cell>
          <cell r="C1316" t="str">
            <v>Muhammad</v>
          </cell>
        </row>
        <row r="1317">
          <cell r="B1317">
            <v>116391</v>
          </cell>
          <cell r="C1317" t="str">
            <v xml:space="preserve">Yulia Trianandi </v>
          </cell>
        </row>
        <row r="1318">
          <cell r="B1318">
            <v>116392</v>
          </cell>
          <cell r="C1318" t="str">
            <v>Agus Dwi Ismawan</v>
          </cell>
        </row>
        <row r="1319">
          <cell r="B1319">
            <v>116393</v>
          </cell>
          <cell r="C1319" t="str">
            <v>Firhan Muzzafi</v>
          </cell>
        </row>
        <row r="1320">
          <cell r="B1320">
            <v>116394</v>
          </cell>
          <cell r="C1320" t="str">
            <v xml:space="preserve">Muhammad Lukman </v>
          </cell>
        </row>
        <row r="1321">
          <cell r="B1321">
            <v>116395</v>
          </cell>
          <cell r="C1321" t="str">
            <v>Aris Budi Pratomo</v>
          </cell>
        </row>
        <row r="1322">
          <cell r="B1322">
            <v>116396</v>
          </cell>
          <cell r="C1322" t="str">
            <v>Gibran Muhammad</v>
          </cell>
        </row>
        <row r="1323">
          <cell r="B1323">
            <v>116397</v>
          </cell>
          <cell r="C1323" t="str">
            <v>Aep Saepudin</v>
          </cell>
        </row>
        <row r="1324">
          <cell r="B1324">
            <v>116400</v>
          </cell>
          <cell r="C1324" t="str">
            <v>Ambarwati Putri Purwayani</v>
          </cell>
        </row>
        <row r="1325">
          <cell r="B1325">
            <v>116401</v>
          </cell>
          <cell r="C1325" t="str">
            <v>Martoni Julyanto</v>
          </cell>
        </row>
        <row r="1326">
          <cell r="B1326">
            <v>116403</v>
          </cell>
          <cell r="C1326" t="str">
            <v>Sandy</v>
          </cell>
        </row>
        <row r="1327">
          <cell r="B1327">
            <v>116404</v>
          </cell>
          <cell r="C1327" t="str">
            <v>I Gede Priya Dana</v>
          </cell>
        </row>
        <row r="1328">
          <cell r="B1328">
            <v>116405</v>
          </cell>
          <cell r="C1328" t="str">
            <v>Arifin</v>
          </cell>
        </row>
        <row r="1329">
          <cell r="B1329">
            <v>116406</v>
          </cell>
          <cell r="C1329" t="str">
            <v>Teguh Wibowo</v>
          </cell>
        </row>
        <row r="1330">
          <cell r="B1330">
            <v>116408</v>
          </cell>
          <cell r="C1330" t="str">
            <v>Rizky Muhamad Ridwan</v>
          </cell>
        </row>
        <row r="1331">
          <cell r="B1331">
            <v>116411</v>
          </cell>
          <cell r="C1331" t="str">
            <v>Michael Roland Aryokusumo</v>
          </cell>
        </row>
        <row r="1332">
          <cell r="B1332">
            <v>116412</v>
          </cell>
          <cell r="C1332" t="str">
            <v>Louisten Novandi T. Manalu</v>
          </cell>
        </row>
        <row r="1333">
          <cell r="B1333">
            <v>116413</v>
          </cell>
          <cell r="C1333" t="str">
            <v xml:space="preserve">Adam Faristani Maulana </v>
          </cell>
        </row>
        <row r="1334">
          <cell r="B1334">
            <v>116414</v>
          </cell>
          <cell r="C1334" t="str">
            <v>Muhammad Karim</v>
          </cell>
        </row>
        <row r="1335">
          <cell r="B1335">
            <v>116415</v>
          </cell>
          <cell r="C1335" t="str">
            <v>Derian Adlan</v>
          </cell>
        </row>
        <row r="1336">
          <cell r="B1336">
            <v>116416</v>
          </cell>
          <cell r="C1336" t="str">
            <v>Syamsu Rijal Efendi</v>
          </cell>
        </row>
        <row r="1337">
          <cell r="B1337">
            <v>116417</v>
          </cell>
          <cell r="C1337" t="str">
            <v>Thomas Gunawan Sardjono</v>
          </cell>
        </row>
        <row r="1338">
          <cell r="B1338">
            <v>116418</v>
          </cell>
          <cell r="C1338" t="str">
            <v>Pikri Taufan Aziz</v>
          </cell>
        </row>
        <row r="1339">
          <cell r="B1339">
            <v>116419</v>
          </cell>
          <cell r="C1339" t="str">
            <v>Lalu Gias Irham</v>
          </cell>
        </row>
        <row r="1340">
          <cell r="B1340">
            <v>116420</v>
          </cell>
          <cell r="C1340" t="str">
            <v>Andreas Setiabudi</v>
          </cell>
        </row>
        <row r="1341">
          <cell r="B1341">
            <v>116421</v>
          </cell>
          <cell r="C1341" t="str">
            <v>Muhamad Aslam Rafif</v>
          </cell>
        </row>
        <row r="1342">
          <cell r="B1342">
            <v>116422</v>
          </cell>
          <cell r="C1342" t="str">
            <v>Jati Pandu Saputra</v>
          </cell>
        </row>
        <row r="1343">
          <cell r="B1343">
            <v>116423</v>
          </cell>
          <cell r="C1343" t="str">
            <v>Novi Amalia</v>
          </cell>
        </row>
        <row r="1344">
          <cell r="B1344">
            <v>116424</v>
          </cell>
          <cell r="C1344" t="str">
            <v>Dimas Hadi Saputra</v>
          </cell>
        </row>
        <row r="1345">
          <cell r="B1345">
            <v>116425</v>
          </cell>
          <cell r="C1345" t="str">
            <v>Wira Yusuf</v>
          </cell>
        </row>
        <row r="1346">
          <cell r="B1346">
            <v>116426</v>
          </cell>
          <cell r="C1346" t="str">
            <v>Muhammad Guruh Prastyo</v>
          </cell>
        </row>
        <row r="1347">
          <cell r="B1347">
            <v>116427</v>
          </cell>
          <cell r="C1347" t="str">
            <v>Didik Susanto</v>
          </cell>
        </row>
        <row r="1348">
          <cell r="B1348">
            <v>116428</v>
          </cell>
          <cell r="C1348" t="str">
            <v>Gilang Gemilang Ramadhan P</v>
          </cell>
        </row>
        <row r="1349">
          <cell r="B1349">
            <v>116429</v>
          </cell>
          <cell r="C1349" t="str">
            <v>M. Haidar</v>
          </cell>
        </row>
        <row r="1350">
          <cell r="B1350">
            <v>116434</v>
          </cell>
          <cell r="C1350" t="str">
            <v>Abdullah Zani Nasir</v>
          </cell>
        </row>
        <row r="1351">
          <cell r="B1351">
            <v>116435</v>
          </cell>
          <cell r="C1351" t="str">
            <v xml:space="preserve">Maulida Nurul Fauziyah Sholina </v>
          </cell>
        </row>
        <row r="1352">
          <cell r="B1352">
            <v>116436</v>
          </cell>
          <cell r="C1352" t="str">
            <v>Muhammad Fadli</v>
          </cell>
        </row>
        <row r="1353">
          <cell r="B1353">
            <v>116437</v>
          </cell>
          <cell r="C1353" t="str">
            <v>Sholeh Nov Putra</v>
          </cell>
        </row>
        <row r="1354">
          <cell r="B1354">
            <v>116438</v>
          </cell>
          <cell r="C1354" t="str">
            <v>Muhammad Syarif</v>
          </cell>
        </row>
        <row r="1355">
          <cell r="B1355">
            <v>116439</v>
          </cell>
          <cell r="C1355" t="str">
            <v>Nurul Anisah</v>
          </cell>
        </row>
        <row r="1356">
          <cell r="B1356">
            <v>116440</v>
          </cell>
          <cell r="C1356" t="str">
            <v>Mochamad Ilham Fakhri</v>
          </cell>
        </row>
        <row r="1357">
          <cell r="B1357">
            <v>116441</v>
          </cell>
          <cell r="C1357" t="str">
            <v>Firman Hadiyan</v>
          </cell>
        </row>
        <row r="1358">
          <cell r="B1358">
            <v>116442</v>
          </cell>
          <cell r="C1358" t="str">
            <v>Anton Irawan</v>
          </cell>
        </row>
        <row r="1359">
          <cell r="B1359">
            <v>116443</v>
          </cell>
          <cell r="C1359" t="str">
            <v>Dwi Tanto</v>
          </cell>
        </row>
        <row r="1360">
          <cell r="B1360">
            <v>116444</v>
          </cell>
          <cell r="C1360" t="str">
            <v>Fariandhi</v>
          </cell>
        </row>
        <row r="1361">
          <cell r="B1361">
            <v>116445</v>
          </cell>
          <cell r="C1361" t="str">
            <v>Heri Asmar Ulfah</v>
          </cell>
        </row>
        <row r="1362">
          <cell r="B1362">
            <v>116446</v>
          </cell>
          <cell r="C1362" t="str">
            <v>Minly Tandi Wati</v>
          </cell>
        </row>
        <row r="1363">
          <cell r="B1363">
            <v>116447</v>
          </cell>
          <cell r="C1363" t="str">
            <v>Okto Hendro Yudo</v>
          </cell>
        </row>
        <row r="1364">
          <cell r="B1364">
            <v>116448</v>
          </cell>
          <cell r="C1364" t="str">
            <v>Roy Frengky Pardosi</v>
          </cell>
        </row>
        <row r="1365">
          <cell r="B1365">
            <v>116449</v>
          </cell>
          <cell r="C1365" t="str">
            <v>YAYAT HIDAYAT</v>
          </cell>
        </row>
        <row r="1366">
          <cell r="B1366">
            <v>116450</v>
          </cell>
          <cell r="C1366" t="str">
            <v>Zuhdi Surono</v>
          </cell>
        </row>
        <row r="1367">
          <cell r="B1367">
            <v>116452</v>
          </cell>
          <cell r="C1367" t="str">
            <v>Wiwiek Dewi Anggraeni</v>
          </cell>
        </row>
        <row r="1368">
          <cell r="B1368">
            <v>116453</v>
          </cell>
          <cell r="C1368" t="str">
            <v>Ashadi Fajrin</v>
          </cell>
        </row>
        <row r="1369">
          <cell r="B1369">
            <v>116454</v>
          </cell>
          <cell r="C1369" t="str">
            <v>Bagus Maulana Noor</v>
          </cell>
        </row>
        <row r="1370">
          <cell r="B1370">
            <v>116455</v>
          </cell>
          <cell r="C1370" t="str">
            <v>Rachmad Try Nugroho</v>
          </cell>
        </row>
        <row r="1371">
          <cell r="B1371">
            <v>116456</v>
          </cell>
          <cell r="C1371" t="str">
            <v>Dwesty Astarini</v>
          </cell>
        </row>
        <row r="1372">
          <cell r="B1372">
            <v>116457</v>
          </cell>
          <cell r="C1372" t="str">
            <v>Fajar Budiyanto</v>
          </cell>
        </row>
        <row r="1373">
          <cell r="B1373">
            <v>116458</v>
          </cell>
          <cell r="C1373" t="str">
            <v>Moh. Harlan Subagja</v>
          </cell>
        </row>
        <row r="1374">
          <cell r="B1374">
            <v>116459</v>
          </cell>
          <cell r="C1374" t="str">
            <v>Boska Simbolon</v>
          </cell>
        </row>
        <row r="1375">
          <cell r="B1375">
            <v>116462</v>
          </cell>
          <cell r="C1375" t="str">
            <v>Ighfa Fahira Yudasella</v>
          </cell>
        </row>
        <row r="1376">
          <cell r="B1376">
            <v>116463</v>
          </cell>
          <cell r="C1376" t="str">
            <v>Alfiyan Jaelani</v>
          </cell>
        </row>
        <row r="1377">
          <cell r="B1377">
            <v>116464</v>
          </cell>
          <cell r="C1377" t="str">
            <v>Wiyi Henardo</v>
          </cell>
        </row>
        <row r="1378">
          <cell r="B1378">
            <v>116465</v>
          </cell>
          <cell r="C1378" t="str">
            <v>Faizal Prasetiyo</v>
          </cell>
        </row>
        <row r="1379">
          <cell r="B1379">
            <v>116466</v>
          </cell>
          <cell r="C1379" t="str">
            <v>Roni Stiawan</v>
          </cell>
        </row>
        <row r="1380">
          <cell r="B1380">
            <v>116466</v>
          </cell>
          <cell r="C1380" t="str">
            <v>Roni Stiawan</v>
          </cell>
        </row>
        <row r="1381">
          <cell r="B1381">
            <v>116467</v>
          </cell>
          <cell r="C1381" t="str">
            <v>Muhammad Fahmi Ihsan</v>
          </cell>
        </row>
        <row r="1382">
          <cell r="B1382">
            <v>116467</v>
          </cell>
          <cell r="C1382" t="str">
            <v>Muhammad Fahmi Ihsan</v>
          </cell>
        </row>
        <row r="1383">
          <cell r="B1383">
            <v>116468</v>
          </cell>
          <cell r="C1383" t="str">
            <v>Uray Febri Isviladinata</v>
          </cell>
        </row>
        <row r="1384">
          <cell r="B1384">
            <v>116469</v>
          </cell>
          <cell r="C1384" t="str">
            <v>Arif Hidayat</v>
          </cell>
        </row>
        <row r="1385">
          <cell r="B1385">
            <v>116470</v>
          </cell>
          <cell r="C1385" t="str">
            <v>Michael Jordy Styawan Surompo</v>
          </cell>
        </row>
        <row r="1386">
          <cell r="B1386">
            <v>116471</v>
          </cell>
          <cell r="C1386" t="str">
            <v>Fuad Isma’il</v>
          </cell>
        </row>
        <row r="1387">
          <cell r="B1387">
            <v>116472</v>
          </cell>
          <cell r="C1387" t="str">
            <v>R. Prasetyo Wicaksono. KU</v>
          </cell>
        </row>
        <row r="1388">
          <cell r="B1388">
            <v>116473</v>
          </cell>
          <cell r="C1388" t="str">
            <v>Dedi Kurniawan</v>
          </cell>
        </row>
        <row r="1389">
          <cell r="B1389">
            <v>116474</v>
          </cell>
          <cell r="C1389" t="str">
            <v>M. Septianur Effendi</v>
          </cell>
        </row>
        <row r="1390">
          <cell r="B1390">
            <v>116475</v>
          </cell>
          <cell r="C1390" t="str">
            <v>Adityo Arno</v>
          </cell>
        </row>
        <row r="1391">
          <cell r="B1391">
            <v>116476</v>
          </cell>
          <cell r="C1391" t="str">
            <v>Bakhri Aziz</v>
          </cell>
        </row>
        <row r="1392">
          <cell r="B1392">
            <v>116477</v>
          </cell>
          <cell r="C1392" t="str">
            <v>Teli Sutopo</v>
          </cell>
        </row>
        <row r="1393">
          <cell r="B1393">
            <v>116479</v>
          </cell>
          <cell r="C1393" t="str">
            <v>Agus Tri Yudia</v>
          </cell>
        </row>
        <row r="1394">
          <cell r="B1394">
            <v>116484</v>
          </cell>
          <cell r="C1394" t="str">
            <v>Muhammad Khair</v>
          </cell>
        </row>
        <row r="1395">
          <cell r="B1395">
            <v>116488</v>
          </cell>
          <cell r="C1395" t="str">
            <v>Aang Kuniawan</v>
          </cell>
        </row>
        <row r="1396">
          <cell r="B1396">
            <v>116489</v>
          </cell>
          <cell r="C1396" t="str">
            <v>Anggi Aditya Dermawan</v>
          </cell>
        </row>
        <row r="1397">
          <cell r="B1397">
            <v>116490</v>
          </cell>
          <cell r="C1397" t="str">
            <v>Anjar Metajaya Heryadi</v>
          </cell>
        </row>
        <row r="1398">
          <cell r="B1398">
            <v>116491</v>
          </cell>
          <cell r="C1398" t="str">
            <v>Dicky Firdaus</v>
          </cell>
        </row>
        <row r="1399">
          <cell r="B1399">
            <v>116492</v>
          </cell>
          <cell r="C1399" t="str">
            <v>Elis Hani Marselina</v>
          </cell>
        </row>
        <row r="1400">
          <cell r="B1400">
            <v>116493</v>
          </cell>
          <cell r="C1400" t="str">
            <v>Feriyanto</v>
          </cell>
        </row>
        <row r="1401">
          <cell r="B1401">
            <v>116494</v>
          </cell>
          <cell r="C1401" t="str">
            <v>Fredy Kurniawan</v>
          </cell>
        </row>
        <row r="1402">
          <cell r="B1402">
            <v>116495</v>
          </cell>
          <cell r="C1402" t="str">
            <v>Safira Iranitara</v>
          </cell>
        </row>
        <row r="1403">
          <cell r="B1403">
            <v>116496</v>
          </cell>
          <cell r="C1403" t="str">
            <v>Rama Anggoro Andhika Putra</v>
          </cell>
        </row>
        <row r="1404">
          <cell r="B1404">
            <v>116497</v>
          </cell>
          <cell r="C1404" t="str">
            <v>Putra Riyadi</v>
          </cell>
        </row>
        <row r="1405">
          <cell r="B1405">
            <v>116498</v>
          </cell>
          <cell r="C1405" t="str">
            <v>Pian Candra</v>
          </cell>
        </row>
        <row r="1406">
          <cell r="B1406">
            <v>116499</v>
          </cell>
          <cell r="C1406" t="str">
            <v>Michael Ahmad Rifai Lumalessil</v>
          </cell>
        </row>
        <row r="1407">
          <cell r="B1407">
            <v>116500</v>
          </cell>
          <cell r="C1407" t="str">
            <v>Adiba Kamalia Putri</v>
          </cell>
        </row>
        <row r="1408">
          <cell r="B1408">
            <v>116501</v>
          </cell>
          <cell r="C1408" t="str">
            <v>Adhy Rachmat Sudaryanto</v>
          </cell>
        </row>
        <row r="1409">
          <cell r="B1409">
            <v>116502</v>
          </cell>
          <cell r="C1409" t="str">
            <v>Fadli Ihsan Al-Jud</v>
          </cell>
        </row>
        <row r="1410">
          <cell r="B1410">
            <v>116503</v>
          </cell>
          <cell r="C1410" t="str">
            <v>Sumerlin</v>
          </cell>
        </row>
        <row r="1411">
          <cell r="B1411">
            <v>116504</v>
          </cell>
          <cell r="C1411" t="str">
            <v>Sarpani</v>
          </cell>
        </row>
        <row r="1412">
          <cell r="B1412">
            <v>116505</v>
          </cell>
          <cell r="C1412" t="str">
            <v>Salbiah</v>
          </cell>
        </row>
        <row r="1413">
          <cell r="B1413">
            <v>116506</v>
          </cell>
          <cell r="C1413" t="str">
            <v>Rizky Andhika Budiman</v>
          </cell>
        </row>
        <row r="1414">
          <cell r="B1414">
            <v>116507</v>
          </cell>
          <cell r="C1414" t="str">
            <v>Riesca Nusa Dwiputri</v>
          </cell>
        </row>
        <row r="1415">
          <cell r="B1415">
            <v>116508</v>
          </cell>
          <cell r="C1415" t="str">
            <v>Ria Andriyani</v>
          </cell>
        </row>
        <row r="1416">
          <cell r="B1416">
            <v>116509</v>
          </cell>
          <cell r="C1416" t="str">
            <v>Rehan Fardila</v>
          </cell>
        </row>
        <row r="1417">
          <cell r="B1417">
            <v>116510</v>
          </cell>
          <cell r="C1417" t="str">
            <v>Recky Arisenta</v>
          </cell>
        </row>
        <row r="1418">
          <cell r="B1418">
            <v>116511</v>
          </cell>
          <cell r="C1418" t="str">
            <v>Nicholas Albertus Dauluas</v>
          </cell>
        </row>
        <row r="1419">
          <cell r="B1419">
            <v>116512</v>
          </cell>
          <cell r="C1419" t="str">
            <v>Muhammad Naofal Arsyad</v>
          </cell>
        </row>
        <row r="1420">
          <cell r="B1420">
            <v>116513</v>
          </cell>
          <cell r="C1420" t="str">
            <v>Muhammad Azhari</v>
          </cell>
        </row>
        <row r="1421">
          <cell r="B1421">
            <v>116514</v>
          </cell>
          <cell r="C1421" t="str">
            <v>Krisdianto</v>
          </cell>
        </row>
        <row r="1422">
          <cell r="B1422">
            <v>116515</v>
          </cell>
          <cell r="C1422" t="str">
            <v>Khairul Muzaki</v>
          </cell>
        </row>
        <row r="1423">
          <cell r="B1423">
            <v>116516</v>
          </cell>
          <cell r="C1423" t="str">
            <v>Kevin Rendy Agustian</v>
          </cell>
        </row>
        <row r="1424">
          <cell r="B1424">
            <v>116525</v>
          </cell>
          <cell r="C1424" t="str">
            <v>Novrilia Indri Astuti</v>
          </cell>
        </row>
        <row r="1425">
          <cell r="B1425">
            <v>116526</v>
          </cell>
          <cell r="C1425" t="str">
            <v>Naurah Nazhifah</v>
          </cell>
        </row>
        <row r="1426">
          <cell r="B1426">
            <v>116527</v>
          </cell>
          <cell r="C1426" t="str">
            <v>Rahmawan Rhomaddonsah</v>
          </cell>
        </row>
        <row r="1427">
          <cell r="B1427">
            <v>116528</v>
          </cell>
          <cell r="C1427" t="str">
            <v>Amin Arifuddin</v>
          </cell>
        </row>
        <row r="1428">
          <cell r="B1428">
            <v>116529</v>
          </cell>
          <cell r="C1428" t="str">
            <v>Enjet Lesmana</v>
          </cell>
        </row>
        <row r="1429">
          <cell r="B1429">
            <v>116530</v>
          </cell>
          <cell r="C1429" t="str">
            <v>Akbar Sandi</v>
          </cell>
        </row>
        <row r="1430">
          <cell r="B1430">
            <v>116531</v>
          </cell>
          <cell r="C1430" t="str">
            <v>Ayu Purnama Sari</v>
          </cell>
        </row>
        <row r="1431">
          <cell r="B1431">
            <v>116532</v>
          </cell>
          <cell r="C1431" t="str">
            <v>Zakki Mubarak</v>
          </cell>
        </row>
        <row r="1432">
          <cell r="B1432">
            <v>116535</v>
          </cell>
          <cell r="C1432" t="str">
            <v>Fakhrur Rozi</v>
          </cell>
        </row>
        <row r="1433">
          <cell r="B1433">
            <v>116536</v>
          </cell>
          <cell r="C1433" t="str">
            <v>Nurul Syaebatulhamdi</v>
          </cell>
        </row>
        <row r="1434">
          <cell r="B1434">
            <v>116537</v>
          </cell>
          <cell r="C1434" t="str">
            <v>Fajar Pamungkas, S.Kom</v>
          </cell>
        </row>
        <row r="1435">
          <cell r="B1435">
            <v>116538</v>
          </cell>
          <cell r="C1435" t="str">
            <v>Aurisa Novita Sari</v>
          </cell>
        </row>
        <row r="1436">
          <cell r="B1436">
            <v>116539</v>
          </cell>
          <cell r="C1436" t="str">
            <v>Alga Pargiansah</v>
          </cell>
        </row>
        <row r="1437">
          <cell r="B1437">
            <v>116539</v>
          </cell>
          <cell r="C1437" t="str">
            <v>Alga Pargiansah</v>
          </cell>
        </row>
        <row r="1438">
          <cell r="B1438">
            <v>116540</v>
          </cell>
          <cell r="C1438" t="str">
            <v>I Wayan Surya Adi Sanjaya</v>
          </cell>
        </row>
        <row r="1439">
          <cell r="B1439">
            <v>116540</v>
          </cell>
          <cell r="C1439" t="str">
            <v>I Wayan Surya Adi Sanjaya</v>
          </cell>
        </row>
        <row r="1440">
          <cell r="B1440">
            <v>116541</v>
          </cell>
          <cell r="C1440" t="str">
            <v>Erwin Septyo Aji</v>
          </cell>
        </row>
        <row r="1441">
          <cell r="B1441">
            <v>116542</v>
          </cell>
          <cell r="C1441" t="str">
            <v>Arif Rahman H</v>
          </cell>
        </row>
        <row r="1442">
          <cell r="B1442">
            <v>116543</v>
          </cell>
          <cell r="C1442" t="str">
            <v>Qurrota A'yunin</v>
          </cell>
        </row>
        <row r="1443">
          <cell r="B1443">
            <v>116544</v>
          </cell>
          <cell r="C1443" t="str">
            <v>Istiqoma Aprilia</v>
          </cell>
        </row>
        <row r="1444">
          <cell r="B1444">
            <v>116545</v>
          </cell>
          <cell r="C1444" t="str">
            <v>Yudha Melandi Putra</v>
          </cell>
        </row>
        <row r="1445">
          <cell r="B1445">
            <v>116546</v>
          </cell>
          <cell r="C1445" t="str">
            <v>Muhamad Novel</v>
          </cell>
        </row>
        <row r="1446">
          <cell r="B1446">
            <v>116547</v>
          </cell>
          <cell r="C1446" t="str">
            <v>Arief Finaldy Husein</v>
          </cell>
        </row>
        <row r="1447">
          <cell r="B1447">
            <v>116548</v>
          </cell>
          <cell r="C1447" t="str">
            <v>Oloan Damanik</v>
          </cell>
        </row>
        <row r="1448">
          <cell r="B1448">
            <v>116549</v>
          </cell>
          <cell r="C1448" t="str">
            <v>Muhamad Zainudin</v>
          </cell>
        </row>
        <row r="1449">
          <cell r="B1449">
            <v>116550</v>
          </cell>
          <cell r="C1449" t="str">
            <v>D.P. Gede Anggayana</v>
          </cell>
        </row>
        <row r="1450">
          <cell r="B1450">
            <v>116551</v>
          </cell>
          <cell r="C1450" t="str">
            <v>Dwi Julian Emyl Dalla</v>
          </cell>
        </row>
        <row r="1451">
          <cell r="B1451">
            <v>116552</v>
          </cell>
          <cell r="C1451" t="str">
            <v>I Komang Aditya Saputra</v>
          </cell>
        </row>
        <row r="1452">
          <cell r="B1452">
            <v>116553</v>
          </cell>
          <cell r="C1452" t="str">
            <v>Jufadri</v>
          </cell>
        </row>
        <row r="1453">
          <cell r="B1453">
            <v>116554</v>
          </cell>
          <cell r="C1453" t="str">
            <v>Khakim Indra Jati</v>
          </cell>
        </row>
        <row r="1454">
          <cell r="B1454">
            <v>116555</v>
          </cell>
          <cell r="C1454" t="str">
            <v>Novrius Daud</v>
          </cell>
        </row>
        <row r="1455">
          <cell r="B1455">
            <v>116557</v>
          </cell>
          <cell r="C1455" t="str">
            <v>Rimdo Saut Tambunan</v>
          </cell>
        </row>
        <row r="1456">
          <cell r="B1456">
            <v>116558</v>
          </cell>
          <cell r="C1456" t="str">
            <v>Royke Brian Adam Pasaribu</v>
          </cell>
        </row>
        <row r="1457">
          <cell r="B1457">
            <v>116559</v>
          </cell>
          <cell r="C1457" t="str">
            <v>Ahmad Zainul Arifin</v>
          </cell>
        </row>
        <row r="1458">
          <cell r="B1458">
            <v>116560</v>
          </cell>
          <cell r="C1458" t="str">
            <v>Arif Arizona</v>
          </cell>
        </row>
        <row r="1459">
          <cell r="B1459">
            <v>116561</v>
          </cell>
          <cell r="C1459" t="str">
            <v>Dalton Kurnia</v>
          </cell>
        </row>
        <row r="1460">
          <cell r="B1460">
            <v>116562</v>
          </cell>
          <cell r="C1460" t="str">
            <v>Hari Prayadi</v>
          </cell>
        </row>
        <row r="1461">
          <cell r="B1461">
            <v>116563</v>
          </cell>
          <cell r="C1461" t="str">
            <v>Much Riqza Bastian</v>
          </cell>
        </row>
        <row r="1462">
          <cell r="B1462">
            <v>116564</v>
          </cell>
          <cell r="C1462" t="str">
            <v>Syahri Zulfa</v>
          </cell>
        </row>
        <row r="1463">
          <cell r="B1463">
            <v>116565</v>
          </cell>
          <cell r="C1463" t="str">
            <v>Alston Evan Wijaya</v>
          </cell>
        </row>
        <row r="1464">
          <cell r="B1464">
            <v>116566</v>
          </cell>
          <cell r="C1464" t="str">
            <v>Dewi Sepriani</v>
          </cell>
        </row>
        <row r="1465">
          <cell r="B1465">
            <v>116567</v>
          </cell>
          <cell r="C1465" t="str">
            <v>Riana Almukhsi</v>
          </cell>
        </row>
        <row r="1466">
          <cell r="B1466">
            <v>116568</v>
          </cell>
          <cell r="C1466" t="str">
            <v>Hendriktio Freizello</v>
          </cell>
        </row>
        <row r="1467">
          <cell r="B1467">
            <v>116569</v>
          </cell>
          <cell r="C1467" t="str">
            <v>Zulfikar Saputra</v>
          </cell>
        </row>
        <row r="1468">
          <cell r="B1468">
            <v>116570</v>
          </cell>
          <cell r="C1468" t="str">
            <v>Muhammad Irfan Kurniawan</v>
          </cell>
        </row>
        <row r="1469">
          <cell r="B1469">
            <v>116571</v>
          </cell>
          <cell r="C1469" t="str">
            <v>Dede Septiawan Saputra</v>
          </cell>
        </row>
        <row r="1470">
          <cell r="B1470">
            <v>116572</v>
          </cell>
          <cell r="C1470" t="str">
            <v>Rio Rejasa Saputra</v>
          </cell>
        </row>
        <row r="1471">
          <cell r="B1471">
            <v>116578</v>
          </cell>
          <cell r="C1471" t="str">
            <v>Khairu Raufi</v>
          </cell>
        </row>
        <row r="1472">
          <cell r="B1472">
            <v>116579</v>
          </cell>
          <cell r="C1472" t="str">
            <v>Nurul Halifah</v>
          </cell>
        </row>
        <row r="1473">
          <cell r="B1473">
            <v>116580</v>
          </cell>
          <cell r="C1473" t="str">
            <v>Anfal Raya</v>
          </cell>
        </row>
        <row r="1474">
          <cell r="B1474">
            <v>116606</v>
          </cell>
          <cell r="C1474" t="str">
            <v>Reza Fahlevi</v>
          </cell>
        </row>
        <row r="1475">
          <cell r="B1475">
            <v>116607</v>
          </cell>
          <cell r="C1475" t="str">
            <v>Wahyudi</v>
          </cell>
        </row>
        <row r="1476">
          <cell r="B1476">
            <v>116608</v>
          </cell>
          <cell r="C1476" t="str">
            <v>Fadly Febrian</v>
          </cell>
        </row>
        <row r="1477">
          <cell r="B1477">
            <v>116609</v>
          </cell>
          <cell r="C1477" t="str">
            <v>Hendra Saputra</v>
          </cell>
        </row>
        <row r="1478">
          <cell r="B1478">
            <v>116604</v>
          </cell>
          <cell r="C1478" t="str">
            <v>Yonathan Febrianto Kolopaking</v>
          </cell>
        </row>
        <row r="1479">
          <cell r="B1479">
            <v>116610</v>
          </cell>
          <cell r="C1479" t="str">
            <v>Achmad Zacky Rachmatullah, S.Kom</v>
          </cell>
        </row>
        <row r="1480">
          <cell r="B1480">
            <v>116612</v>
          </cell>
          <cell r="C1480" t="str">
            <v>Arief Riziqanto Nugroho</v>
          </cell>
        </row>
        <row r="1481">
          <cell r="B1481">
            <v>116613</v>
          </cell>
          <cell r="C1481" t="str">
            <v>Reza Pahlepi</v>
          </cell>
        </row>
        <row r="1482">
          <cell r="B1482">
            <v>116614</v>
          </cell>
          <cell r="C1482" t="str">
            <v>Supriadi Tibe</v>
          </cell>
        </row>
        <row r="1483">
          <cell r="B1483">
            <v>116615</v>
          </cell>
          <cell r="C1483" t="str">
            <v>Irwin Apriadi</v>
          </cell>
        </row>
        <row r="1484">
          <cell r="B1484">
            <v>116616</v>
          </cell>
          <cell r="C1484" t="str">
            <v>Ali Sofyan Saputra</v>
          </cell>
        </row>
      </sheetData>
      <sheetData sheetId="2">
        <row r="4">
          <cell r="B4">
            <v>2020</v>
          </cell>
        </row>
        <row r="5">
          <cell r="B5" t="str">
            <v>DATE</v>
          </cell>
          <cell r="C5" t="str">
            <v>HOLIDAY</v>
          </cell>
        </row>
        <row r="6">
          <cell r="B6">
            <v>43831</v>
          </cell>
          <cell r="C6" t="str">
            <v>Tahun Baru Masehi ( 2020 )</v>
          </cell>
        </row>
        <row r="7">
          <cell r="B7">
            <v>43855</v>
          </cell>
          <cell r="C7" t="str">
            <v>Tahun Baru Imlek</v>
          </cell>
        </row>
        <row r="8">
          <cell r="B8">
            <v>43915</v>
          </cell>
          <cell r="C8" t="str">
            <v>Hari Raya Nyepi</v>
          </cell>
        </row>
        <row r="9">
          <cell r="B9">
            <v>43912</v>
          </cell>
          <cell r="C9" t="str">
            <v>Isra Mi'raj Nabi Muhammad SAW</v>
          </cell>
        </row>
        <row r="10">
          <cell r="B10">
            <v>43931</v>
          </cell>
          <cell r="C10" t="str">
            <v>Jum'at Agung</v>
          </cell>
        </row>
        <row r="11">
          <cell r="B11">
            <v>43952</v>
          </cell>
          <cell r="C11" t="str">
            <v>Hari Buruh Internasional</v>
          </cell>
        </row>
        <row r="12">
          <cell r="B12">
            <v>43958</v>
          </cell>
          <cell r="C12" t="str">
            <v>Hari Raya Waisak 2019</v>
          </cell>
        </row>
        <row r="13">
          <cell r="B13">
            <v>43972</v>
          </cell>
          <cell r="C13" t="str">
            <v>Kenaikan Isa Almasih</v>
          </cell>
        </row>
        <row r="14">
          <cell r="B14">
            <v>43975</v>
          </cell>
          <cell r="C14" t="str">
            <v>Hari Raya Idul Fitri 1441 H</v>
          </cell>
        </row>
        <row r="15">
          <cell r="B15">
            <v>43976</v>
          </cell>
          <cell r="C15" t="str">
            <v>Hari Raya Idul Fitri 1441 H</v>
          </cell>
        </row>
        <row r="16">
          <cell r="B16">
            <v>43983</v>
          </cell>
          <cell r="C16" t="str">
            <v>Hari Kesaktian Pancasila</v>
          </cell>
        </row>
        <row r="17">
          <cell r="B17">
            <v>44043</v>
          </cell>
          <cell r="C17" t="str">
            <v>Hari Raya Idul Adha 1441 H</v>
          </cell>
        </row>
        <row r="18">
          <cell r="B18">
            <v>44060</v>
          </cell>
          <cell r="C18" t="str">
            <v>Hari Kemerdekaan RI</v>
          </cell>
        </row>
        <row r="19">
          <cell r="B19">
            <v>44063</v>
          </cell>
          <cell r="C19" t="str">
            <v>Tahun Baru Islam (Hijriyah)</v>
          </cell>
        </row>
        <row r="20">
          <cell r="B20">
            <v>44133</v>
          </cell>
          <cell r="C20" t="str">
            <v>Maulid Nabi Muhammad SAW</v>
          </cell>
        </row>
        <row r="21">
          <cell r="B21">
            <v>44190</v>
          </cell>
          <cell r="C21" t="str">
            <v>Hari Raya Natal 2020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id="1" name="Table2" displayName="Table2" ref="C22:R54" headerRowCount="1" totalsRowCount="1" headerRowDxfId="37" dataDxfId="35" totalsRowDxfId="33" headerRowBorderDxfId="36" tableBorderDxfId="34" totalsRowBorderDxfId="32">
  <autoFilter ref="C22:R53"/>
  <tableColumns count="16">
    <tableColumn id="1" name="Staff ID" dataDxfId="31" totalsRowDxfId="30" totalsRowCellStyle="Normal 2"/>
    <tableColumn id="2" name="Staff Name" dataDxfId="29" totalsRowDxfId="28" totalsRowCellStyle="Normal 2">
      <calculatedColumnFormula>VLOOKUP(Table2[[#This Row],[Staff ID]],'[1]Staff Name &amp; ID'!B:C,2,0)</calculatedColumnFormula>
    </tableColumn>
    <tableColumn id="12" name="Status Staff" dataDxfId="27" totalsRowDxfId="26" totalsRowCellStyle="Normal 2">
      <calculatedColumnFormula>VLOOKUP(Table2[[#This Row],[Staff ID]],[1]!Table14[#Data],3,0)</calculatedColumnFormula>
    </tableColumn>
    <tableColumn id="10" name="Pilihan Cut OFF" dataDxfId="25" totalsRowDxfId="24" totalsRowCellStyle="Normal 2"/>
    <tableColumn id="3" name="Start Date" dataDxfId="23" totalsRowDxfId="22" totalsRowCellStyle="Normal 2"/>
    <tableColumn id="4" name="End Date" dataDxfId="21" totalsRowDxfId="20" totalsRowCellStyle="Normal 2"/>
    <tableColumn id="5" name="Start Hour" dataDxfId="19" totalsRowDxfId="18" totalsRowCellStyle="Normal 2"/>
    <tableColumn id="6" name="End Hour" dataDxfId="17" totalsRowDxfId="16" totalsRowCellStyle="Normal 2"/>
    <tableColumn id="7" name="Total Hours" totalsRowFunction="custom" dataDxfId="15" totalsRowDxfId="14" totalsRowCellStyle="Normal 2">
      <calculatedColumnFormula>J23-I23</calculatedColumnFormula>
      <totalsRowFormula>SUBTOTAL(9,Table2[Total Hours])</totalsRowFormula>
    </tableColumn>
    <tableColumn id="8" name="Day" dataDxfId="13" totalsRowDxfId="12" totalsRowCellStyle="Normal 2">
      <calculatedColumnFormula>IF(ISBLANK(H23),"",IF(ISNA(VLOOKUP(H23,'[1]Public Holiday'!B:C,1,0)),IF(OR(WEEKDAY(H23)=1,WEEKDAY(H23)=7),"H","D"),"H"))</calculatedColumnFormula>
    </tableColumn>
    <tableColumn id="9" name="Process" totalsRowFunction="custom" dataDxfId="11" totalsRowDxfId="10" totalsRowCellStyle="Normal 2">
      <calculatedColumnFormula>Table2[[#This Row],[Total Hours]]*24</calculatedColumnFormula>
      <totalsRowFormula>SUBTOTAL(9,Table2[Process])</totalsRowFormula>
    </tableColumn>
    <tableColumn id="11" name="Overtime Description" dataDxfId="9" totalsRowDxfId="8" totalsRowCellStyle="Normal 2"/>
    <tableColumn id="14" name="Job Title" dataDxfId="7" totalsRowDxfId="6" totalsRowCellStyle="Normal 2"/>
    <tableColumn id="17" name="Office Hour" dataDxfId="5" totalsRowDxfId="4" totalsRowCellStyle="Normal 2"/>
    <tableColumn id="16" name="Submit to HRIS" dataDxfId="3" totalsRowDxfId="2" totalsRowCellStyle="Normal 2"/>
    <tableColumn id="13" name="HRIS Approved / Rejected from MSFC" dataDxfId="1" totalsRowDxfId="0" totalsRowCellStyle="Normal 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6"/>
  <sheetViews>
    <sheetView showGridLines="0" tabSelected="1" zoomScale="85" zoomScaleNormal="85" workbookViewId="0">
      <selection activeCell="A1" sqref="A1:B5"/>
    </sheetView>
  </sheetViews>
  <sheetFormatPr baseColWidth="8" defaultRowHeight="15"/>
  <cols>
    <col width="9.5703125" customWidth="1" style="186" min="1" max="1"/>
    <col width="9.42578125" bestFit="1" customWidth="1" style="186" min="2" max="2"/>
    <col width="11" bestFit="1" customWidth="1" style="186" min="3" max="3"/>
    <col width="10.42578125" bestFit="1" customWidth="1" style="186" min="4" max="4"/>
    <col width="10.42578125" customWidth="1" style="186" min="5" max="10"/>
    <col width="62.140625" customWidth="1" style="186" min="11" max="11"/>
    <col width="54.7109375" customWidth="1" style="186" min="12" max="12"/>
  </cols>
  <sheetData>
    <row r="1" ht="17.25" customHeight="1" s="186">
      <c r="A1" s="185" t="inlineStr">
        <is>
          <t>NAME of PROJECT</t>
        </is>
      </c>
      <c r="C1" s="187" t="inlineStr">
        <is>
          <t>CBM</t>
        </is>
      </c>
      <c r="H1" s="4" t="n"/>
      <c r="I1" s="4" t="n"/>
      <c r="J1" s="4" t="n"/>
      <c r="K1" s="4" t="n"/>
      <c r="L1" s="4" t="n"/>
    </row>
    <row r="2" ht="18.75" customHeight="1" s="186">
      <c r="A2" s="185" t="inlineStr">
        <is>
          <t>UNIT/DIVISION</t>
        </is>
      </c>
      <c r="C2" s="188" t="inlineStr">
        <is>
          <t>KJT - BRI 2 Sudirman</t>
        </is>
      </c>
      <c r="F2" s="4" t="n"/>
      <c r="G2" s="4" t="n"/>
      <c r="H2" s="4" t="n"/>
      <c r="I2" s="4" t="n"/>
      <c r="J2" s="4" t="n"/>
      <c r="K2" s="4" t="n"/>
      <c r="L2" s="4" t="n"/>
    </row>
    <row r="3" ht="17.25" customHeight="1" s="186">
      <c r="A3" s="185" t="inlineStr">
        <is>
          <t>NAME</t>
        </is>
      </c>
      <c r="C3" s="188" t="inlineStr">
        <is>
          <t>Hendriktio Freizello</t>
        </is>
      </c>
      <c r="G3" s="4" t="n"/>
      <c r="H3" s="4" t="n"/>
      <c r="I3" s="4" t="n"/>
      <c r="J3" s="4" t="n"/>
      <c r="K3" s="4" t="n"/>
      <c r="L3" s="4" t="n"/>
    </row>
    <row r="4" ht="17.25" customHeight="1" s="186">
      <c r="A4" s="185" t="inlineStr">
        <is>
          <t>MII ID</t>
        </is>
      </c>
      <c r="C4" s="5" t="inlineStr">
        <is>
          <t>00116568</t>
        </is>
      </c>
      <c r="D4" s="5" t="n"/>
      <c r="E4" s="5" t="n"/>
      <c r="F4" s="5" t="n"/>
      <c r="G4" s="7" t="n"/>
      <c r="H4" s="191" t="inlineStr">
        <is>
          <t xml:space="preserve"> : Holiday</t>
        </is>
      </c>
      <c r="L4" s="4" t="n"/>
    </row>
    <row r="5" ht="17.25" customHeight="1" s="186">
      <c r="A5" s="185" t="inlineStr">
        <is>
          <t>PERIODE</t>
        </is>
      </c>
      <c r="C5" s="189" t="inlineStr">
        <is>
          <t>August 2020</t>
        </is>
      </c>
      <c r="D5" s="190" t="n"/>
      <c r="E5" s="8" t="n"/>
      <c r="F5" s="8" t="n"/>
      <c r="G5" s="2" t="inlineStr">
        <is>
          <t>P = Present; S = Sick;  V = Vacation; BT = Business Trip; PM = Permit; X = Not Working Anymore</t>
        </is>
      </c>
      <c r="H5" s="9" t="n"/>
      <c r="I5" s="9" t="n"/>
      <c r="J5" s="10" t="n"/>
      <c r="K5" s="10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7.25" customHeight="1" s="186">
      <c r="A6" s="196" t="inlineStr">
        <is>
          <t>DATE</t>
        </is>
      </c>
      <c r="B6" s="192" t="inlineStr">
        <is>
          <t>WORKING HOUR</t>
        </is>
      </c>
      <c r="C6" s="193" t="n"/>
      <c r="D6" s="197" t="inlineStr">
        <is>
          <t>TOTAL HOUR</t>
        </is>
      </c>
      <c r="E6" s="194" t="inlineStr">
        <is>
          <t xml:space="preserve">STATUS  ATTENDANCE </t>
        </is>
      </c>
      <c r="F6" s="195" t="n"/>
      <c r="G6" s="195" t="n"/>
      <c r="H6" s="195" t="n"/>
      <c r="I6" s="195" t="n"/>
      <c r="J6" s="193" t="n"/>
      <c r="K6" s="183" t="inlineStr">
        <is>
          <t>ACTIVITY / REMARK</t>
        </is>
      </c>
    </row>
    <row r="7" ht="23.25" customHeight="1" s="186">
      <c r="A7" s="184" t="n"/>
      <c r="B7" s="183" t="inlineStr">
        <is>
          <t>START</t>
        </is>
      </c>
      <c r="C7" s="183" t="inlineStr">
        <is>
          <t>END</t>
        </is>
      </c>
      <c r="D7" s="184" t="n"/>
      <c r="E7" s="183" t="inlineStr">
        <is>
          <t>Present</t>
        </is>
      </c>
      <c r="F7" s="183" t="inlineStr">
        <is>
          <t xml:space="preserve">Sick </t>
        </is>
      </c>
      <c r="G7" s="183" t="inlineStr">
        <is>
          <t>Business Trip</t>
        </is>
      </c>
      <c r="H7" s="183" t="inlineStr">
        <is>
          <t>Permit</t>
        </is>
      </c>
      <c r="I7" s="183" t="inlineStr">
        <is>
          <t>Vacation</t>
        </is>
      </c>
      <c r="J7" s="183" t="inlineStr">
        <is>
          <t>Not Working</t>
        </is>
      </c>
      <c r="K7" s="184" t="n"/>
    </row>
    <row r="8" ht="15" customHeight="1" s="186">
      <c r="A8" s="12" t="n"/>
      <c r="B8" s="16" t="n"/>
      <c r="C8" s="16" t="n"/>
      <c r="D8" s="16" t="n"/>
      <c r="E8" s="16" t="n"/>
      <c r="F8" s="14" t="n"/>
      <c r="G8" s="14" t="n"/>
      <c r="H8" s="14" t="n"/>
      <c r="I8" s="14" t="n"/>
      <c r="J8" s="16" t="n"/>
      <c r="K8" s="15" t="n"/>
    </row>
    <row r="9" ht="15" customHeight="1" s="186">
      <c r="A9" s="12" t="n"/>
      <c r="B9" s="13" t="n"/>
      <c r="C9" s="13" t="n"/>
      <c r="D9" s="13" t="n"/>
      <c r="E9" s="14" t="n"/>
      <c r="F9" s="14" t="n"/>
      <c r="G9" s="14" t="n"/>
      <c r="H9" s="14" t="n"/>
      <c r="I9" s="14" t="n"/>
      <c r="J9" s="16" t="n"/>
      <c r="K9" s="15" t="n"/>
    </row>
    <row r="10" ht="15" customHeight="1" s="186">
      <c r="A10" s="12" t="n"/>
      <c r="B10" s="13" t="n"/>
      <c r="C10" s="13" t="n"/>
      <c r="D10" s="13" t="n"/>
      <c r="E10" s="14" t="n"/>
      <c r="F10" s="14" t="n"/>
      <c r="G10" s="14" t="n"/>
      <c r="H10" s="14" t="n"/>
      <c r="I10" s="14" t="n"/>
      <c r="J10" s="16" t="n"/>
      <c r="K10" s="15" t="n"/>
    </row>
    <row r="11" ht="15" customHeight="1" s="186">
      <c r="A11" s="12" t="n"/>
      <c r="B11" s="13" t="n"/>
      <c r="C11" s="13" t="n"/>
      <c r="D11" s="13" t="n"/>
      <c r="E11" s="14" t="n"/>
      <c r="F11" s="14" t="n"/>
      <c r="G11" s="14" t="n"/>
      <c r="H11" s="14" t="n"/>
      <c r="I11" s="14" t="n"/>
      <c r="J11" s="16" t="n"/>
      <c r="K11" s="15" t="n"/>
    </row>
    <row r="12" ht="15" customHeight="1" s="186">
      <c r="A12" s="12" t="n"/>
      <c r="B12" s="13" t="n"/>
      <c r="C12" s="13" t="n"/>
      <c r="D12" s="13" t="n"/>
      <c r="E12" s="14" t="n"/>
      <c r="F12" s="14" t="n"/>
      <c r="G12" s="14" t="n"/>
      <c r="H12" s="14" t="n"/>
      <c r="I12" s="14" t="n"/>
      <c r="J12" s="16" t="n"/>
      <c r="K12" s="15" t="n"/>
    </row>
    <row r="13" ht="15" customHeight="1" s="186">
      <c r="A13" s="12" t="n"/>
      <c r="B13" s="13" t="n"/>
      <c r="C13" s="13" t="n"/>
      <c r="D13" s="13" t="n"/>
      <c r="E13" s="14" t="n"/>
      <c r="F13" s="14" t="n"/>
      <c r="G13" s="17" t="n"/>
      <c r="H13" s="17" t="n"/>
      <c r="I13" s="17" t="n"/>
      <c r="J13" s="16" t="n"/>
      <c r="K13" s="18" t="n"/>
    </row>
    <row r="14" ht="15" customHeight="1" s="186">
      <c r="A14" s="12" t="n"/>
      <c r="B14" s="13" t="n"/>
      <c r="C14" s="13" t="n"/>
      <c r="D14" s="13" t="n"/>
      <c r="E14" s="14" t="n"/>
      <c r="F14" s="14" t="n"/>
      <c r="G14" s="14" t="n"/>
      <c r="H14" s="14" t="n"/>
      <c r="I14" s="14" t="n"/>
      <c r="J14" s="16" t="n"/>
      <c r="K14" s="15" t="n"/>
    </row>
    <row r="15" ht="15" customHeight="1" s="186">
      <c r="A15" s="12" t="n"/>
      <c r="B15" s="13" t="n"/>
      <c r="C15" s="13" t="n"/>
      <c r="D15" s="13" t="n"/>
      <c r="E15" s="14" t="n"/>
      <c r="F15" s="14" t="n"/>
      <c r="G15" s="14" t="n"/>
      <c r="H15" s="14" t="n"/>
      <c r="I15" s="14" t="n"/>
      <c r="J15" s="16" t="n"/>
      <c r="K15" s="15" t="n"/>
    </row>
    <row r="16" ht="15" customHeight="1" s="186">
      <c r="A16" s="12" t="n"/>
      <c r="B16" s="13" t="n"/>
      <c r="C16" s="13" t="n"/>
      <c r="D16" s="13" t="n"/>
      <c r="E16" s="14" t="n"/>
      <c r="F16" s="14" t="n"/>
      <c r="G16" s="14" t="n"/>
      <c r="H16" s="14" t="n"/>
      <c r="I16" s="14" t="n"/>
      <c r="J16" s="16" t="n"/>
      <c r="K16" s="15" t="n"/>
    </row>
    <row r="17" ht="15" customHeight="1" s="186">
      <c r="A17" s="12" t="n"/>
      <c r="B17" s="13" t="n"/>
      <c r="C17" s="13" t="n"/>
      <c r="D17" s="13" t="n"/>
      <c r="E17" s="14" t="n"/>
      <c r="F17" s="14" t="n"/>
      <c r="G17" s="14" t="n"/>
      <c r="H17" s="14" t="n"/>
      <c r="I17" s="14" t="n"/>
      <c r="J17" s="16" t="n"/>
      <c r="K17" s="15" t="n"/>
    </row>
    <row r="18" ht="15" customHeight="1" s="186">
      <c r="A18" s="12" t="n"/>
      <c r="B18" s="13" t="n"/>
      <c r="C18" s="13" t="n"/>
      <c r="D18" s="13" t="n"/>
      <c r="E18" s="14" t="n"/>
      <c r="F18" s="14" t="n"/>
      <c r="G18" s="14" t="n"/>
      <c r="H18" s="14" t="n"/>
      <c r="I18" s="14" t="n"/>
      <c r="J18" s="16" t="n"/>
      <c r="K18" s="15" t="n"/>
    </row>
    <row r="19" ht="15" customHeight="1" s="186">
      <c r="A19" s="12" t="n"/>
      <c r="B19" s="13" t="n"/>
      <c r="C19" s="13" t="n"/>
      <c r="D19" s="13" t="n"/>
      <c r="E19" s="14" t="n"/>
      <c r="F19" s="14" t="n"/>
      <c r="G19" s="14" t="n"/>
      <c r="H19" s="14" t="n"/>
      <c r="I19" s="14" t="n"/>
      <c r="J19" s="16" t="n"/>
      <c r="K19" s="15" t="n"/>
    </row>
    <row r="20" ht="15" customHeight="1" s="186">
      <c r="A20" s="12" t="n"/>
      <c r="B20" s="13" t="n"/>
      <c r="C20" s="13" t="n"/>
      <c r="D20" s="13" t="n"/>
      <c r="E20" s="14" t="n"/>
      <c r="F20" s="14" t="n"/>
      <c r="G20" s="14" t="n"/>
      <c r="H20" s="14" t="n"/>
      <c r="I20" s="14" t="n"/>
      <c r="J20" s="16" t="n"/>
      <c r="K20" s="15" t="n"/>
    </row>
    <row r="21" ht="15" customHeight="1" s="186">
      <c r="A21" s="12" t="n"/>
      <c r="B21" s="13" t="n"/>
      <c r="C21" s="13" t="n"/>
      <c r="D21" s="13" t="n"/>
      <c r="E21" s="14" t="n"/>
      <c r="F21" s="14" t="n"/>
      <c r="G21" s="14" t="n"/>
      <c r="H21" s="14" t="n"/>
      <c r="I21" s="14" t="n"/>
      <c r="J21" s="16" t="n"/>
      <c r="K21" s="15" t="n"/>
    </row>
    <row r="22" ht="15" customHeight="1" s="186">
      <c r="A22" s="12" t="n"/>
      <c r="B22" s="13" t="n"/>
      <c r="C22" s="13" t="n"/>
      <c r="D22" s="13" t="n"/>
      <c r="E22" s="14" t="n"/>
      <c r="F22" s="14" t="n"/>
      <c r="G22" s="14" t="n"/>
      <c r="H22" s="14" t="n"/>
      <c r="I22" s="14" t="n"/>
      <c r="J22" s="16" t="n"/>
      <c r="K22" s="15" t="n"/>
    </row>
    <row r="23" ht="15" customHeight="1" s="186">
      <c r="A23" s="12" t="n"/>
      <c r="B23" s="13" t="n"/>
      <c r="C23" s="13" t="n"/>
      <c r="D23" s="13" t="n"/>
      <c r="E23" s="14" t="n"/>
      <c r="F23" s="14" t="n"/>
      <c r="G23" s="14" t="n"/>
      <c r="H23" s="14" t="n"/>
      <c r="I23" s="14" t="n"/>
      <c r="J23" s="16" t="n"/>
      <c r="K23" s="15" t="n"/>
    </row>
    <row r="24" ht="15" customHeight="1" s="186">
      <c r="A24" s="12" t="n"/>
      <c r="B24" s="13" t="n"/>
      <c r="C24" s="13" t="n"/>
      <c r="D24" s="13" t="n"/>
      <c r="E24" s="14" t="n"/>
      <c r="F24" s="14" t="n"/>
      <c r="G24" s="14" t="n"/>
      <c r="H24" s="14" t="n"/>
      <c r="I24" s="14" t="n"/>
      <c r="J24" s="16" t="n"/>
      <c r="K24" s="15" t="n"/>
    </row>
    <row r="25" ht="15" customHeight="1" s="186">
      <c r="A25" s="12" t="n"/>
      <c r="B25" s="13" t="n"/>
      <c r="C25" s="13" t="n"/>
      <c r="D25" s="13" t="n"/>
      <c r="E25" s="14" t="n"/>
      <c r="F25" s="14" t="n"/>
      <c r="G25" s="14" t="n"/>
      <c r="H25" s="14" t="n"/>
      <c r="I25" s="14" t="n"/>
      <c r="J25" s="16" t="n"/>
      <c r="K25" s="15" t="n"/>
    </row>
    <row r="26" ht="15" customHeight="1" s="186">
      <c r="A26" s="12" t="n"/>
      <c r="B26" s="13" t="n"/>
      <c r="C26" s="13" t="n"/>
      <c r="D26" s="13" t="n"/>
      <c r="E26" s="14" t="n"/>
      <c r="F26" s="14" t="n"/>
      <c r="G26" s="14" t="n"/>
      <c r="H26" s="14" t="n"/>
      <c r="I26" s="14" t="n"/>
      <c r="J26" s="16" t="n"/>
      <c r="K26" s="15" t="n"/>
    </row>
    <row r="27" ht="15" customHeight="1" s="186">
      <c r="A27" s="12" t="n"/>
      <c r="B27" s="13" t="n"/>
      <c r="C27" s="13" t="n"/>
      <c r="D27" s="13" t="n"/>
      <c r="E27" s="14" t="n"/>
      <c r="F27" s="14" t="n"/>
      <c r="G27" s="14" t="n"/>
      <c r="H27" s="14" t="n"/>
      <c r="I27" s="14" t="n"/>
      <c r="J27" s="16" t="n"/>
      <c r="K27" s="15" t="n"/>
    </row>
    <row r="28" ht="15" customHeight="1" s="186">
      <c r="A28" s="12" t="n"/>
      <c r="B28" s="13" t="n"/>
      <c r="C28" s="13" t="n"/>
      <c r="D28" s="13" t="n"/>
      <c r="E28" s="14" t="n"/>
      <c r="F28" s="14" t="n"/>
      <c r="G28" s="14" t="n"/>
      <c r="H28" s="14" t="n"/>
      <c r="I28" s="14" t="n"/>
      <c r="J28" s="16" t="n"/>
      <c r="K28" s="15" t="n"/>
    </row>
    <row r="29" ht="15" customHeight="1" s="186">
      <c r="A29" s="12" t="n"/>
      <c r="B29" s="13" t="n"/>
      <c r="C29" s="13" t="n"/>
      <c r="D29" s="13" t="n"/>
      <c r="E29" s="14" t="n"/>
      <c r="F29" s="14" t="n"/>
      <c r="G29" s="14" t="n"/>
      <c r="H29" s="14" t="n"/>
      <c r="I29" s="14" t="n"/>
      <c r="J29" s="16" t="n"/>
      <c r="K29" s="15" t="n"/>
    </row>
    <row r="30" ht="15" customHeight="1" s="186">
      <c r="A30" s="12" t="n"/>
      <c r="B30" s="13" t="n"/>
      <c r="C30" s="13" t="n"/>
      <c r="D30" s="13" t="n"/>
      <c r="E30" s="14" t="n"/>
      <c r="F30" s="14" t="n"/>
      <c r="G30" s="14" t="n"/>
      <c r="H30" s="14" t="n"/>
      <c r="I30" s="14" t="n"/>
      <c r="J30" s="16" t="n"/>
      <c r="K30" s="15" t="n"/>
    </row>
    <row r="31" ht="15" customHeight="1" s="186">
      <c r="A31" s="12" t="n"/>
      <c r="B31" s="13" t="n"/>
      <c r="C31" s="13" t="n"/>
      <c r="D31" s="13" t="n"/>
      <c r="E31" s="14" t="n"/>
      <c r="F31" s="14" t="n"/>
      <c r="G31" s="14" t="n"/>
      <c r="H31" s="14" t="n"/>
      <c r="I31" s="14" t="n"/>
      <c r="J31" s="16" t="n"/>
      <c r="K31" s="15" t="n"/>
    </row>
    <row r="32" ht="15" customHeight="1" s="186">
      <c r="A32" s="12" t="n"/>
      <c r="B32" s="13" t="n"/>
      <c r="C32" s="13" t="n"/>
      <c r="D32" s="13" t="n"/>
      <c r="E32" s="14" t="n"/>
      <c r="F32" s="14" t="n"/>
      <c r="G32" s="14" t="n"/>
      <c r="H32" s="14" t="n"/>
      <c r="I32" s="14" t="n"/>
      <c r="J32" s="16" t="n"/>
      <c r="K32" s="15" t="n"/>
    </row>
    <row r="33" ht="15" customHeight="1" s="186">
      <c r="A33" s="12" t="n"/>
      <c r="B33" s="13" t="n"/>
      <c r="C33" s="13" t="n"/>
      <c r="D33" s="13" t="n"/>
      <c r="E33" s="14" t="n"/>
      <c r="F33" s="14" t="n"/>
      <c r="G33" s="14" t="n"/>
      <c r="H33" s="14" t="n"/>
      <c r="I33" s="14" t="n"/>
      <c r="J33" s="16" t="n"/>
      <c r="K33" s="15" t="n"/>
    </row>
    <row r="34" ht="15" customHeight="1" s="186">
      <c r="A34" s="12" t="n"/>
      <c r="B34" s="13" t="n"/>
      <c r="C34" s="13" t="n"/>
      <c r="D34" s="13" t="n"/>
      <c r="E34" s="14" t="n"/>
      <c r="F34" s="14" t="n"/>
      <c r="G34" s="14" t="n"/>
      <c r="H34" s="14" t="n"/>
      <c r="I34" s="14" t="n"/>
      <c r="J34" s="16" t="n"/>
      <c r="K34" s="15" t="n"/>
    </row>
    <row r="35" ht="15" customHeight="1" s="186">
      <c r="A35" s="12" t="n"/>
      <c r="B35" s="13" t="n"/>
      <c r="C35" s="13" t="n"/>
      <c r="D35" s="13" t="n"/>
      <c r="E35" s="14" t="n"/>
      <c r="F35" s="14" t="n"/>
      <c r="G35" s="14" t="n"/>
      <c r="H35" s="14" t="n"/>
      <c r="I35" s="14" t="n"/>
      <c r="J35" s="16" t="n"/>
      <c r="K35" s="15" t="n"/>
    </row>
    <row r="36" ht="15" customHeight="1" s="186">
      <c r="A36" s="12" t="n"/>
      <c r="B36" s="13" t="n"/>
      <c r="C36" s="13" t="n"/>
      <c r="D36" s="13" t="n"/>
      <c r="E36" s="14" t="n"/>
      <c r="F36" s="14" t="n"/>
      <c r="G36" s="14" t="n"/>
      <c r="H36" s="14" t="n"/>
      <c r="I36" s="14" t="n"/>
      <c r="J36" s="16" t="n"/>
      <c r="K36" s="15" t="n"/>
    </row>
    <row r="37" ht="15" customHeight="1" s="186">
      <c r="A37" s="12" t="n"/>
      <c r="B37" s="13" t="n"/>
      <c r="C37" s="13" t="n"/>
      <c r="D37" s="13" t="n"/>
      <c r="E37" s="14" t="n"/>
      <c r="F37" s="14" t="n"/>
      <c r="G37" s="14" t="n"/>
      <c r="H37" s="14" t="n"/>
      <c r="I37" s="14" t="n"/>
      <c r="J37" s="16" t="n"/>
      <c r="K37" s="15" t="n"/>
    </row>
    <row r="38" ht="15" customHeight="1" s="186">
      <c r="A38" s="12" t="n"/>
      <c r="B38" s="13" t="n"/>
      <c r="C38" s="13" t="n"/>
      <c r="D38" s="13" t="n"/>
      <c r="E38" s="14" t="n"/>
      <c r="F38" s="14" t="n"/>
      <c r="G38" s="14" t="n"/>
      <c r="H38" s="14" t="n"/>
      <c r="I38" s="14" t="n"/>
      <c r="J38" s="16" t="n"/>
      <c r="K38" s="15" t="n"/>
    </row>
    <row r="39" ht="15" customHeight="1" s="186">
      <c r="A39" s="201" t="n"/>
      <c r="B39" s="195" t="n"/>
      <c r="C39" s="195" t="n"/>
      <c r="D39" s="193" t="n"/>
      <c r="E39" s="6">
        <f>COUNTIF(E8:E38,"P")</f>
        <v/>
      </c>
      <c r="F39" s="6">
        <f>COUNTIF(F8:F38,"S")</f>
        <v/>
      </c>
      <c r="G39" s="6">
        <f>COUNTIF(G8:G38,"BT")</f>
        <v/>
      </c>
      <c r="H39" s="6">
        <f>COUNTIF(H8:H38,"PM")</f>
        <v/>
      </c>
      <c r="I39" s="6">
        <f>COUNTIF(I8:I38,"V")</f>
        <v/>
      </c>
      <c r="J39" s="6">
        <f>COUNTIF(J8:J38,"x")</f>
        <v/>
      </c>
      <c r="K39" s="11" t="n"/>
    </row>
    <row r="40" ht="15" customHeight="1" s="186">
      <c r="A40" s="202" t="n"/>
      <c r="B40" s="203" t="n"/>
      <c r="C40" s="203" t="n"/>
      <c r="D40" s="203" t="n"/>
      <c r="E40" s="203" t="n"/>
      <c r="F40" s="203" t="n"/>
      <c r="G40" s="203" t="n"/>
      <c r="H40" s="203" t="n"/>
      <c r="I40" s="203" t="n"/>
      <c r="J40" s="203" t="n"/>
      <c r="K40" s="203" t="n"/>
    </row>
    <row r="41" ht="15" customHeight="1" s="186">
      <c r="A41" s="204" t="inlineStr">
        <is>
          <t>TTD PEGAWAI,</t>
        </is>
      </c>
      <c r="B41" s="199" t="n"/>
      <c r="C41" s="200" t="n"/>
      <c r="D41" s="204" t="inlineStr">
        <is>
          <t>DI PERIKSA OLEH,</t>
        </is>
      </c>
      <c r="E41" s="199" t="n"/>
      <c r="F41" s="200" t="n"/>
      <c r="G41" s="204" t="inlineStr">
        <is>
          <t>DISETUJUI OLEH,</t>
        </is>
      </c>
      <c r="H41" s="199" t="n"/>
      <c r="I41" s="199" t="n"/>
      <c r="J41" s="200" t="n"/>
    </row>
    <row r="42" ht="15" customHeight="1" s="186">
      <c r="A42" s="205" t="inlineStr">
        <is>
          <t xml:space="preserve"> (                                                      )</t>
        </is>
      </c>
      <c r="B42" s="203" t="n"/>
      <c r="C42" s="206" t="n"/>
      <c r="D42" s="205" t="inlineStr">
        <is>
          <t>(                                                 )</t>
        </is>
      </c>
      <c r="E42" s="203" t="n"/>
      <c r="F42" s="206" t="n"/>
      <c r="G42" s="205" t="inlineStr">
        <is>
          <t>(                                                )</t>
        </is>
      </c>
      <c r="H42" s="203" t="n"/>
      <c r="I42" s="203" t="n"/>
      <c r="J42" s="206" t="n"/>
    </row>
    <row r="43" ht="15" customHeight="1" s="186">
      <c r="A43" s="207" t="n"/>
      <c r="C43" s="208" t="n"/>
      <c r="D43" s="207" t="n"/>
      <c r="F43" s="208" t="n"/>
      <c r="G43" s="207" t="n"/>
      <c r="J43" s="208" t="n"/>
    </row>
    <row r="44" ht="19.5" customHeight="1" s="186">
      <c r="A44" s="207" t="n"/>
      <c r="C44" s="208" t="n"/>
      <c r="D44" s="207" t="n"/>
      <c r="F44" s="208" t="n"/>
      <c r="G44" s="207" t="n"/>
      <c r="J44" s="208" t="n"/>
    </row>
    <row r="45" ht="23.25" customHeight="1" s="186">
      <c r="A45" s="209" t="n"/>
      <c r="B45" s="190" t="n"/>
      <c r="C45" s="210" t="n"/>
      <c r="D45" s="209" t="n"/>
      <c r="E45" s="190" t="n"/>
      <c r="F45" s="210" t="n"/>
      <c r="G45" s="209" t="n"/>
      <c r="H45" s="190" t="n"/>
      <c r="I45" s="190" t="n"/>
      <c r="J45" s="210" t="n"/>
      <c r="K45" s="1" t="n"/>
    </row>
    <row r="46" ht="16.5" customHeight="1" s="186">
      <c r="A46" s="198" t="inlineStr">
        <is>
          <t>DATE :</t>
        </is>
      </c>
      <c r="B46" s="199" t="n"/>
      <c r="C46" s="200" t="n"/>
      <c r="D46" s="198" t="inlineStr">
        <is>
          <t>DATE :</t>
        </is>
      </c>
      <c r="E46" s="199" t="n"/>
      <c r="F46" s="200" t="n"/>
      <c r="G46" s="198" t="inlineStr">
        <is>
          <t>DATE :</t>
        </is>
      </c>
      <c r="H46" s="199" t="n"/>
      <c r="I46" s="199" t="n"/>
      <c r="J46" s="200" t="n"/>
    </row>
    <row r="47" ht="15" customHeight="1" s="186"/>
    <row r="48" ht="45" customHeight="1" s="186"/>
    <row r="55" ht="15" customHeight="1" s="186"/>
  </sheetData>
  <mergeCells count="26">
    <mergeCell ref="A46:C46"/>
    <mergeCell ref="D46:F46"/>
    <mergeCell ref="G46:J46"/>
    <mergeCell ref="A39:D39"/>
    <mergeCell ref="A40:K40"/>
    <mergeCell ref="A41:C41"/>
    <mergeCell ref="D41:F41"/>
    <mergeCell ref="G41:J41"/>
    <mergeCell ref="A42:C45"/>
    <mergeCell ref="D42:F45"/>
    <mergeCell ref="G42:J45"/>
    <mergeCell ref="K6:K7"/>
    <mergeCell ref="A1:B1"/>
    <mergeCell ref="C1:G1"/>
    <mergeCell ref="A2:B2"/>
    <mergeCell ref="C2:E2"/>
    <mergeCell ref="A3:B3"/>
    <mergeCell ref="C3:F3"/>
    <mergeCell ref="C5:D5"/>
    <mergeCell ref="A4:B4"/>
    <mergeCell ref="H4:I4"/>
    <mergeCell ref="A5:B5"/>
    <mergeCell ref="B6:C6"/>
    <mergeCell ref="E6:J6"/>
    <mergeCell ref="A6:A7"/>
    <mergeCell ref="D6:D7"/>
  </mergeCells>
  <dataValidations disablePrompts="1" count="1">
    <dataValidation sqref="K35" showErrorMessage="1" showInputMessage="1" allowBlank="0" type="list">
      <formula1>$M$4:$M$6</formula1>
      <formula2>0</formula2>
    </dataValidation>
  </dataValidations>
  <printOptions horizontalCentered="1"/>
  <pageMargins left="0" right="0" top="0" bottom="0" header="0.3" footer="0.3"/>
  <pageSetup orientation="landscape" paperSize="9" scale="80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 tint="0.3999755851924192"/>
    <outlinePr summaryBelow="1" summaryRight="1"/>
    <pageSetUpPr fitToPage="1"/>
  </sheetPr>
  <dimension ref="B2:CD224"/>
  <sheetViews>
    <sheetView showGridLines="0" topLeftCell="HW14" zoomScale="55" zoomScaleNormal="55" zoomScaleSheetLayoutView="70" workbookViewId="0">
      <selection activeCell="C24" sqref="C24"/>
    </sheetView>
  </sheetViews>
  <sheetFormatPr baseColWidth="8" defaultColWidth="9" defaultRowHeight="18"/>
  <cols>
    <col width="6.28515625" customWidth="1" style="19" min="1" max="1"/>
    <col width="7.42578125" customWidth="1" style="19" min="2" max="2"/>
    <col width="12.140625" customWidth="1" style="20" min="3" max="3"/>
    <col width="32.5703125" customWidth="1" style="20" min="4" max="4"/>
    <col width="26.7109375" customWidth="1" style="20" min="5" max="5"/>
    <col width="14.28515625" customWidth="1" style="21" min="6" max="6"/>
    <col width="18" customWidth="1" style="22" min="7" max="7"/>
    <col width="16.5703125" customWidth="1" style="22" min="8" max="8"/>
    <col width="9.85546875" customWidth="1" style="22" min="9" max="9"/>
    <col width="11.28515625" customWidth="1" style="22" min="10" max="10"/>
    <col width="14.85546875" bestFit="1" customWidth="1" style="22" min="11" max="11"/>
    <col width="8.28515625" customWidth="1" style="19" min="12" max="12"/>
    <col width="11.140625" bestFit="1" customWidth="1" style="23" min="13" max="13"/>
    <col width="71.140625" bestFit="1" customWidth="1" style="24" min="14" max="14"/>
    <col width="26.28515625" customWidth="1" style="25" min="15" max="15"/>
    <col width="20.140625" customWidth="1" style="26" min="16" max="16"/>
    <col width="17.85546875" customWidth="1" style="26" min="17" max="17"/>
    <col width="23.5703125" customWidth="1" style="26" min="18" max="18"/>
    <col width="7.42578125" customWidth="1" style="19" min="19" max="19"/>
    <col width="3.42578125" customWidth="1" style="19" min="20" max="20"/>
    <col width="1.5703125" customWidth="1" style="19" min="21" max="21"/>
    <col width="20.28515625" customWidth="1" style="19" min="22" max="22"/>
    <col width="9" customWidth="1" style="19" min="23" max="41"/>
    <col width="9.140625" customWidth="1" style="19" min="42" max="48"/>
    <col width="9" customWidth="1" style="19" min="49" max="65"/>
    <col width="9.140625" customWidth="1" style="19" min="66" max="74"/>
    <col width="13.5703125" customWidth="1" style="19" min="75" max="75"/>
    <col width="13" customWidth="1" style="19" min="76" max="76"/>
    <col width="15.7109375" customWidth="1" style="27" min="77" max="77"/>
    <col width="14.28515625" customWidth="1" style="27" min="78" max="78"/>
    <col width="33.7109375" customWidth="1" style="28" min="79" max="79"/>
    <col width="16.28515625" customWidth="1" style="19" min="80" max="80"/>
    <col width="9" customWidth="1" style="19" min="81" max="87"/>
    <col width="9" customWidth="1" style="19" min="88" max="16384"/>
  </cols>
  <sheetData>
    <row r="1" ht="18.75" customHeight="1" s="186" thickBot="1"/>
    <row r="2">
      <c r="B2" s="29" t="n"/>
      <c r="C2" s="30" t="n"/>
      <c r="D2" s="30" t="n"/>
      <c r="E2" s="30" t="n"/>
      <c r="F2" s="31" t="n"/>
      <c r="G2" s="32" t="n"/>
      <c r="H2" s="32" t="n"/>
      <c r="I2" s="32" t="n"/>
      <c r="J2" s="32" t="n"/>
      <c r="K2" s="32" t="n"/>
      <c r="L2" s="33" t="n"/>
      <c r="M2" s="34" t="n"/>
      <c r="N2" s="35" t="n"/>
      <c r="O2" s="36" t="n"/>
      <c r="P2" s="37" t="n"/>
      <c r="Q2" s="37" t="n"/>
      <c r="R2" s="37" t="n"/>
      <c r="S2" s="38" t="n"/>
    </row>
    <row r="3" ht="18.75" customHeight="1" s="186" thickBot="1">
      <c r="B3" s="39" t="n"/>
      <c r="S3" s="40" t="n"/>
    </row>
    <row r="4" ht="63.75" customFormat="1" customHeight="1" s="219">
      <c r="B4" s="41" t="n"/>
      <c r="C4" s="216" t="inlineStr">
        <is>
          <t>OVERTIME RECAP FORM</t>
        </is>
      </c>
      <c r="D4" s="217" t="n"/>
      <c r="E4" s="217" t="n"/>
      <c r="F4" s="217" t="n"/>
      <c r="G4" s="217" t="n"/>
      <c r="H4" s="217" t="n"/>
      <c r="I4" s="217" t="n"/>
      <c r="J4" s="217" t="n"/>
      <c r="K4" s="217" t="n"/>
      <c r="L4" s="217" t="n"/>
      <c r="M4" s="217" t="n"/>
      <c r="N4" s="217" t="n"/>
      <c r="O4" s="217" t="n"/>
      <c r="P4" s="217" t="n"/>
      <c r="Q4" s="217" t="n"/>
      <c r="R4" s="213" t="n"/>
      <c r="S4" s="42" t="n"/>
      <c r="BY4" s="27" t="n"/>
      <c r="BZ4" s="27" t="n"/>
      <c r="CA4" s="28" t="n"/>
    </row>
    <row r="5" ht="44.25" customFormat="1" customHeight="1" s="219">
      <c r="B5" s="41" t="n"/>
      <c r="C5" s="218" t="inlineStr">
        <is>
          <t>BANK RAKYAT INDONESIA</t>
        </is>
      </c>
      <c r="R5" s="220" t="n"/>
      <c r="S5" s="42" t="n"/>
      <c r="BY5" s="27" t="n"/>
      <c r="BZ5" s="27" t="n"/>
      <c r="CA5" s="28" t="n"/>
    </row>
    <row r="6" ht="44.25" customFormat="1" customHeight="1" s="219">
      <c r="B6" s="41" t="n"/>
      <c r="C6" s="221" t="inlineStr">
        <is>
          <t>Submission Period : JULY 2020</t>
        </is>
      </c>
      <c r="R6" s="220" t="n"/>
      <c r="S6" s="42" t="n"/>
      <c r="BY6" s="27" t="n"/>
      <c r="BZ6" s="27" t="n"/>
      <c r="CA6" s="28" t="n"/>
    </row>
    <row r="7" ht="45" customFormat="1" customHeight="1" s="219" thickBot="1">
      <c r="B7" s="41" t="n"/>
      <c r="C7" s="222" t="inlineStr">
        <is>
          <t>( 26 Jun - 31 Jul 2020 )</t>
        </is>
      </c>
      <c r="D7" s="223" t="n"/>
      <c r="E7" s="223" t="n"/>
      <c r="F7" s="223" t="n"/>
      <c r="G7" s="223" t="n"/>
      <c r="H7" s="223" t="n"/>
      <c r="I7" s="223" t="n"/>
      <c r="J7" s="223" t="n"/>
      <c r="K7" s="223" t="n"/>
      <c r="L7" s="223" t="n"/>
      <c r="M7" s="223" t="n"/>
      <c r="N7" s="223" t="n"/>
      <c r="O7" s="223" t="n"/>
      <c r="P7" s="223" t="n"/>
      <c r="Q7" s="223" t="n"/>
      <c r="R7" s="215" t="n"/>
      <c r="S7" s="42" t="n"/>
      <c r="BY7" s="27" t="n"/>
      <c r="BZ7" s="27" t="n"/>
      <c r="CA7" s="28" t="n"/>
    </row>
    <row r="8" ht="36" customFormat="1" customHeight="1" s="47" thickBot="1">
      <c r="B8" s="43" t="n"/>
      <c r="C8" s="44" t="n"/>
      <c r="D8" s="44" t="n"/>
      <c r="E8" s="44" t="n"/>
      <c r="F8" s="45" t="n"/>
      <c r="G8" s="46" t="n"/>
      <c r="H8" s="46" t="n"/>
      <c r="I8" s="46" t="n"/>
      <c r="J8" s="46" t="n"/>
      <c r="K8" s="46" t="n"/>
      <c r="M8" s="46" t="n"/>
      <c r="N8" s="48" t="n"/>
      <c r="O8" s="49" t="n"/>
      <c r="P8" s="44" t="n"/>
      <c r="Q8" s="44" t="n"/>
      <c r="R8" s="44" t="n"/>
      <c r="S8" s="50" t="n"/>
      <c r="BY8" s="51" t="n"/>
      <c r="BZ8" s="51" t="n"/>
      <c r="CA8" s="52" t="n"/>
    </row>
    <row r="9" ht="44.25" customFormat="1" customHeight="1" s="219">
      <c r="B9" s="41" t="n"/>
      <c r="C9" s="53" t="n"/>
      <c r="D9" s="54" t="n"/>
      <c r="E9" s="54" t="n"/>
      <c r="F9" s="55" t="n"/>
      <c r="G9" s="56" t="n"/>
      <c r="H9" s="22" t="n"/>
      <c r="I9" s="57" t="n"/>
      <c r="J9" s="57" t="n"/>
      <c r="K9" s="57" t="n"/>
      <c r="L9" s="58" t="n"/>
      <c r="M9" s="59" t="n"/>
      <c r="N9" s="60" t="n"/>
      <c r="O9" s="61" t="n"/>
      <c r="P9" s="62" t="n"/>
      <c r="Q9" s="63" t="n"/>
      <c r="R9" s="64" t="n"/>
      <c r="S9" s="42" t="n"/>
      <c r="BY9" s="27" t="n"/>
      <c r="BZ9" s="27" t="n"/>
      <c r="CA9" s="28" t="n"/>
    </row>
    <row r="10" customFormat="1" s="225">
      <c r="B10" s="65" t="n"/>
      <c r="C10" s="66" t="inlineStr">
        <is>
          <t xml:space="preserve">   NOTE : </t>
        </is>
      </c>
      <c r="D10" s="75" t="n"/>
      <c r="E10" s="67" t="n"/>
      <c r="F10" s="68" t="n"/>
      <c r="G10" s="69" t="n"/>
      <c r="H10" s="70" t="n"/>
      <c r="I10" s="71" t="n"/>
      <c r="J10" s="71" t="n"/>
      <c r="K10" s="71" t="n"/>
      <c r="M10" s="72" t="n"/>
      <c r="N10" s="73" t="n"/>
      <c r="O10" s="74" t="n"/>
      <c r="P10" s="224" t="inlineStr">
        <is>
          <t>OFFICE HOUR :</t>
        </is>
      </c>
      <c r="R10" s="220" t="n"/>
      <c r="S10" s="76" t="n"/>
      <c r="BY10" s="27" t="n"/>
      <c r="BZ10" s="27" t="n"/>
      <c r="CA10" s="28" t="n"/>
    </row>
    <row r="11" customFormat="1" s="225">
      <c r="B11" s="65" t="n"/>
      <c r="C11" s="77" t="inlineStr">
        <is>
          <t>- Jika setelah Staff ID diisi maka Staff Name akan otomatis terisi</t>
        </is>
      </c>
      <c r="D11" s="78" t="n"/>
      <c r="E11" s="78" t="n"/>
      <c r="F11" s="79" t="n"/>
      <c r="G11" s="80" t="n"/>
      <c r="H11" s="70" t="n"/>
      <c r="I11" s="71" t="n"/>
      <c r="J11" s="71" t="n"/>
      <c r="K11" s="71" t="n"/>
      <c r="M11" s="72" t="n"/>
      <c r="N11" s="81" t="n"/>
      <c r="O11" s="82" t="n"/>
      <c r="P11" s="77" t="inlineStr">
        <is>
          <t xml:space="preserve">&gt;&gt; SHIFTING  </t>
        </is>
      </c>
      <c r="Q11" s="82" t="inlineStr">
        <is>
          <t>: Untuk Pekerja 24 Jam x 7 Hari</t>
        </is>
      </c>
      <c r="R11" s="83" t="n"/>
      <c r="S11" s="76" t="n"/>
      <c r="BY11" s="27" t="n"/>
      <c r="BZ11" s="27" t="n"/>
      <c r="CA11" s="28" t="n"/>
    </row>
    <row r="12" customFormat="1" s="225">
      <c r="B12" s="65" t="n"/>
      <c r="C12" s="77" t="inlineStr">
        <is>
          <t>- Jika tidak, berarti Staff ID salah / berubah ( Referensi ID ada pada Sheet 'Staff Name &amp; ID' )</t>
        </is>
      </c>
      <c r="D12" s="78" t="n"/>
      <c r="E12" s="78" t="n"/>
      <c r="F12" s="79" t="n"/>
      <c r="G12" s="80" t="n"/>
      <c r="H12" s="70" t="n"/>
      <c r="I12" s="71" t="n"/>
      <c r="J12" s="71" t="n"/>
      <c r="K12" s="71" t="n"/>
      <c r="M12" s="72" t="n"/>
      <c r="N12" s="81" t="n"/>
      <c r="O12" s="84" t="n"/>
      <c r="P12" s="85" t="inlineStr">
        <is>
          <t xml:space="preserve">&gt;&gt; NON SHIFTING </t>
        </is>
      </c>
      <c r="Q12" s="84" t="inlineStr">
        <is>
          <t>: Untuk Pekerja 9 Jam ( 8 + 1 Jam Istirahat )</t>
        </is>
      </c>
      <c r="R12" s="86" t="n"/>
      <c r="S12" s="76" t="n"/>
      <c r="BY12" s="27" t="n"/>
      <c r="BZ12" s="27" t="n"/>
      <c r="CA12" s="28" t="n"/>
    </row>
    <row r="13" customFormat="1" s="225">
      <c r="B13" s="65" t="n"/>
      <c r="C13" s="77" t="inlineStr">
        <is>
          <t xml:space="preserve">- Mohon diperhatikan untuk nama yang dihighlight merah karena nama IDENTIK SAMA.  </t>
        </is>
      </c>
      <c r="D13" s="78" t="n"/>
      <c r="E13" s="78" t="n"/>
      <c r="F13" s="79" t="n"/>
      <c r="G13" s="80" t="n"/>
      <c r="H13" s="70" t="n"/>
      <c r="I13" s="71" t="n"/>
      <c r="J13" s="71" t="n"/>
      <c r="K13" s="71" t="n"/>
      <c r="M13" s="72" t="n"/>
      <c r="N13" s="81" t="n"/>
      <c r="O13" s="82" t="n"/>
      <c r="P13" s="87" t="n"/>
      <c r="Q13" s="78" t="n"/>
      <c r="R13" s="88" t="n"/>
      <c r="S13" s="76" t="n"/>
      <c r="BY13" s="27" t="n"/>
      <c r="BZ13" s="27" t="n"/>
      <c r="CA13" s="28" t="n"/>
    </row>
    <row r="14" ht="18.75" customFormat="1" customHeight="1" s="225" thickBot="1">
      <c r="B14" s="65" t="n"/>
      <c r="C14" s="89" t="n"/>
      <c r="D14" s="90" t="n"/>
      <c r="E14" s="90" t="n"/>
      <c r="F14" s="91" t="n"/>
      <c r="G14" s="92" t="n"/>
      <c r="H14" s="70" t="n"/>
      <c r="I14" s="71" t="n"/>
      <c r="J14" s="71" t="n"/>
      <c r="K14" s="71" t="n"/>
      <c r="M14" s="72" t="n"/>
      <c r="N14" s="81" t="n"/>
      <c r="O14" s="82" t="n"/>
      <c r="P14" s="89" t="n"/>
      <c r="Q14" s="93" t="n"/>
      <c r="R14" s="94" t="n"/>
      <c r="S14" s="76" t="n"/>
      <c r="BY14" s="27" t="n"/>
      <c r="BZ14" s="27" t="n"/>
      <c r="CA14" s="28" t="n"/>
    </row>
    <row r="15" ht="18.75" customFormat="1" customHeight="1" s="225" thickBot="1">
      <c r="B15" s="65" t="n"/>
      <c r="C15" s="226" t="inlineStr">
        <is>
          <t>NAMA FILE Ms. EXCEL                         :</t>
        </is>
      </c>
      <c r="D15" s="227" t="n"/>
      <c r="E15" s="95" t="inlineStr">
        <is>
          <t>Jul 2020_Form Details OT Per Site</t>
        </is>
      </c>
      <c r="F15" s="95" t="n"/>
      <c r="G15" s="96" t="n"/>
      <c r="H15" s="70" t="n"/>
      <c r="I15" s="71" t="n"/>
      <c r="J15" s="71" t="n"/>
      <c r="K15" s="71" t="n"/>
      <c r="M15" s="72" t="n"/>
      <c r="N15" s="81" t="n"/>
      <c r="O15" s="82" t="n"/>
      <c r="P15" s="78" t="n"/>
      <c r="Q15" s="78" t="n"/>
      <c r="R15" s="97" t="n"/>
      <c r="S15" s="76" t="n"/>
      <c r="BY15" s="27" t="n"/>
      <c r="BZ15" s="27" t="n"/>
      <c r="CA15" s="28" t="n"/>
    </row>
    <row r="16" customFormat="1" s="225">
      <c r="B16" s="65" t="n"/>
      <c r="C16" s="78" t="n"/>
      <c r="D16" s="84" t="n"/>
      <c r="E16" s="97" t="n"/>
      <c r="F16" s="98" t="n"/>
      <c r="G16" s="70" t="n"/>
      <c r="H16" s="70" t="n"/>
      <c r="I16" s="71" t="n"/>
      <c r="J16" s="71" t="n"/>
      <c r="K16" s="71" t="n"/>
      <c r="M16" s="72" t="n"/>
      <c r="N16" s="81" t="n"/>
      <c r="O16" s="82" t="n"/>
      <c r="P16" s="78" t="n"/>
      <c r="Q16" s="78" t="n"/>
      <c r="R16" s="97" t="n"/>
      <c r="S16" s="76" t="n"/>
      <c r="BY16" s="27" t="n"/>
      <c r="BZ16" s="27" t="n"/>
      <c r="CA16" s="28" t="n"/>
    </row>
    <row r="17" customFormat="1" s="225">
      <c r="B17" s="65" t="n"/>
      <c r="C17" s="228" t="inlineStr">
        <is>
          <t xml:space="preserve">Nama PIC Upload Submission            : </t>
        </is>
      </c>
      <c r="E17" s="99" t="inlineStr">
        <is>
          <t>Hendriktio Freizello</t>
        </is>
      </c>
      <c r="F17" s="100" t="n"/>
      <c r="G17" s="101" t="n"/>
      <c r="H17" s="70" t="n"/>
      <c r="I17" s="71" t="n"/>
      <c r="J17" s="71" t="n"/>
      <c r="K17" s="71" t="n"/>
      <c r="M17" s="72" t="n"/>
      <c r="N17" s="81" t="n"/>
      <c r="O17" s="82" t="n"/>
      <c r="P17" s="78" t="n"/>
      <c r="Q17" s="78" t="n"/>
      <c r="R17" s="97" t="n"/>
      <c r="S17" s="76" t="n"/>
      <c r="BY17" s="27" t="n"/>
      <c r="BZ17" s="27" t="n"/>
      <c r="CA17" s="28" t="n"/>
    </row>
    <row r="18" customFormat="1" s="225">
      <c r="B18" s="65" t="n"/>
      <c r="C18" s="228" t="inlineStr">
        <is>
          <t>Posisi                                                  :</t>
        </is>
      </c>
      <c r="E18" s="99" t="inlineStr">
        <is>
          <t>Member</t>
        </is>
      </c>
      <c r="F18" s="100" t="n"/>
      <c r="G18" s="101" t="n"/>
      <c r="H18" s="70" t="n"/>
      <c r="I18" s="71" t="n"/>
      <c r="J18" s="71" t="n"/>
      <c r="K18" s="71" t="n"/>
      <c r="M18" s="72" t="n"/>
      <c r="N18" s="81" t="n"/>
      <c r="O18" s="82" t="n"/>
      <c r="P18" s="78" t="n"/>
      <c r="Q18" s="78" t="n"/>
      <c r="R18" s="97" t="n"/>
      <c r="S18" s="76" t="n"/>
      <c r="BY18" s="27" t="n"/>
      <c r="BZ18" s="27" t="n"/>
      <c r="CA18" s="28" t="n"/>
    </row>
    <row r="19" ht="18.75" customFormat="1" customHeight="1" s="225" thickBot="1">
      <c r="B19" s="65" t="n"/>
      <c r="C19" s="228" t="inlineStr">
        <is>
          <t>Pilihan Cut Off Submission                 :</t>
        </is>
      </c>
      <c r="E19" s="102" t="n">
        <v>44043</v>
      </c>
      <c r="F19" s="100" t="n"/>
      <c r="G19" s="70" t="n"/>
      <c r="H19" s="70" t="n"/>
      <c r="I19" s="71" t="n"/>
      <c r="J19" s="71" t="n"/>
      <c r="K19" s="71" t="n"/>
      <c r="M19" s="72" t="n"/>
      <c r="N19" s="81" t="n"/>
      <c r="O19" s="82" t="n"/>
      <c r="P19" s="78" t="n"/>
      <c r="Q19" s="78" t="n"/>
      <c r="R19" s="97" t="n"/>
      <c r="S19" s="76" t="n"/>
      <c r="BY19" s="27" t="n"/>
      <c r="BZ19" s="27" t="n"/>
      <c r="CA19" s="28" t="n"/>
    </row>
    <row r="20" customFormat="1" s="225">
      <c r="B20" s="65" t="n"/>
      <c r="C20" s="103" t="n"/>
      <c r="D20" s="103" t="n"/>
      <c r="E20" s="104" t="n"/>
      <c r="F20" s="105" t="n"/>
      <c r="G20" s="70" t="n"/>
      <c r="H20" s="70" t="n"/>
      <c r="I20" s="71" t="n"/>
      <c r="J20" s="71" t="n"/>
      <c r="K20" s="71" t="n"/>
      <c r="M20" s="72" t="n"/>
      <c r="N20" s="81" t="n"/>
      <c r="O20" s="82" t="n"/>
      <c r="P20" s="78" t="n"/>
      <c r="Q20" s="212" t="inlineStr">
        <is>
          <t>2 Kolom ini di isi hanya untuk Site / Project yang sudah di Registrasi di HRIS</t>
        </is>
      </c>
      <c r="R20" s="213" t="n"/>
      <c r="S20" s="76" t="n"/>
      <c r="BY20" s="27" t="n"/>
      <c r="BZ20" s="27" t="n"/>
      <c r="CA20" s="28" t="n"/>
    </row>
    <row r="21" ht="18.75" customHeight="1" s="186" thickBot="1">
      <c r="B21" s="39" t="n"/>
      <c r="C21" s="106" t="n"/>
      <c r="G21" s="70" t="n"/>
      <c r="H21" s="70" t="n"/>
      <c r="I21" s="107" t="n"/>
      <c r="J21" s="107" t="n"/>
      <c r="K21" s="107" t="n"/>
      <c r="Q21" s="214" t="n"/>
      <c r="R21" s="215" t="n"/>
      <c r="S21" s="40" t="n"/>
    </row>
    <row r="22" ht="50.25" customFormat="1" customHeight="1" s="118" thickBot="1">
      <c r="B22" s="108" t="n"/>
      <c r="C22" s="109" t="inlineStr">
        <is>
          <t>Staff ID</t>
        </is>
      </c>
      <c r="D22" s="110" t="inlineStr">
        <is>
          <t>Staff Name</t>
        </is>
      </c>
      <c r="E22" s="110" t="inlineStr">
        <is>
          <t>Status Staff</t>
        </is>
      </c>
      <c r="F22" s="111" t="inlineStr">
        <is>
          <t>Pilihan Cut OFF</t>
        </is>
      </c>
      <c r="G22" s="112" t="inlineStr">
        <is>
          <t>Start Date</t>
        </is>
      </c>
      <c r="H22" s="112" t="inlineStr">
        <is>
          <t>End Date</t>
        </is>
      </c>
      <c r="I22" s="113" t="inlineStr">
        <is>
          <t>Start Hour</t>
        </is>
      </c>
      <c r="J22" s="113" t="inlineStr">
        <is>
          <t>End Hour</t>
        </is>
      </c>
      <c r="K22" s="113" t="inlineStr">
        <is>
          <t>Total Hours</t>
        </is>
      </c>
      <c r="L22" s="110" t="inlineStr">
        <is>
          <t>Day</t>
        </is>
      </c>
      <c r="M22" s="114" t="inlineStr">
        <is>
          <t>Process</t>
        </is>
      </c>
      <c r="N22" s="113" t="inlineStr">
        <is>
          <t>Overtime Description</t>
        </is>
      </c>
      <c r="O22" s="113" t="inlineStr">
        <is>
          <t>Job Title</t>
        </is>
      </c>
      <c r="P22" s="115" t="inlineStr">
        <is>
          <t>Office Hour</t>
        </is>
      </c>
      <c r="Q22" s="116" t="inlineStr">
        <is>
          <t>Submit to HRIS</t>
        </is>
      </c>
      <c r="R22" s="116" t="inlineStr">
        <is>
          <t>HRIS Approved / Rejected from MSFC</t>
        </is>
      </c>
      <c r="S22" s="117" t="n"/>
      <c r="BY22" s="119" t="n"/>
      <c r="BZ22" s="27" t="n"/>
      <c r="CA22" s="120" t="n"/>
    </row>
    <row r="23" ht="18.75" customFormat="1" customHeight="1" s="225" thickTop="1">
      <c r="B23" s="65" t="n">
        <v>1</v>
      </c>
      <c r="C23" s="121" t="n">
        <v>116568</v>
      </c>
      <c r="D23" s="122">
        <f>VLOOKUP(Table2[[#This Row],[Staff ID]],'[1]Staff Name &amp; ID'!B:C,2,0)</f>
        <v/>
      </c>
      <c r="E23" s="122">
        <f>VLOOKUP(Table2[[#This Row],[Staff ID]],[1]!Table14[#Data],3,0)</f>
        <v/>
      </c>
      <c r="F23" s="123" t="n">
        <v>44043</v>
      </c>
      <c r="G23" s="124" t="n">
        <v>44013</v>
      </c>
      <c r="H23" s="124" t="n">
        <v>44013</v>
      </c>
      <c r="I23" s="125" t="n">
        <v>0.6875</v>
      </c>
      <c r="J23" s="125" t="n">
        <v>0.75</v>
      </c>
      <c r="K23" s="126">
        <f>J23-I23</f>
        <v/>
      </c>
      <c r="L23" s="122">
        <f>IF(ISBLANK(H23),"",IF(ISNA(VLOOKUP(H23,'[1]Public Holiday'!B:C,1,0)),IF(OR(WEEKDAY(H23)=1,WEEKDAY(H23)=7),"H","D"),"H"))</f>
        <v/>
      </c>
      <c r="M23" s="127">
        <f>Table2[[#This Row],[Total Hours]]*24</f>
        <v/>
      </c>
      <c r="N23" s="128" t="inlineStr">
        <is>
          <t>Pengembangan dan Bug Fixing Terfokus (Workshop) CBM</t>
        </is>
      </c>
      <c r="O23" s="129" t="inlineStr">
        <is>
          <t>Application Developer</t>
        </is>
      </c>
      <c r="P23" s="130" t="inlineStr">
        <is>
          <t>NON SHIFTING</t>
        </is>
      </c>
      <c r="Q23" s="131" t="n"/>
      <c r="R23" s="132" t="n"/>
      <c r="S23" s="133" t="n"/>
      <c r="V23" s="84" t="n"/>
      <c r="BY23" s="27" t="n"/>
      <c r="BZ23" s="27" t="n"/>
      <c r="CA23" s="28" t="n"/>
    </row>
    <row r="24" customFormat="1" s="225">
      <c r="B24" s="65" t="n">
        <v>2</v>
      </c>
      <c r="C24" s="121" t="n"/>
      <c r="D24" s="134" t="n"/>
      <c r="E24" s="134" t="n"/>
      <c r="F24" s="135" t="n"/>
      <c r="G24" s="124" t="n"/>
      <c r="H24" s="124" t="n"/>
      <c r="I24" s="125" t="n"/>
      <c r="J24" s="125" t="n"/>
      <c r="K24" s="136" t="n"/>
      <c r="L24" s="134" t="n"/>
      <c r="M24" s="137" t="n"/>
      <c r="N24" s="128" t="n"/>
      <c r="O24" s="129" t="n"/>
      <c r="P24" s="130" t="n"/>
      <c r="Q24" s="131" t="n"/>
      <c r="R24" s="132" t="n"/>
      <c r="S24" s="133" t="n"/>
      <c r="V24" s="84" t="n"/>
      <c r="BY24" s="27" t="n"/>
      <c r="BZ24" s="27" t="n"/>
      <c r="CA24" s="28" t="n"/>
    </row>
    <row r="25" customFormat="1" s="225">
      <c r="B25" s="65" t="n">
        <v>3</v>
      </c>
      <c r="C25" s="121" t="n"/>
      <c r="D25" s="134" t="n"/>
      <c r="E25" s="134" t="n"/>
      <c r="F25" s="135" t="n"/>
      <c r="G25" s="124" t="n"/>
      <c r="H25" s="124" t="n"/>
      <c r="I25" s="125" t="n"/>
      <c r="J25" s="125" t="n"/>
      <c r="K25" s="136" t="n"/>
      <c r="L25" s="134" t="n"/>
      <c r="M25" s="137" t="n"/>
      <c r="N25" s="128" t="n"/>
      <c r="O25" s="129" t="n"/>
      <c r="P25" s="130" t="n"/>
      <c r="Q25" s="131" t="n"/>
      <c r="R25" s="132" t="n"/>
      <c r="S25" s="133" t="n"/>
      <c r="V25" s="84" t="n"/>
      <c r="BY25" s="27" t="n"/>
      <c r="BZ25" s="27" t="n"/>
      <c r="CA25" s="28" t="n"/>
    </row>
    <row r="26" customFormat="1" s="225">
      <c r="B26" s="65" t="n">
        <v>4</v>
      </c>
      <c r="C26" s="121" t="n"/>
      <c r="D26" s="134" t="n"/>
      <c r="E26" s="134" t="n"/>
      <c r="F26" s="135" t="n"/>
      <c r="G26" s="124" t="n"/>
      <c r="H26" s="124" t="n"/>
      <c r="I26" s="125" t="n"/>
      <c r="J26" s="125" t="n"/>
      <c r="K26" s="136" t="n"/>
      <c r="L26" s="134" t="n"/>
      <c r="M26" s="137" t="n"/>
      <c r="N26" s="128" t="n"/>
      <c r="O26" s="129" t="n"/>
      <c r="P26" s="130" t="n"/>
      <c r="Q26" s="131" t="n"/>
      <c r="R26" s="132" t="n"/>
      <c r="S26" s="133" t="n"/>
      <c r="V26" s="84" t="n"/>
      <c r="BY26" s="27" t="n"/>
      <c r="BZ26" s="27" t="n"/>
      <c r="CA26" s="28" t="n"/>
    </row>
    <row r="27" customFormat="1" s="225">
      <c r="B27" s="65" t="n">
        <v>5</v>
      </c>
      <c r="C27" s="121" t="n"/>
      <c r="D27" s="134" t="n"/>
      <c r="E27" s="134" t="n"/>
      <c r="F27" s="135" t="n"/>
      <c r="G27" s="124" t="n"/>
      <c r="H27" s="124" t="n"/>
      <c r="I27" s="125" t="n"/>
      <c r="J27" s="125" t="n"/>
      <c r="K27" s="136" t="n"/>
      <c r="L27" s="134" t="n"/>
      <c r="M27" s="137" t="n"/>
      <c r="N27" s="128" t="n"/>
      <c r="O27" s="129" t="n"/>
      <c r="P27" s="130" t="n"/>
      <c r="Q27" s="131" t="n"/>
      <c r="R27" s="132" t="n"/>
      <c r="S27" s="133" t="n"/>
      <c r="V27" s="84" t="n"/>
      <c r="BY27" s="27" t="n"/>
      <c r="BZ27" s="27" t="n"/>
      <c r="CA27" s="28" t="n"/>
    </row>
    <row r="28" customFormat="1" s="225">
      <c r="B28" s="65" t="n">
        <v>6</v>
      </c>
      <c r="C28" s="121" t="n"/>
      <c r="D28" s="134" t="n"/>
      <c r="E28" s="134" t="n"/>
      <c r="F28" s="135" t="n"/>
      <c r="G28" s="124" t="n"/>
      <c r="H28" s="124" t="n"/>
      <c r="I28" s="125" t="n"/>
      <c r="J28" s="125" t="n"/>
      <c r="K28" s="136" t="n"/>
      <c r="L28" s="134" t="n"/>
      <c r="M28" s="137" t="n"/>
      <c r="N28" s="128" t="n"/>
      <c r="O28" s="129" t="n"/>
      <c r="P28" s="130" t="n"/>
      <c r="Q28" s="131" t="n"/>
      <c r="R28" s="132" t="n"/>
      <c r="S28" s="133" t="n"/>
      <c r="V28" s="84" t="n"/>
      <c r="BY28" s="27" t="n"/>
      <c r="BZ28" s="27" t="n"/>
      <c r="CA28" s="28" t="n"/>
    </row>
    <row r="29" customFormat="1" s="225">
      <c r="B29" s="65" t="n">
        <v>7</v>
      </c>
      <c r="C29" s="121" t="n"/>
      <c r="D29" s="134" t="n"/>
      <c r="E29" s="134" t="n"/>
      <c r="F29" s="135" t="n"/>
      <c r="G29" s="124" t="n"/>
      <c r="H29" s="124" t="n"/>
      <c r="I29" s="125" t="n"/>
      <c r="J29" s="125" t="n"/>
      <c r="K29" s="136" t="n"/>
      <c r="L29" s="134" t="n"/>
      <c r="M29" s="137" t="n"/>
      <c r="N29" s="128" t="n"/>
      <c r="O29" s="129" t="n"/>
      <c r="P29" s="130" t="n"/>
      <c r="Q29" s="131" t="n"/>
      <c r="R29" s="132" t="n"/>
      <c r="S29" s="133" t="n"/>
      <c r="V29" s="84" t="n"/>
      <c r="BY29" s="27" t="n"/>
      <c r="BZ29" s="27" t="n"/>
      <c r="CA29" s="28" t="n"/>
    </row>
    <row r="30" customFormat="1" s="225">
      <c r="B30" s="65" t="n">
        <v>8</v>
      </c>
      <c r="C30" s="121" t="n"/>
      <c r="D30" s="134" t="n"/>
      <c r="E30" s="134" t="n"/>
      <c r="F30" s="135" t="n"/>
      <c r="G30" s="124" t="n"/>
      <c r="H30" s="124" t="n"/>
      <c r="I30" s="125" t="n"/>
      <c r="J30" s="125" t="n"/>
      <c r="K30" s="136" t="n"/>
      <c r="L30" s="134" t="n"/>
      <c r="M30" s="137" t="n"/>
      <c r="N30" s="128" t="n"/>
      <c r="O30" s="129" t="n"/>
      <c r="P30" s="130" t="n"/>
      <c r="Q30" s="131" t="n"/>
      <c r="R30" s="132" t="n"/>
      <c r="S30" s="133" t="n"/>
      <c r="V30" s="84" t="n"/>
      <c r="BY30" s="27" t="n"/>
      <c r="BZ30" s="27" t="n"/>
      <c r="CA30" s="28" t="n"/>
    </row>
    <row r="31" customFormat="1" s="225">
      <c r="B31" s="65" t="n">
        <v>9</v>
      </c>
      <c r="C31" s="121" t="n"/>
      <c r="D31" s="134" t="n"/>
      <c r="E31" s="134" t="n"/>
      <c r="F31" s="135" t="n"/>
      <c r="G31" s="124" t="n"/>
      <c r="H31" s="124" t="n"/>
      <c r="I31" s="125" t="n"/>
      <c r="J31" s="125" t="n"/>
      <c r="K31" s="136" t="n"/>
      <c r="L31" s="134" t="n"/>
      <c r="M31" s="137" t="n"/>
      <c r="N31" s="128" t="n"/>
      <c r="O31" s="129" t="n"/>
      <c r="P31" s="130" t="n"/>
      <c r="Q31" s="131" t="n"/>
      <c r="R31" s="132" t="n"/>
      <c r="S31" s="133" t="n"/>
      <c r="V31" s="84" t="n"/>
      <c r="BY31" s="27" t="n"/>
      <c r="BZ31" s="27" t="n"/>
      <c r="CA31" s="28" t="n"/>
    </row>
    <row r="32" customFormat="1" s="225">
      <c r="B32" s="65" t="n">
        <v>10</v>
      </c>
      <c r="C32" s="121" t="n"/>
      <c r="D32" s="134" t="n"/>
      <c r="E32" s="134" t="n"/>
      <c r="F32" s="135" t="n"/>
      <c r="G32" s="124" t="n"/>
      <c r="H32" s="124" t="n"/>
      <c r="I32" s="125" t="n"/>
      <c r="J32" s="125" t="n"/>
      <c r="K32" s="136" t="n"/>
      <c r="L32" s="134" t="n"/>
      <c r="M32" s="137" t="n"/>
      <c r="N32" s="128" t="n"/>
      <c r="O32" s="129" t="n"/>
      <c r="P32" s="130" t="n"/>
      <c r="Q32" s="131" t="n"/>
      <c r="R32" s="132" t="n"/>
      <c r="S32" s="133" t="n"/>
      <c r="V32" s="84" t="n"/>
      <c r="BY32" s="27" t="n"/>
      <c r="BZ32" s="27" t="n"/>
      <c r="CA32" s="28" t="n"/>
    </row>
    <row r="33" customFormat="1" s="225">
      <c r="B33" s="65" t="n">
        <v>11</v>
      </c>
      <c r="C33" s="121" t="n"/>
      <c r="D33" s="134" t="n"/>
      <c r="E33" s="134" t="n"/>
      <c r="F33" s="135" t="n"/>
      <c r="G33" s="124" t="n"/>
      <c r="H33" s="124" t="n"/>
      <c r="I33" s="125" t="n"/>
      <c r="J33" s="125" t="n"/>
      <c r="K33" s="136" t="n"/>
      <c r="L33" s="134" t="n"/>
      <c r="M33" s="137" t="n"/>
      <c r="N33" s="128" t="n"/>
      <c r="O33" s="129" t="n"/>
      <c r="P33" s="130" t="n"/>
      <c r="Q33" s="131" t="n"/>
      <c r="R33" s="132" t="n"/>
      <c r="S33" s="133" t="n"/>
      <c r="V33" s="84" t="n"/>
      <c r="BY33" s="27" t="n"/>
      <c r="BZ33" s="27" t="n"/>
      <c r="CA33" s="28" t="n"/>
    </row>
    <row r="34" customFormat="1" s="225">
      <c r="B34" s="65" t="n">
        <v>12</v>
      </c>
      <c r="C34" s="121" t="n"/>
      <c r="D34" s="134" t="n"/>
      <c r="E34" s="134" t="n"/>
      <c r="F34" s="135" t="n"/>
      <c r="G34" s="124" t="n"/>
      <c r="H34" s="124" t="n"/>
      <c r="I34" s="125" t="n"/>
      <c r="J34" s="125" t="n"/>
      <c r="K34" s="136" t="n"/>
      <c r="L34" s="134" t="n"/>
      <c r="M34" s="137" t="n"/>
      <c r="N34" s="128" t="n"/>
      <c r="O34" s="129" t="n"/>
      <c r="P34" s="130" t="n"/>
      <c r="Q34" s="131" t="n"/>
      <c r="R34" s="132" t="n"/>
      <c r="S34" s="133" t="n"/>
      <c r="V34" s="84" t="n"/>
      <c r="BY34" s="27" t="n"/>
      <c r="BZ34" s="27" t="n"/>
      <c r="CA34" s="28" t="n"/>
    </row>
    <row r="35" customFormat="1" s="225">
      <c r="B35" s="65" t="n">
        <v>13</v>
      </c>
      <c r="C35" s="121" t="n"/>
      <c r="D35" s="134" t="n"/>
      <c r="E35" s="134" t="n"/>
      <c r="F35" s="135" t="n"/>
      <c r="G35" s="124" t="n"/>
      <c r="H35" s="124" t="n"/>
      <c r="I35" s="125" t="n"/>
      <c r="J35" s="125" t="n"/>
      <c r="K35" s="136" t="n"/>
      <c r="L35" s="134" t="n"/>
      <c r="M35" s="137" t="n"/>
      <c r="N35" s="128" t="n"/>
      <c r="O35" s="129" t="n"/>
      <c r="P35" s="130" t="n"/>
      <c r="Q35" s="131" t="n"/>
      <c r="R35" s="132" t="n"/>
      <c r="S35" s="133" t="n"/>
      <c r="V35" s="84" t="n"/>
      <c r="BY35" s="27" t="n"/>
      <c r="BZ35" s="27" t="n"/>
      <c r="CA35" s="28" t="n"/>
    </row>
    <row r="36" customFormat="1" s="225">
      <c r="B36" s="65" t="n">
        <v>14</v>
      </c>
      <c r="C36" s="121" t="n"/>
      <c r="D36" s="134" t="n"/>
      <c r="E36" s="134" t="n"/>
      <c r="F36" s="135" t="n"/>
      <c r="G36" s="124" t="n"/>
      <c r="H36" s="124" t="n"/>
      <c r="I36" s="125" t="n"/>
      <c r="J36" s="125" t="n"/>
      <c r="K36" s="136" t="n"/>
      <c r="L36" s="134" t="n"/>
      <c r="M36" s="137" t="n"/>
      <c r="N36" s="138" t="n"/>
      <c r="O36" s="129" t="n"/>
      <c r="P36" s="130" t="n"/>
      <c r="Q36" s="131" t="n"/>
      <c r="R36" s="132" t="n"/>
      <c r="S36" s="133" t="n"/>
      <c r="V36" s="84" t="n"/>
      <c r="BY36" s="27" t="n"/>
      <c r="BZ36" s="27" t="n"/>
      <c r="CA36" s="28" t="n"/>
    </row>
    <row r="37" customFormat="1" s="225">
      <c r="B37" s="65" t="n">
        <v>15</v>
      </c>
      <c r="C37" s="121" t="n"/>
      <c r="D37" s="134" t="n"/>
      <c r="E37" s="134" t="n"/>
      <c r="F37" s="135" t="n"/>
      <c r="G37" s="124" t="n"/>
      <c r="H37" s="124" t="n"/>
      <c r="I37" s="125" t="n"/>
      <c r="J37" s="125" t="n"/>
      <c r="K37" s="136" t="n"/>
      <c r="L37" s="134" t="n"/>
      <c r="M37" s="137" t="n"/>
      <c r="N37" s="128" t="n"/>
      <c r="O37" s="129" t="n"/>
      <c r="P37" s="130" t="n"/>
      <c r="Q37" s="131" t="n"/>
      <c r="R37" s="132" t="n"/>
      <c r="S37" s="133" t="n"/>
      <c r="V37" s="84" t="n"/>
      <c r="BY37" s="27" t="n"/>
      <c r="BZ37" s="27" t="n"/>
      <c r="CA37" s="28" t="n"/>
    </row>
    <row r="38" customFormat="1" s="225">
      <c r="B38" s="65" t="n">
        <v>16</v>
      </c>
      <c r="C38" s="121" t="n"/>
      <c r="D38" s="134" t="n"/>
      <c r="E38" s="134" t="n"/>
      <c r="F38" s="135" t="n"/>
      <c r="G38" s="124" t="n"/>
      <c r="H38" s="124" t="n"/>
      <c r="I38" s="125" t="n"/>
      <c r="J38" s="125" t="n"/>
      <c r="K38" s="136" t="n"/>
      <c r="L38" s="134" t="n"/>
      <c r="M38" s="137" t="n"/>
      <c r="N38" s="128" t="n"/>
      <c r="O38" s="129" t="n"/>
      <c r="P38" s="130" t="n"/>
      <c r="Q38" s="131" t="n"/>
      <c r="R38" s="132" t="n"/>
      <c r="S38" s="133" t="n"/>
      <c r="V38" s="84" t="n"/>
      <c r="BY38" s="27" t="n"/>
      <c r="BZ38" s="27" t="n"/>
      <c r="CA38" s="28" t="n"/>
    </row>
    <row r="39" customFormat="1" s="225">
      <c r="B39" s="65" t="n">
        <v>17</v>
      </c>
      <c r="C39" s="121" t="n"/>
      <c r="D39" s="134" t="n"/>
      <c r="E39" s="134" t="n"/>
      <c r="F39" s="135" t="n"/>
      <c r="G39" s="124" t="n"/>
      <c r="H39" s="124" t="n"/>
      <c r="I39" s="125" t="n"/>
      <c r="J39" s="125" t="n"/>
      <c r="K39" s="136" t="n"/>
      <c r="L39" s="134" t="n"/>
      <c r="M39" s="137" t="n"/>
      <c r="N39" s="128" t="n"/>
      <c r="O39" s="129" t="n"/>
      <c r="P39" s="130" t="n"/>
      <c r="Q39" s="131" t="n"/>
      <c r="R39" s="132" t="n"/>
      <c r="S39" s="133" t="n"/>
      <c r="V39" s="84" t="n"/>
      <c r="BY39" s="27" t="n"/>
      <c r="BZ39" s="27" t="n"/>
      <c r="CA39" s="28" t="n"/>
    </row>
    <row r="40" customFormat="1" s="225">
      <c r="B40" s="65" t="n">
        <v>18</v>
      </c>
      <c r="C40" s="121" t="n"/>
      <c r="D40" s="134" t="n"/>
      <c r="E40" s="134" t="n"/>
      <c r="F40" s="135" t="n"/>
      <c r="G40" s="124" t="n"/>
      <c r="H40" s="124" t="n"/>
      <c r="I40" s="125" t="n"/>
      <c r="J40" s="125" t="n"/>
      <c r="K40" s="136" t="n"/>
      <c r="L40" s="134" t="n"/>
      <c r="M40" s="137" t="n"/>
      <c r="N40" s="128" t="n"/>
      <c r="O40" s="129" t="n"/>
      <c r="P40" s="130" t="n"/>
      <c r="Q40" s="131" t="n"/>
      <c r="R40" s="132" t="n"/>
      <c r="S40" s="133" t="n"/>
      <c r="V40" s="84" t="n"/>
      <c r="BY40" s="27" t="n"/>
      <c r="BZ40" s="27" t="n"/>
      <c r="CA40" s="28" t="n"/>
    </row>
    <row r="41" customFormat="1" s="225">
      <c r="B41" s="65" t="n">
        <v>19</v>
      </c>
      <c r="C41" s="121" t="n"/>
      <c r="D41" s="134" t="n"/>
      <c r="E41" s="134" t="n"/>
      <c r="F41" s="135" t="n"/>
      <c r="G41" s="124" t="n"/>
      <c r="H41" s="124" t="n"/>
      <c r="I41" s="125" t="n"/>
      <c r="J41" s="125" t="n"/>
      <c r="K41" s="136" t="n"/>
      <c r="L41" s="134" t="n"/>
      <c r="M41" s="137" t="n"/>
      <c r="N41" s="138" t="n"/>
      <c r="O41" s="129" t="n"/>
      <c r="P41" s="130" t="n"/>
      <c r="Q41" s="131" t="n"/>
      <c r="R41" s="132" t="n"/>
      <c r="S41" s="133" t="n"/>
      <c r="V41" s="84" t="n"/>
      <c r="BY41" s="27" t="n"/>
      <c r="BZ41" s="27" t="n"/>
      <c r="CA41" s="28" t="n"/>
    </row>
    <row r="42" customFormat="1" s="225">
      <c r="B42" s="65" t="n">
        <v>20</v>
      </c>
      <c r="C42" s="121" t="n"/>
      <c r="D42" s="134" t="n"/>
      <c r="E42" s="134" t="n"/>
      <c r="F42" s="135" t="n"/>
      <c r="G42" s="124" t="n"/>
      <c r="H42" s="124" t="n"/>
      <c r="I42" s="125" t="n"/>
      <c r="J42" s="125" t="n"/>
      <c r="K42" s="136" t="n"/>
      <c r="L42" s="134" t="n"/>
      <c r="M42" s="137" t="n"/>
      <c r="N42" s="128" t="n"/>
      <c r="O42" s="129" t="n"/>
      <c r="P42" s="130" t="n"/>
      <c r="Q42" s="131" t="n"/>
      <c r="R42" s="132" t="n"/>
      <c r="S42" s="133" t="n"/>
      <c r="V42" s="84" t="n"/>
      <c r="BY42" s="27" t="n"/>
      <c r="BZ42" s="27" t="n"/>
      <c r="CA42" s="28" t="n"/>
    </row>
    <row r="43" customFormat="1" s="225">
      <c r="B43" s="65" t="n">
        <v>21</v>
      </c>
      <c r="C43" s="121" t="n"/>
      <c r="D43" s="134" t="n"/>
      <c r="E43" s="134" t="n"/>
      <c r="F43" s="135" t="n"/>
      <c r="G43" s="124" t="n"/>
      <c r="H43" s="124" t="n"/>
      <c r="I43" s="125" t="n"/>
      <c r="J43" s="125" t="n"/>
      <c r="K43" s="136" t="n"/>
      <c r="L43" s="134" t="n"/>
      <c r="M43" s="137" t="n"/>
      <c r="N43" s="138" t="n"/>
      <c r="O43" s="129" t="n"/>
      <c r="P43" s="130" t="n"/>
      <c r="Q43" s="131" t="n"/>
      <c r="R43" s="132" t="n"/>
      <c r="S43" s="133" t="n"/>
      <c r="V43" s="84" t="n"/>
      <c r="BY43" s="27" t="n"/>
      <c r="BZ43" s="27" t="n"/>
      <c r="CA43" s="28" t="n"/>
    </row>
    <row r="44" customFormat="1" s="225">
      <c r="B44" s="65" t="n">
        <v>22</v>
      </c>
      <c r="C44" s="121" t="n"/>
      <c r="D44" s="134" t="n"/>
      <c r="E44" s="134" t="n"/>
      <c r="F44" s="135" t="n"/>
      <c r="G44" s="124" t="n"/>
      <c r="H44" s="124" t="n"/>
      <c r="I44" s="125" t="n"/>
      <c r="J44" s="125" t="n"/>
      <c r="K44" s="136" t="n"/>
      <c r="L44" s="134" t="n"/>
      <c r="M44" s="137" t="n"/>
      <c r="N44" s="128" t="n"/>
      <c r="O44" s="129" t="n"/>
      <c r="P44" s="130" t="n"/>
      <c r="Q44" s="131" t="n"/>
      <c r="R44" s="132" t="n"/>
      <c r="S44" s="133" t="n"/>
      <c r="V44" s="84" t="n"/>
      <c r="BY44" s="27" t="n"/>
      <c r="BZ44" s="27" t="n"/>
      <c r="CA44" s="28" t="n"/>
    </row>
    <row r="45" customFormat="1" s="225">
      <c r="B45" s="65" t="n">
        <v>23</v>
      </c>
      <c r="C45" s="139" t="n"/>
      <c r="D45" s="134" t="n"/>
      <c r="E45" s="134" t="n"/>
      <c r="F45" s="135" t="n"/>
      <c r="G45" s="124" t="n"/>
      <c r="H45" s="124" t="n"/>
      <c r="I45" s="125" t="n"/>
      <c r="J45" s="140" t="n"/>
      <c r="K45" s="136" t="n"/>
      <c r="L45" s="134" t="n"/>
      <c r="M45" s="137" t="n"/>
      <c r="N45" s="141" t="n"/>
      <c r="O45" s="142" t="n"/>
      <c r="P45" s="143" t="n"/>
      <c r="Q45" s="131" t="n"/>
      <c r="R45" s="132" t="n"/>
      <c r="S45" s="133" t="n"/>
      <c r="V45" s="84" t="n"/>
      <c r="BY45" s="27" t="n"/>
      <c r="BZ45" s="27" t="n"/>
      <c r="CA45" s="28" t="n"/>
    </row>
    <row r="46" customFormat="1" s="225">
      <c r="B46" s="65" t="n">
        <v>24</v>
      </c>
      <c r="C46" s="144" t="n"/>
      <c r="D46" s="134" t="n"/>
      <c r="E46" s="134" t="n"/>
      <c r="F46" s="135" t="n"/>
      <c r="G46" s="124" t="n"/>
      <c r="H46" s="124" t="n"/>
      <c r="I46" s="125" t="n"/>
      <c r="J46" s="140" t="n"/>
      <c r="K46" s="136" t="n"/>
      <c r="L46" s="134" t="n"/>
      <c r="M46" s="137" t="n"/>
      <c r="N46" s="141" t="n"/>
      <c r="O46" s="142" t="n"/>
      <c r="P46" s="143" t="n"/>
      <c r="Q46" s="131" t="n"/>
      <c r="R46" s="132" t="n"/>
      <c r="S46" s="133" t="n"/>
      <c r="V46" s="84" t="n"/>
      <c r="BY46" s="27" t="n"/>
      <c r="BZ46" s="27" t="n"/>
      <c r="CA46" s="28" t="n"/>
    </row>
    <row r="47" customFormat="1" s="225">
      <c r="B47" s="65" t="n">
        <v>25</v>
      </c>
      <c r="C47" s="144" t="n"/>
      <c r="D47" s="134" t="n"/>
      <c r="E47" s="134" t="n"/>
      <c r="F47" s="135" t="n"/>
      <c r="G47" s="124" t="n"/>
      <c r="H47" s="124" t="n"/>
      <c r="I47" s="125" t="n"/>
      <c r="J47" s="140" t="n"/>
      <c r="K47" s="136" t="n"/>
      <c r="L47" s="134" t="n"/>
      <c r="M47" s="137" t="n"/>
      <c r="N47" s="141" t="n"/>
      <c r="O47" s="142" t="n"/>
      <c r="P47" s="143" t="n"/>
      <c r="Q47" s="131" t="n"/>
      <c r="R47" s="132" t="n"/>
      <c r="S47" s="133" t="n"/>
      <c r="V47" s="84" t="n"/>
      <c r="BY47" s="27" t="n"/>
      <c r="BZ47" s="27" t="n"/>
      <c r="CA47" s="28" t="n"/>
    </row>
    <row r="48" customFormat="1" s="225">
      <c r="B48" s="65" t="n">
        <v>26</v>
      </c>
      <c r="C48" s="144" t="n"/>
      <c r="D48" s="134" t="n"/>
      <c r="E48" s="134" t="n"/>
      <c r="F48" s="135" t="n"/>
      <c r="G48" s="124" t="n"/>
      <c r="H48" s="124" t="n"/>
      <c r="I48" s="125" t="n"/>
      <c r="J48" s="140" t="n"/>
      <c r="K48" s="136" t="n"/>
      <c r="L48" s="134" t="n"/>
      <c r="M48" s="137" t="n"/>
      <c r="N48" s="141" t="n"/>
      <c r="O48" s="142" t="n"/>
      <c r="P48" s="143" t="n"/>
      <c r="Q48" s="131" t="n"/>
      <c r="R48" s="132" t="n"/>
      <c r="S48" s="133" t="n"/>
      <c r="V48" s="84" t="n"/>
      <c r="BY48" s="27" t="n"/>
      <c r="BZ48" s="27" t="n"/>
      <c r="CA48" s="28" t="n"/>
    </row>
    <row r="49" customFormat="1" s="225">
      <c r="B49" s="65" t="n">
        <v>27</v>
      </c>
      <c r="C49" s="139" t="n"/>
      <c r="D49" s="134" t="n"/>
      <c r="E49" s="134" t="n"/>
      <c r="F49" s="135" t="n"/>
      <c r="G49" s="124" t="n"/>
      <c r="H49" s="124" t="n"/>
      <c r="I49" s="125" t="n"/>
      <c r="J49" s="140" t="n"/>
      <c r="K49" s="136" t="n"/>
      <c r="L49" s="134" t="n"/>
      <c r="M49" s="137" t="n"/>
      <c r="N49" s="141" t="n"/>
      <c r="O49" s="142" t="n"/>
      <c r="P49" s="143" t="n"/>
      <c r="Q49" s="131" t="n"/>
      <c r="R49" s="132" t="n"/>
      <c r="S49" s="133" t="n"/>
      <c r="V49" s="84" t="n"/>
      <c r="BY49" s="27" t="n"/>
      <c r="BZ49" s="27" t="n"/>
      <c r="CA49" s="28" t="n"/>
    </row>
    <row r="50" customFormat="1" s="225">
      <c r="B50" s="65" t="n">
        <v>28</v>
      </c>
      <c r="C50" s="139" t="n"/>
      <c r="D50" s="134" t="n"/>
      <c r="E50" s="134" t="n"/>
      <c r="F50" s="135" t="n"/>
      <c r="G50" s="124" t="n"/>
      <c r="H50" s="124" t="n"/>
      <c r="I50" s="125" t="n"/>
      <c r="J50" s="140" t="n"/>
      <c r="K50" s="136" t="n"/>
      <c r="L50" s="134" t="n"/>
      <c r="M50" s="137" t="n"/>
      <c r="N50" s="141" t="n"/>
      <c r="O50" s="142" t="n"/>
      <c r="P50" s="143" t="n"/>
      <c r="Q50" s="131" t="n"/>
      <c r="R50" s="132" t="n"/>
      <c r="S50" s="133" t="n"/>
      <c r="V50" s="84" t="n"/>
      <c r="BY50" s="27" t="n"/>
      <c r="BZ50" s="27" t="n"/>
      <c r="CA50" s="28" t="n"/>
    </row>
    <row r="51" customFormat="1" s="225">
      <c r="B51" s="65" t="n">
        <v>29</v>
      </c>
      <c r="C51" s="139" t="n"/>
      <c r="D51" s="134" t="n"/>
      <c r="E51" s="134" t="n"/>
      <c r="F51" s="135" t="n"/>
      <c r="G51" s="124" t="n"/>
      <c r="H51" s="124" t="n"/>
      <c r="I51" s="125" t="n"/>
      <c r="J51" s="140" t="n"/>
      <c r="K51" s="136" t="n"/>
      <c r="L51" s="134" t="n"/>
      <c r="M51" s="137" t="n"/>
      <c r="N51" s="141" t="n"/>
      <c r="O51" s="142" t="n"/>
      <c r="P51" s="143" t="n"/>
      <c r="Q51" s="131" t="n"/>
      <c r="R51" s="132" t="n"/>
      <c r="S51" s="133" t="n"/>
      <c r="V51" s="84" t="n"/>
      <c r="BY51" s="27" t="n"/>
      <c r="BZ51" s="27" t="n"/>
      <c r="CA51" s="28" t="n"/>
    </row>
    <row r="52" customFormat="1" s="225">
      <c r="B52" s="65" t="n">
        <v>30</v>
      </c>
      <c r="C52" s="139" t="n"/>
      <c r="D52" s="134" t="n"/>
      <c r="E52" s="134" t="n"/>
      <c r="F52" s="135" t="n"/>
      <c r="G52" s="124" t="n"/>
      <c r="H52" s="124" t="n"/>
      <c r="I52" s="125" t="n"/>
      <c r="J52" s="140" t="n"/>
      <c r="K52" s="136" t="n"/>
      <c r="L52" s="134" t="n"/>
      <c r="M52" s="137" t="n"/>
      <c r="N52" s="141" t="n"/>
      <c r="O52" s="142" t="n"/>
      <c r="P52" s="143" t="n"/>
      <c r="Q52" s="131" t="n"/>
      <c r="R52" s="132" t="n"/>
      <c r="S52" s="133" t="n"/>
      <c r="V52" s="84" t="n"/>
      <c r="BY52" s="27" t="n"/>
      <c r="BZ52" s="27" t="n"/>
      <c r="CA52" s="28" t="n"/>
    </row>
    <row r="53" ht="18.75" customFormat="1" customHeight="1" s="225" thickBot="1">
      <c r="B53" s="65" t="n">
        <v>31</v>
      </c>
      <c r="C53" s="139" t="n"/>
      <c r="D53" s="134" t="n"/>
      <c r="E53" s="134" t="n"/>
      <c r="F53" s="135" t="n"/>
      <c r="G53" s="124" t="n"/>
      <c r="H53" s="124" t="n"/>
      <c r="I53" s="125" t="n"/>
      <c r="J53" s="140" t="n"/>
      <c r="K53" s="136" t="n"/>
      <c r="L53" s="134" t="n"/>
      <c r="M53" s="137" t="n"/>
      <c r="N53" s="141" t="n"/>
      <c r="O53" s="142" t="n"/>
      <c r="P53" s="143" t="n"/>
      <c r="Q53" s="131" t="n"/>
      <c r="R53" s="132" t="n"/>
      <c r="S53" s="133" t="n"/>
      <c r="V53" s="84" t="n"/>
      <c r="BY53" s="27" t="n"/>
      <c r="BZ53" s="27" t="n"/>
      <c r="CA53" s="28" t="n"/>
    </row>
    <row r="54" ht="18.75" customFormat="1" customHeight="1" s="225" thickBot="1">
      <c r="B54" s="65" t="n"/>
      <c r="C54" s="146" t="n"/>
      <c r="D54" s="147" t="n"/>
      <c r="E54" s="147" t="n"/>
      <c r="F54" s="148" t="n"/>
      <c r="G54" s="149" t="n"/>
      <c r="H54" s="149" t="n"/>
      <c r="I54" s="150" t="n"/>
      <c r="J54" s="150" t="n"/>
      <c r="K54" s="151">
        <f>SUBTOTAL(9,Table2[Total Hours])</f>
        <v/>
      </c>
      <c r="L54" s="147" t="n"/>
      <c r="M54" s="152">
        <f>SUBTOTAL(9,Table2[Process])</f>
        <v/>
      </c>
      <c r="N54" s="153" t="n"/>
      <c r="O54" s="154" t="n"/>
      <c r="P54" s="155" t="n"/>
      <c r="Q54" s="155" t="n"/>
      <c r="R54" s="156" t="n"/>
      <c r="S54" s="76" t="n"/>
      <c r="BW54" s="27" t="n"/>
      <c r="BX54" s="27" t="n"/>
      <c r="BY54" s="27" t="n"/>
      <c r="BZ54" s="145" t="n">
        <v>44019</v>
      </c>
      <c r="CA54" s="28" t="n"/>
      <c r="CB54" s="27" t="n"/>
      <c r="CC54" s="84" t="n"/>
      <c r="CD54" s="84" t="n"/>
    </row>
    <row r="55" customFormat="1" s="225">
      <c r="B55" s="65" t="n"/>
      <c r="C55" s="171" t="n"/>
      <c r="D55" s="172" t="n"/>
      <c r="E55" s="172" t="n"/>
      <c r="F55" s="173" t="n"/>
      <c r="G55" s="174" t="n"/>
      <c r="H55" s="174" t="n"/>
      <c r="I55" s="175" t="n"/>
      <c r="J55" s="175" t="n"/>
      <c r="K55" s="175" t="n"/>
      <c r="L55" s="175" t="n"/>
      <c r="M55" s="175" t="n"/>
      <c r="N55" s="176" t="n"/>
      <c r="O55" s="177" t="n"/>
      <c r="P55" s="178" t="n"/>
      <c r="Q55" s="178" t="n"/>
      <c r="R55" s="178" t="n"/>
      <c r="S55" s="76" t="n"/>
      <c r="BW55" s="27" t="n"/>
      <c r="BX55" s="27" t="n"/>
      <c r="BY55" s="27" t="n"/>
      <c r="BZ55" s="145" t="n"/>
      <c r="CA55" s="28" t="n"/>
      <c r="CB55" s="27" t="n"/>
      <c r="CC55" s="84" t="n"/>
      <c r="CD55" s="84" t="n"/>
    </row>
    <row r="56" ht="18" customFormat="1" customHeight="1" s="225">
      <c r="B56" s="65" t="n"/>
      <c r="C56" s="171" t="n"/>
      <c r="D56" s="172" t="n"/>
      <c r="E56" s="172" t="n"/>
      <c r="F56" s="173" t="n"/>
      <c r="G56" s="174" t="n"/>
      <c r="H56" s="174" t="n"/>
      <c r="I56" s="175" t="n"/>
      <c r="J56" s="175" t="n"/>
      <c r="K56" s="175" t="n"/>
      <c r="L56" s="175" t="n"/>
      <c r="M56" s="175" t="n"/>
      <c r="N56" s="176" t="n"/>
      <c r="O56" s="177" t="n"/>
      <c r="P56" s="178" t="n"/>
      <c r="Q56" s="178" t="n"/>
      <c r="R56" s="178" t="n"/>
      <c r="S56" s="76" t="n"/>
      <c r="BW56" s="27" t="n"/>
      <c r="BX56" s="27" t="n"/>
      <c r="BY56" s="27" t="n"/>
      <c r="BZ56" s="145" t="n"/>
      <c r="CA56" s="28" t="n"/>
      <c r="CB56" s="27" t="n"/>
      <c r="CC56" s="84" t="n"/>
      <c r="CD56" s="84" t="n"/>
    </row>
    <row r="57" ht="18" customFormat="1" customHeight="1" s="225">
      <c r="B57" s="65" t="n"/>
      <c r="C57" s="171" t="n"/>
      <c r="D57" s="172" t="n"/>
      <c r="E57" s="172" t="n"/>
      <c r="F57" s="173" t="n"/>
      <c r="G57" s="174" t="n"/>
      <c r="H57" s="174" t="n"/>
      <c r="I57" s="175" t="n"/>
      <c r="J57" s="175" t="n"/>
      <c r="K57" s="175" t="n"/>
      <c r="L57" s="175" t="n"/>
      <c r="M57" s="175" t="n"/>
      <c r="N57" s="176" t="n"/>
      <c r="O57" s="177" t="n"/>
      <c r="P57" s="178" t="n"/>
      <c r="Q57" s="178" t="n"/>
      <c r="R57" s="178" t="n"/>
      <c r="S57" s="76" t="n"/>
      <c r="BW57" s="27" t="n"/>
      <c r="BX57" s="27" t="n"/>
      <c r="BY57" s="27" t="n"/>
      <c r="BZ57" s="145" t="n"/>
      <c r="CA57" s="28" t="n"/>
      <c r="CB57" s="27" t="n"/>
      <c r="CC57" s="84" t="n"/>
      <c r="CD57" s="84" t="n"/>
    </row>
    <row r="58" ht="23.25" customFormat="1" customHeight="1" s="225">
      <c r="B58" s="65" t="n"/>
      <c r="C58" s="171" t="n"/>
      <c r="D58" s="211" t="inlineStr">
        <is>
          <t>TTD PEGAWAI,</t>
        </is>
      </c>
      <c r="E58" s="199" t="n"/>
      <c r="F58" s="200" t="n"/>
      <c r="G58" s="211" t="inlineStr">
        <is>
          <t>DI PERIKSA OLEH,</t>
        </is>
      </c>
      <c r="H58" s="199" t="n"/>
      <c r="I58" s="200" t="n"/>
      <c r="J58" s="211" t="inlineStr">
        <is>
          <t>DISETUJUI OLEH,</t>
        </is>
      </c>
      <c r="K58" s="199" t="n"/>
      <c r="L58" s="199" t="n"/>
      <c r="M58" s="200" t="n"/>
      <c r="N58" s="176" t="n"/>
      <c r="O58" s="177" t="n"/>
      <c r="P58" s="178" t="n"/>
      <c r="Q58" s="178" t="n"/>
      <c r="R58" s="178" t="n"/>
      <c r="S58" s="76" t="n"/>
      <c r="BW58" s="27" t="n"/>
      <c r="BX58" s="27" t="n"/>
      <c r="BY58" s="27" t="n"/>
      <c r="BZ58" s="145" t="n"/>
      <c r="CA58" s="28" t="n"/>
      <c r="CB58" s="27" t="n"/>
      <c r="CC58" s="84" t="n"/>
      <c r="CD58" s="84" t="n"/>
    </row>
    <row r="59" customFormat="1" s="225">
      <c r="B59" s="65" t="n"/>
      <c r="C59" s="171" t="n"/>
      <c r="D59" s="229" t="n"/>
      <c r="F59" s="208" t="n"/>
      <c r="G59" s="229" t="n"/>
      <c r="I59" s="208" t="n"/>
      <c r="J59" s="229" t="n"/>
      <c r="M59" s="208" t="n"/>
      <c r="N59" s="176" t="n"/>
      <c r="O59" s="177" t="n"/>
      <c r="P59" s="178" t="n"/>
      <c r="Q59" s="178" t="n"/>
      <c r="R59" s="178" t="n"/>
      <c r="S59" s="76" t="n"/>
      <c r="BW59" s="27" t="n"/>
      <c r="BX59" s="27" t="n"/>
      <c r="BY59" s="27" t="n"/>
      <c r="BZ59" s="145" t="n"/>
      <c r="CA59" s="28" t="n"/>
      <c r="CB59" s="27" t="n"/>
      <c r="CC59" s="84" t="n"/>
      <c r="CD59" s="84" t="n"/>
    </row>
    <row r="60" customFormat="1" s="225">
      <c r="B60" s="65" t="n"/>
      <c r="C60" s="171" t="n"/>
      <c r="D60" s="207" t="n"/>
      <c r="F60" s="208" t="n"/>
      <c r="G60" s="207" t="n"/>
      <c r="I60" s="208" t="n"/>
      <c r="J60" s="207" t="n"/>
      <c r="M60" s="208" t="n"/>
      <c r="N60" s="176" t="n"/>
      <c r="O60" s="177" t="n"/>
      <c r="P60" s="178" t="n"/>
      <c r="Q60" s="178" t="n"/>
      <c r="R60" s="178" t="n"/>
      <c r="S60" s="76" t="n"/>
      <c r="BW60" s="27" t="n"/>
      <c r="BX60" s="27" t="n"/>
      <c r="BY60" s="27" t="n"/>
      <c r="BZ60" s="145" t="n"/>
      <c r="CA60" s="28" t="n"/>
      <c r="CB60" s="27" t="n"/>
      <c r="CC60" s="84" t="n"/>
      <c r="CD60" s="84" t="n"/>
    </row>
    <row r="61" customFormat="1" s="225">
      <c r="B61" s="65" t="n"/>
      <c r="C61" s="171" t="n"/>
      <c r="D61" s="207" t="n"/>
      <c r="F61" s="208" t="n"/>
      <c r="G61" s="207" t="n"/>
      <c r="I61" s="208" t="n"/>
      <c r="J61" s="207" t="n"/>
      <c r="M61" s="208" t="n"/>
      <c r="N61" s="176" t="n"/>
      <c r="O61" s="177" t="n"/>
      <c r="P61" s="178" t="n"/>
      <c r="Q61" s="178" t="n"/>
      <c r="R61" s="178" t="n"/>
      <c r="S61" s="76" t="n"/>
      <c r="BW61" s="27" t="n"/>
      <c r="BX61" s="27" t="n"/>
      <c r="BY61" s="27" t="n"/>
      <c r="BZ61" s="145" t="n"/>
      <c r="CA61" s="28" t="n"/>
      <c r="CB61" s="27" t="n"/>
      <c r="CC61" s="84" t="n"/>
      <c r="CD61" s="84" t="n"/>
    </row>
    <row r="62" customFormat="1" s="225">
      <c r="B62" s="65" t="n"/>
      <c r="C62" s="171" t="n"/>
      <c r="D62" s="207" t="n"/>
      <c r="F62" s="208" t="n"/>
      <c r="G62" s="207" t="n"/>
      <c r="I62" s="208" t="n"/>
      <c r="J62" s="207" t="n"/>
      <c r="M62" s="208" t="n"/>
      <c r="N62" s="176" t="n"/>
      <c r="O62" s="177" t="n"/>
      <c r="P62" s="178" t="n"/>
      <c r="Q62" s="178" t="n"/>
      <c r="R62" s="178" t="n"/>
      <c r="S62" s="76" t="n"/>
      <c r="BW62" s="27" t="n"/>
      <c r="BX62" s="27" t="n"/>
      <c r="BY62" s="27" t="n"/>
      <c r="BZ62" s="145" t="n"/>
      <c r="CA62" s="28" t="n"/>
      <c r="CB62" s="27" t="n"/>
      <c r="CC62" s="84" t="n"/>
      <c r="CD62" s="84" t="n"/>
    </row>
    <row r="63" customFormat="1" s="225">
      <c r="B63" s="65" t="n"/>
      <c r="C63" s="171" t="n"/>
      <c r="D63" s="207" t="n"/>
      <c r="F63" s="208" t="n"/>
      <c r="G63" s="207" t="n"/>
      <c r="I63" s="208" t="n"/>
      <c r="J63" s="207" t="n"/>
      <c r="M63" s="208" t="n"/>
      <c r="N63" s="176" t="n"/>
      <c r="O63" s="177" t="n"/>
      <c r="P63" s="178" t="n"/>
      <c r="Q63" s="178" t="n"/>
      <c r="R63" s="178" t="n"/>
      <c r="S63" s="76" t="n"/>
      <c r="BW63" s="27" t="n"/>
      <c r="BX63" s="27" t="n"/>
      <c r="BY63" s="27" t="n"/>
      <c r="BZ63" s="145" t="n"/>
      <c r="CA63" s="28" t="n"/>
      <c r="CB63" s="27" t="n"/>
      <c r="CC63" s="84" t="n"/>
      <c r="CD63" s="84" t="n"/>
    </row>
    <row r="64" customFormat="1" s="225">
      <c r="B64" s="65" t="n"/>
      <c r="C64" s="171" t="n"/>
      <c r="D64" s="207" t="n"/>
      <c r="F64" s="208" t="n"/>
      <c r="G64" s="207" t="n"/>
      <c r="I64" s="208" t="n"/>
      <c r="J64" s="207" t="n"/>
      <c r="M64" s="208" t="n"/>
      <c r="N64" s="176" t="n"/>
      <c r="O64" s="177" t="n"/>
      <c r="P64" s="178" t="n"/>
      <c r="Q64" s="178" t="n"/>
      <c r="R64" s="178" t="n"/>
      <c r="S64" s="76" t="n"/>
      <c r="BW64" s="27" t="n"/>
      <c r="BX64" s="27" t="n"/>
      <c r="BY64" s="27" t="n"/>
      <c r="BZ64" s="145" t="n"/>
      <c r="CA64" s="28" t="n"/>
      <c r="CB64" s="27" t="n"/>
      <c r="CC64" s="84" t="n"/>
      <c r="CD64" s="84" t="n"/>
    </row>
    <row r="65" customFormat="1" s="225">
      <c r="B65" s="65" t="n"/>
      <c r="C65" s="171" t="n"/>
      <c r="D65" s="207" t="n"/>
      <c r="F65" s="208" t="n"/>
      <c r="G65" s="207" t="n"/>
      <c r="I65" s="208" t="n"/>
      <c r="J65" s="207" t="n"/>
      <c r="M65" s="208" t="n"/>
      <c r="N65" s="176" t="n"/>
      <c r="O65" s="177" t="n"/>
      <c r="P65" s="178" t="n"/>
      <c r="Q65" s="178" t="n"/>
      <c r="R65" s="178" t="n"/>
      <c r="S65" s="76" t="n"/>
      <c r="BW65" s="27" t="n"/>
      <c r="BX65" s="27" t="n"/>
      <c r="BY65" s="27" t="n"/>
      <c r="BZ65" s="145" t="n"/>
      <c r="CA65" s="28" t="n"/>
      <c r="CB65" s="27" t="n"/>
      <c r="CC65" s="84" t="n"/>
      <c r="CD65" s="84" t="n"/>
    </row>
    <row r="66" customFormat="1" s="225">
      <c r="B66" s="65" t="n"/>
      <c r="C66" s="171" t="n"/>
      <c r="D66" s="209" t="n"/>
      <c r="E66" s="190" t="n"/>
      <c r="F66" s="210" t="n"/>
      <c r="G66" s="209" t="n"/>
      <c r="H66" s="190" t="n"/>
      <c r="I66" s="210" t="n"/>
      <c r="J66" s="209" t="n"/>
      <c r="K66" s="190" t="n"/>
      <c r="L66" s="190" t="n"/>
      <c r="M66" s="210" t="n"/>
      <c r="N66" s="176" t="n"/>
      <c r="O66" s="177" t="n"/>
      <c r="P66" s="178" t="n"/>
      <c r="Q66" s="178" t="n"/>
      <c r="R66" s="178" t="n"/>
      <c r="S66" s="76" t="n"/>
      <c r="BW66" s="27" t="n"/>
      <c r="BX66" s="27" t="n"/>
      <c r="BY66" s="27" t="n"/>
      <c r="BZ66" s="145" t="n"/>
      <c r="CA66" s="28" t="n"/>
      <c r="CB66" s="27" t="n"/>
      <c r="CC66" s="84" t="n"/>
      <c r="CD66" s="84" t="n"/>
    </row>
    <row r="67" ht="23.25" customFormat="1" customHeight="1" s="225">
      <c r="B67" s="65" t="n"/>
      <c r="C67" s="97" t="n"/>
      <c r="D67" s="230" t="inlineStr">
        <is>
          <t>DATE :</t>
        </is>
      </c>
      <c r="E67" s="199" t="n"/>
      <c r="F67" s="200" t="n"/>
      <c r="G67" s="230" t="inlineStr">
        <is>
          <t>DATE :</t>
        </is>
      </c>
      <c r="H67" s="199" t="n"/>
      <c r="I67" s="200" t="n"/>
      <c r="J67" s="230" t="inlineStr">
        <is>
          <t>DATE :</t>
        </is>
      </c>
      <c r="K67" s="199" t="n"/>
      <c r="L67" s="199" t="n"/>
      <c r="M67" s="200" t="n"/>
      <c r="N67" s="158" t="n"/>
      <c r="O67" s="159" t="n"/>
      <c r="P67" s="160" t="n"/>
      <c r="Q67" s="160" t="n"/>
      <c r="R67" s="160" t="n"/>
      <c r="S67" s="76" t="n"/>
      <c r="BW67" s="27" t="n"/>
      <c r="BX67" s="27" t="n"/>
      <c r="BY67" s="27" t="n"/>
      <c r="BZ67" s="145" t="n">
        <v>44020</v>
      </c>
      <c r="CA67" s="28" t="n"/>
      <c r="CB67" s="27" t="n"/>
      <c r="CC67" s="84" t="n"/>
      <c r="CD67" s="84" t="n"/>
    </row>
    <row r="68" customFormat="1" s="225">
      <c r="B68" s="65" t="n"/>
      <c r="C68" s="97" t="n"/>
      <c r="D68" s="97" t="n"/>
      <c r="E68" s="97" t="n"/>
      <c r="F68" s="98" t="n"/>
      <c r="G68" s="157" t="n"/>
      <c r="H68" s="157" t="n"/>
      <c r="I68" s="157" t="n"/>
      <c r="J68" s="157" t="n"/>
      <c r="K68" s="175" t="n"/>
      <c r="L68" s="175" t="n"/>
      <c r="M68" s="175" t="n"/>
      <c r="N68" s="158" t="n"/>
      <c r="O68" s="159" t="n"/>
      <c r="P68" s="160" t="n"/>
      <c r="Q68" s="160" t="n"/>
      <c r="R68" s="160" t="n"/>
      <c r="S68" s="76" t="n"/>
      <c r="BW68" s="27" t="n"/>
      <c r="BX68" s="27" t="n"/>
      <c r="BY68" s="27" t="n"/>
      <c r="BZ68" s="145" t="n">
        <v>44021</v>
      </c>
      <c r="CA68" s="28" t="n"/>
      <c r="CB68" s="27" t="n"/>
      <c r="CC68" s="84" t="n"/>
      <c r="CD68" s="84" t="n"/>
    </row>
    <row r="69" customFormat="1" s="225">
      <c r="B69" s="65" t="n"/>
      <c r="C69" s="97" t="n"/>
      <c r="D69" s="97" t="n"/>
      <c r="E69" s="97" t="n"/>
      <c r="F69" s="98" t="n"/>
      <c r="G69" s="157" t="n"/>
      <c r="H69" s="157" t="n"/>
      <c r="I69" s="157" t="n"/>
      <c r="J69" s="157" t="n"/>
      <c r="K69" s="175" t="n"/>
      <c r="L69" s="175" t="n"/>
      <c r="M69" s="175" t="n"/>
      <c r="N69" s="158" t="n"/>
      <c r="O69" s="159" t="n"/>
      <c r="P69" s="160" t="n"/>
      <c r="Q69" s="160" t="n"/>
      <c r="R69" s="160" t="n"/>
      <c r="S69" s="76" t="n"/>
      <c r="BW69" s="27" t="n"/>
      <c r="BX69" s="27" t="n"/>
      <c r="BY69" s="27" t="n"/>
      <c r="BZ69" s="145" t="n">
        <v>44022</v>
      </c>
      <c r="CA69" s="28" t="n"/>
      <c r="CB69" s="27" t="n"/>
      <c r="CC69" s="84" t="n"/>
      <c r="CD69" s="84" t="n"/>
    </row>
    <row r="70" ht="18.75" customFormat="1" customHeight="1" s="225" thickBot="1">
      <c r="B70" s="161" t="n"/>
      <c r="C70" s="90" t="n"/>
      <c r="D70" s="90" t="n"/>
      <c r="E70" s="90" t="n"/>
      <c r="F70" s="91" t="n"/>
      <c r="G70" s="162" t="n"/>
      <c r="H70" s="162" t="n"/>
      <c r="I70" s="162" t="n"/>
      <c r="J70" s="162" t="n"/>
      <c r="K70" s="162" t="n"/>
      <c r="L70" s="163" t="n"/>
      <c r="M70" s="164" t="n"/>
      <c r="N70" s="165" t="n"/>
      <c r="O70" s="166" t="n"/>
      <c r="P70" s="167" t="n"/>
      <c r="Q70" s="167" t="n"/>
      <c r="R70" s="167" t="n"/>
      <c r="S70" s="168" t="n"/>
      <c r="BW70" s="27" t="n"/>
      <c r="BX70" s="27" t="n"/>
      <c r="BY70" s="27" t="n"/>
      <c r="BZ70" s="145" t="n">
        <v>44023</v>
      </c>
      <c r="CA70" s="28" t="n"/>
      <c r="CB70" s="27" t="n"/>
      <c r="CC70" s="84" t="n"/>
      <c r="CD70" s="84" t="n"/>
    </row>
    <row r="71" customFormat="1" s="225">
      <c r="C71" s="97" t="n"/>
      <c r="D71" s="97" t="n"/>
      <c r="E71" s="97" t="n"/>
      <c r="F71" s="98" t="n"/>
      <c r="G71" s="157" t="n"/>
      <c r="H71" s="157" t="n"/>
      <c r="I71" s="157" t="n"/>
      <c r="J71" s="157" t="n"/>
      <c r="K71" s="157" t="n"/>
      <c r="M71" s="72" t="n"/>
      <c r="N71" s="158" t="n"/>
      <c r="O71" s="159" t="n"/>
      <c r="P71" s="160" t="n"/>
      <c r="Q71" s="160" t="n"/>
      <c r="R71" s="160" t="n"/>
      <c r="BW71" s="27" t="n"/>
      <c r="BX71" s="27" t="n"/>
      <c r="BY71" s="27" t="n"/>
      <c r="BZ71" s="145" t="n">
        <v>44024</v>
      </c>
      <c r="CA71" s="28" t="n"/>
      <c r="CB71" s="27" t="n"/>
      <c r="CC71" s="84" t="n"/>
      <c r="CD71" s="84" t="n"/>
    </row>
    <row r="72" customFormat="1" s="225">
      <c r="C72" s="97" t="n"/>
      <c r="D72" s="97" t="n"/>
      <c r="E72" s="97" t="n"/>
      <c r="F72" s="98" t="n"/>
      <c r="G72" s="157" t="n"/>
      <c r="H72" s="157" t="n"/>
      <c r="I72" s="157" t="n"/>
      <c r="J72" s="157" t="n"/>
      <c r="K72" s="157" t="n"/>
      <c r="M72" s="72" t="n"/>
      <c r="N72" s="158" t="n"/>
      <c r="O72" s="159" t="n"/>
      <c r="P72" s="160" t="n"/>
      <c r="Q72" s="160" t="n"/>
      <c r="R72" s="160" t="n"/>
      <c r="BW72" s="27" t="n"/>
      <c r="BX72" s="27" t="n"/>
      <c r="BY72" s="27" t="n"/>
      <c r="BZ72" s="145" t="n">
        <v>44025</v>
      </c>
      <c r="CA72" s="28" t="n"/>
      <c r="CB72" s="27" t="n"/>
      <c r="CC72" s="84" t="n"/>
      <c r="CD72" s="84" t="n"/>
    </row>
    <row r="73" customFormat="1" s="225">
      <c r="C73" s="97" t="n"/>
      <c r="D73" s="97" t="n"/>
      <c r="E73" s="97" t="n"/>
      <c r="F73" s="98" t="n"/>
      <c r="G73" s="157" t="n"/>
      <c r="H73" s="157" t="n"/>
      <c r="I73" s="157" t="n"/>
      <c r="J73" s="157" t="n"/>
      <c r="K73" s="157" t="n"/>
      <c r="M73" s="72" t="n"/>
      <c r="N73" s="158" t="n"/>
      <c r="O73" s="159" t="n"/>
      <c r="P73" s="160" t="n"/>
      <c r="Q73" s="160" t="n"/>
      <c r="R73" s="160" t="n"/>
      <c r="BW73" s="27" t="n"/>
      <c r="BX73" s="27" t="n"/>
      <c r="BY73" s="27" t="n"/>
      <c r="BZ73" s="145" t="n">
        <v>44026</v>
      </c>
      <c r="CA73" s="28" t="n"/>
      <c r="CB73" s="27" t="n"/>
      <c r="CC73" s="84" t="n"/>
      <c r="CD73" s="84" t="n"/>
    </row>
    <row r="74" customFormat="1" s="225">
      <c r="C74" s="97" t="n"/>
      <c r="D74" s="97" t="n"/>
      <c r="E74" s="97" t="n"/>
      <c r="F74" s="98" t="n"/>
      <c r="G74" s="157" t="n"/>
      <c r="H74" s="157" t="n"/>
      <c r="I74" s="157" t="n"/>
      <c r="J74" s="157" t="n"/>
      <c r="K74" s="157" t="n"/>
      <c r="M74" s="72" t="n"/>
      <c r="N74" s="158" t="n"/>
      <c r="O74" s="159" t="n"/>
      <c r="P74" s="160" t="n"/>
      <c r="Q74" s="160" t="n"/>
      <c r="R74" s="160" t="n"/>
      <c r="BW74" s="27" t="n"/>
      <c r="BX74" s="27" t="n"/>
      <c r="BY74" s="27" t="n"/>
      <c r="BZ74" s="145" t="n">
        <v>44027</v>
      </c>
      <c r="CA74" s="28" t="n"/>
      <c r="CB74" s="27" t="n"/>
      <c r="CC74" s="84" t="n"/>
      <c r="CD74" s="84" t="n"/>
    </row>
    <row r="75" customFormat="1" s="225">
      <c r="C75" s="97" t="n"/>
      <c r="D75" s="97" t="n"/>
      <c r="E75" s="97" t="n"/>
      <c r="F75" s="98" t="n"/>
      <c r="G75" s="157" t="n"/>
      <c r="H75" s="157" t="n"/>
      <c r="I75" s="157" t="n"/>
      <c r="J75" s="157" t="n"/>
      <c r="K75" s="157" t="n"/>
      <c r="M75" s="72" t="n"/>
      <c r="N75" s="158" t="n"/>
      <c r="O75" s="159" t="n"/>
      <c r="P75" s="160" t="n"/>
      <c r="Q75" s="160" t="n"/>
      <c r="R75" s="160" t="n"/>
      <c r="BW75" s="27" t="n"/>
      <c r="BX75" s="27" t="n"/>
      <c r="BY75" s="27" t="n"/>
      <c r="BZ75" s="145" t="n">
        <v>44028</v>
      </c>
      <c r="CA75" s="28" t="n"/>
      <c r="CB75" s="27" t="n"/>
      <c r="CC75" s="84" t="n"/>
      <c r="CD75" s="84" t="n"/>
    </row>
    <row r="76" customFormat="1" s="225">
      <c r="C76" s="97" t="n"/>
      <c r="D76" s="97" t="n"/>
      <c r="E76" s="97" t="n"/>
      <c r="F76" s="98" t="n"/>
      <c r="G76" s="157" t="n"/>
      <c r="H76" s="157" t="n"/>
      <c r="I76" s="157" t="n"/>
      <c r="J76" s="157" t="n"/>
      <c r="K76" s="157" t="n"/>
      <c r="M76" s="72" t="n"/>
      <c r="N76" s="158" t="n"/>
      <c r="O76" s="159" t="n"/>
      <c r="P76" s="160" t="n"/>
      <c r="Q76" s="160" t="n"/>
      <c r="R76" s="160" t="n"/>
      <c r="BW76" s="27" t="n"/>
      <c r="BX76" s="27" t="n"/>
      <c r="BY76" s="27" t="n"/>
      <c r="BZ76" s="145" t="n">
        <v>44029</v>
      </c>
      <c r="CA76" s="28" t="n"/>
      <c r="CB76" s="27" t="n"/>
      <c r="CC76" s="84" t="n"/>
      <c r="CD76" s="84" t="n"/>
    </row>
    <row r="77" customFormat="1" s="225">
      <c r="C77" s="97" t="n"/>
      <c r="D77" s="97" t="n"/>
      <c r="E77" s="97" t="n"/>
      <c r="F77" s="98" t="n"/>
      <c r="G77" s="157" t="n"/>
      <c r="H77" s="157" t="n"/>
      <c r="I77" s="157" t="n"/>
      <c r="J77" s="157" t="n"/>
      <c r="K77" s="157" t="n"/>
      <c r="M77" s="72" t="n"/>
      <c r="N77" s="158" t="n"/>
      <c r="O77" s="159" t="n"/>
      <c r="P77" s="160" t="n"/>
      <c r="Q77" s="160" t="n"/>
      <c r="R77" s="160" t="n"/>
      <c r="BW77" s="27" t="n"/>
      <c r="BX77" s="27" t="n"/>
      <c r="BY77" s="27" t="n"/>
      <c r="BZ77" s="145" t="n">
        <v>44030</v>
      </c>
      <c r="CA77" s="28" t="n"/>
      <c r="CB77" s="27" t="n"/>
      <c r="CC77" s="84" t="n"/>
      <c r="CD77" s="84" t="n"/>
    </row>
    <row r="78" customFormat="1" s="225">
      <c r="C78" s="97" t="n"/>
      <c r="D78" s="97" t="n"/>
      <c r="E78" s="97" t="n"/>
      <c r="F78" s="98" t="n"/>
      <c r="G78" s="157" t="n"/>
      <c r="H78" s="157" t="n"/>
      <c r="I78" s="157" t="n"/>
      <c r="J78" s="157" t="n"/>
      <c r="K78" s="157" t="n"/>
      <c r="M78" s="72" t="n"/>
      <c r="N78" s="158" t="n"/>
      <c r="O78" s="159" t="n"/>
      <c r="P78" s="160" t="n"/>
      <c r="Q78" s="160" t="n"/>
      <c r="R78" s="160" t="n"/>
      <c r="BW78" s="27" t="n"/>
      <c r="BX78" s="27" t="n"/>
      <c r="BY78" s="27" t="n"/>
      <c r="BZ78" s="145" t="n">
        <v>44031</v>
      </c>
      <c r="CA78" s="28" t="n"/>
      <c r="CB78" s="27" t="n"/>
      <c r="CC78" s="84" t="n"/>
      <c r="CD78" s="84" t="n"/>
    </row>
    <row r="79" customFormat="1" s="225">
      <c r="C79" s="97" t="n"/>
      <c r="D79" s="97" t="n"/>
      <c r="E79" s="97" t="n"/>
      <c r="F79" s="98" t="n"/>
      <c r="G79" s="157" t="n"/>
      <c r="H79" s="157" t="n"/>
      <c r="I79" s="157" t="n"/>
      <c r="J79" s="157" t="n"/>
      <c r="K79" s="157" t="n"/>
      <c r="M79" s="72" t="n"/>
      <c r="N79" s="158" t="n"/>
      <c r="O79" s="159" t="n"/>
      <c r="P79" s="160" t="n"/>
      <c r="Q79" s="160" t="n"/>
      <c r="R79" s="160" t="n"/>
      <c r="BW79" s="27" t="n"/>
      <c r="BX79" s="27" t="n"/>
      <c r="BY79" s="27" t="n"/>
      <c r="BZ79" s="145" t="n">
        <v>44032</v>
      </c>
      <c r="CA79" s="28" t="n"/>
      <c r="CB79" s="27" t="n"/>
      <c r="CC79" s="84" t="n"/>
      <c r="CD79" s="84" t="n"/>
    </row>
    <row r="80" customFormat="1" s="225">
      <c r="C80" s="97" t="n"/>
      <c r="D80" s="97" t="n"/>
      <c r="E80" s="97" t="n"/>
      <c r="F80" s="98" t="n"/>
      <c r="G80" s="157" t="n"/>
      <c r="H80" s="157" t="n"/>
      <c r="I80" s="157" t="n"/>
      <c r="J80" s="157" t="n"/>
      <c r="K80" s="157" t="n"/>
      <c r="M80" s="72" t="n"/>
      <c r="N80" s="158" t="n"/>
      <c r="O80" s="159" t="n"/>
      <c r="P80" s="160" t="n"/>
      <c r="Q80" s="160" t="n"/>
      <c r="R80" s="160" t="n"/>
      <c r="BW80" s="27" t="n"/>
      <c r="BX80" s="27" t="n"/>
      <c r="BY80" s="27" t="n"/>
      <c r="BZ80" s="145" t="n">
        <v>44033</v>
      </c>
      <c r="CA80" s="28" t="n"/>
      <c r="CB80" s="27" t="n"/>
      <c r="CC80" s="84" t="n"/>
      <c r="CD80" s="84" t="n"/>
    </row>
    <row r="81" customFormat="1" s="225">
      <c r="C81" s="97" t="n"/>
      <c r="D81" s="97" t="n"/>
      <c r="E81" s="97" t="n"/>
      <c r="F81" s="98" t="n"/>
      <c r="G81" s="157" t="n"/>
      <c r="H81" s="157" t="n"/>
      <c r="I81" s="157" t="n"/>
      <c r="J81" s="157" t="n"/>
      <c r="K81" s="157" t="n"/>
      <c r="M81" s="72" t="n"/>
      <c r="N81" s="158" t="n"/>
      <c r="O81" s="159" t="n"/>
      <c r="P81" s="160" t="n"/>
      <c r="Q81" s="160" t="n"/>
      <c r="R81" s="160" t="n"/>
      <c r="BW81" s="27" t="n"/>
      <c r="BX81" s="27" t="n"/>
      <c r="BY81" s="27" t="n"/>
      <c r="BZ81" s="145" t="n">
        <v>44034</v>
      </c>
      <c r="CA81" s="28" t="n"/>
      <c r="CB81" s="27" t="n"/>
      <c r="CC81" s="84" t="n"/>
      <c r="CD81" s="84" t="n"/>
    </row>
    <row r="82" customFormat="1" s="225">
      <c r="C82" s="97" t="n"/>
      <c r="D82" s="97" t="n"/>
      <c r="E82" s="97" t="n"/>
      <c r="F82" s="98" t="n"/>
      <c r="G82" s="157" t="n"/>
      <c r="H82" s="157" t="n"/>
      <c r="I82" s="157" t="n"/>
      <c r="J82" s="157" t="n"/>
      <c r="K82" s="157" t="n"/>
      <c r="M82" s="72" t="n"/>
      <c r="N82" s="158" t="n"/>
      <c r="O82" s="159" t="n"/>
      <c r="P82" s="160" t="n"/>
      <c r="Q82" s="160" t="n"/>
      <c r="R82" s="160" t="n"/>
      <c r="BW82" s="27" t="n"/>
      <c r="BX82" s="27" t="n"/>
      <c r="BY82" s="27" t="n"/>
      <c r="BZ82" s="145" t="n">
        <v>44035</v>
      </c>
      <c r="CA82" s="28" t="n"/>
      <c r="CB82" s="27" t="n"/>
      <c r="CC82" s="84" t="n"/>
      <c r="CD82" s="84" t="n"/>
    </row>
    <row r="83" customFormat="1" s="225">
      <c r="C83" s="97" t="n"/>
      <c r="D83" s="97" t="n"/>
      <c r="E83" s="97" t="n"/>
      <c r="F83" s="98" t="n"/>
      <c r="G83" s="157" t="n"/>
      <c r="H83" s="157" t="n"/>
      <c r="I83" s="157" t="n"/>
      <c r="J83" s="157" t="n"/>
      <c r="K83" s="157" t="n"/>
      <c r="M83" s="72" t="n"/>
      <c r="N83" s="158" t="n"/>
      <c r="O83" s="159" t="n"/>
      <c r="P83" s="160" t="n"/>
      <c r="Q83" s="160" t="n"/>
      <c r="R83" s="160" t="n"/>
      <c r="BW83" s="27" t="n"/>
      <c r="BX83" s="27" t="n"/>
      <c r="BY83" s="27" t="n"/>
      <c r="BZ83" s="145" t="n">
        <v>44036</v>
      </c>
      <c r="CA83" s="28" t="n"/>
      <c r="CB83" s="27" t="n"/>
      <c r="CC83" s="84" t="n"/>
      <c r="CD83" s="84" t="n"/>
    </row>
    <row r="84" customFormat="1" s="225">
      <c r="C84" s="97" t="n"/>
      <c r="D84" s="97" t="n"/>
      <c r="E84" s="97" t="n"/>
      <c r="F84" s="98" t="n"/>
      <c r="G84" s="157" t="n"/>
      <c r="H84" s="157" t="n"/>
      <c r="I84" s="157" t="n"/>
      <c r="J84" s="157" t="n"/>
      <c r="K84" s="157" t="n"/>
      <c r="M84" s="72" t="n"/>
      <c r="N84" s="158" t="n"/>
      <c r="O84" s="159" t="n"/>
      <c r="P84" s="160" t="n"/>
      <c r="Q84" s="160" t="n"/>
      <c r="R84" s="160" t="n"/>
      <c r="BW84" s="27" t="n"/>
      <c r="BX84" s="27" t="n"/>
      <c r="BY84" s="27" t="n"/>
      <c r="BZ84" s="145" t="n">
        <v>44037</v>
      </c>
      <c r="CA84" s="28" t="n"/>
      <c r="CB84" s="27" t="n"/>
      <c r="CC84" s="84" t="n"/>
      <c r="CD84" s="84" t="n"/>
    </row>
    <row r="85" customFormat="1" s="225">
      <c r="C85" s="97" t="n"/>
      <c r="D85" s="97" t="n"/>
      <c r="E85" s="97" t="n"/>
      <c r="F85" s="98" t="n"/>
      <c r="G85" s="157" t="n"/>
      <c r="H85" s="157" t="n"/>
      <c r="I85" s="157" t="n"/>
      <c r="J85" s="157" t="n"/>
      <c r="K85" s="157" t="n"/>
      <c r="M85" s="72" t="n"/>
      <c r="N85" s="158" t="n"/>
      <c r="O85" s="159" t="n"/>
      <c r="P85" s="160" t="n"/>
      <c r="Q85" s="160" t="n"/>
      <c r="R85" s="160" t="n"/>
      <c r="BW85" s="27" t="n"/>
      <c r="BX85" s="27" t="n"/>
      <c r="BY85" s="27" t="n"/>
      <c r="BZ85" s="145" t="n">
        <v>44038</v>
      </c>
      <c r="CA85" s="28" t="n"/>
      <c r="CB85" s="27" t="n"/>
      <c r="CC85" s="84" t="n"/>
      <c r="CD85" s="84" t="n"/>
    </row>
    <row r="86" customFormat="1" s="225">
      <c r="C86" s="97" t="n"/>
      <c r="D86" s="97" t="n"/>
      <c r="E86" s="97" t="n"/>
      <c r="F86" s="98" t="n"/>
      <c r="G86" s="157" t="n"/>
      <c r="H86" s="157" t="n"/>
      <c r="I86" s="157" t="n"/>
      <c r="J86" s="157" t="n"/>
      <c r="K86" s="157" t="n"/>
      <c r="M86" s="72" t="n"/>
      <c r="N86" s="158" t="n"/>
      <c r="O86" s="159" t="n"/>
      <c r="P86" s="160" t="n"/>
      <c r="Q86" s="160" t="n"/>
      <c r="R86" s="160" t="n"/>
      <c r="BW86" s="27" t="n"/>
      <c r="BX86" s="27" t="n"/>
      <c r="BY86" s="27" t="n"/>
      <c r="BZ86" s="145" t="n">
        <v>44039</v>
      </c>
      <c r="CA86" s="28" t="n"/>
      <c r="CB86" s="27" t="n"/>
      <c r="CC86" s="84" t="n"/>
      <c r="CD86" s="84" t="n"/>
    </row>
    <row r="87" customFormat="1" s="225">
      <c r="C87" s="97" t="n"/>
      <c r="D87" s="97" t="n"/>
      <c r="E87" s="97" t="n"/>
      <c r="F87" s="98" t="n"/>
      <c r="G87" s="157" t="n"/>
      <c r="H87" s="157" t="n"/>
      <c r="I87" s="157" t="n"/>
      <c r="J87" s="157" t="n"/>
      <c r="K87" s="157" t="n"/>
      <c r="M87" s="72" t="n"/>
      <c r="N87" s="158" t="n"/>
      <c r="O87" s="159" t="n"/>
      <c r="P87" s="160" t="n"/>
      <c r="Q87" s="160" t="n"/>
      <c r="R87" s="160" t="n"/>
      <c r="BW87" s="27" t="n"/>
      <c r="BX87" s="27" t="n"/>
      <c r="BY87" s="27" t="n"/>
      <c r="BZ87" s="145" t="n">
        <v>44040</v>
      </c>
      <c r="CA87" s="28" t="n"/>
      <c r="CB87" s="27" t="n"/>
      <c r="CC87" s="84" t="n"/>
      <c r="CD87" s="84" t="n"/>
    </row>
    <row r="88" customFormat="1" s="225">
      <c r="C88" s="97" t="n"/>
      <c r="D88" s="97" t="n"/>
      <c r="E88" s="97" t="n"/>
      <c r="F88" s="98" t="n"/>
      <c r="G88" s="157" t="n"/>
      <c r="H88" s="157" t="n"/>
      <c r="I88" s="157" t="n"/>
      <c r="J88" s="157" t="n"/>
      <c r="K88" s="157" t="n"/>
      <c r="M88" s="72" t="n"/>
      <c r="N88" s="158" t="n"/>
      <c r="O88" s="159" t="n"/>
      <c r="P88" s="160" t="n"/>
      <c r="Q88" s="160" t="n"/>
      <c r="R88" s="160" t="n"/>
      <c r="BW88" s="27" t="n"/>
      <c r="BX88" s="27" t="n"/>
      <c r="BY88" s="27" t="n"/>
      <c r="BZ88" s="145" t="n">
        <v>44041</v>
      </c>
      <c r="CA88" s="28" t="n"/>
      <c r="CB88" s="27" t="n"/>
      <c r="CC88" s="84" t="n"/>
      <c r="CD88" s="84" t="n"/>
    </row>
    <row r="89" customFormat="1" s="225">
      <c r="C89" s="97" t="n"/>
      <c r="D89" s="97" t="n"/>
      <c r="E89" s="97" t="n"/>
      <c r="F89" s="98" t="n"/>
      <c r="G89" s="157" t="n"/>
      <c r="H89" s="157" t="n"/>
      <c r="I89" s="157" t="n"/>
      <c r="J89" s="157" t="n"/>
      <c r="K89" s="157" t="n"/>
      <c r="M89" s="72" t="n"/>
      <c r="N89" s="158" t="n"/>
      <c r="O89" s="159" t="n"/>
      <c r="P89" s="160" t="n"/>
      <c r="Q89" s="160" t="n"/>
      <c r="R89" s="160" t="n"/>
      <c r="BW89" s="27" t="n"/>
      <c r="BX89" s="27" t="n"/>
      <c r="BY89" s="27" t="n"/>
      <c r="BZ89" s="145" t="n">
        <v>44042</v>
      </c>
      <c r="CA89" s="28" t="n"/>
      <c r="CB89" s="27" t="n"/>
      <c r="CC89" s="84" t="n"/>
      <c r="CD89" s="84" t="n"/>
    </row>
    <row r="90" customFormat="1" s="225">
      <c r="C90" s="97" t="n"/>
      <c r="D90" s="97" t="n"/>
      <c r="E90" s="97" t="n"/>
      <c r="F90" s="98" t="n"/>
      <c r="G90" s="157" t="n"/>
      <c r="H90" s="157" t="n"/>
      <c r="I90" s="157" t="n"/>
      <c r="J90" s="157" t="n"/>
      <c r="K90" s="157" t="n"/>
      <c r="M90" s="72" t="n"/>
      <c r="N90" s="158" t="n"/>
      <c r="O90" s="159" t="n"/>
      <c r="P90" s="160" t="n"/>
      <c r="Q90" s="160" t="n"/>
      <c r="R90" s="160" t="n"/>
      <c r="BW90" s="27" t="n"/>
      <c r="BX90" s="27" t="n"/>
      <c r="BY90" s="27" t="n"/>
      <c r="BZ90" s="145" t="n">
        <v>44043</v>
      </c>
      <c r="CA90" s="28" t="n"/>
      <c r="CB90" s="27" t="n"/>
      <c r="CC90" s="84" t="n"/>
      <c r="CD90" s="84" t="n"/>
    </row>
    <row r="91" customFormat="1" s="225">
      <c r="C91" s="97" t="n"/>
      <c r="D91" s="97" t="n"/>
      <c r="E91" s="97" t="n"/>
      <c r="F91" s="98" t="n"/>
      <c r="G91" s="157" t="n"/>
      <c r="H91" s="157" t="n"/>
      <c r="I91" s="157" t="n"/>
      <c r="J91" s="157" t="n"/>
      <c r="K91" s="157" t="n"/>
      <c r="M91" s="72" t="n"/>
      <c r="N91" s="158" t="n"/>
      <c r="O91" s="159" t="n"/>
      <c r="P91" s="160" t="n"/>
      <c r="Q91" s="160" t="n"/>
      <c r="R91" s="160" t="n"/>
      <c r="BZ91" s="145" t="n">
        <v>44044</v>
      </c>
      <c r="CA91" s="97" t="n"/>
      <c r="CC91" s="84" t="n"/>
      <c r="CD91" s="84" t="n"/>
    </row>
    <row r="92" customFormat="1" s="225">
      <c r="C92" s="97" t="n"/>
      <c r="D92" s="97" t="n"/>
      <c r="E92" s="97" t="n"/>
      <c r="F92" s="98" t="n"/>
      <c r="G92" s="157" t="n"/>
      <c r="H92" s="157" t="n"/>
      <c r="I92" s="157" t="n"/>
      <c r="J92" s="157" t="n"/>
      <c r="K92" s="157" t="n"/>
      <c r="M92" s="72" t="n"/>
      <c r="N92" s="158" t="n"/>
      <c r="O92" s="159" t="n"/>
      <c r="P92" s="160" t="n"/>
      <c r="Q92" s="160" t="n"/>
      <c r="R92" s="160" t="n"/>
      <c r="BY92" s="27" t="n"/>
      <c r="BZ92" s="145" t="n"/>
      <c r="CA92" s="28" t="n"/>
      <c r="CC92" s="84" t="n"/>
      <c r="CD92" s="84" t="n"/>
    </row>
    <row r="93" customFormat="1" s="225">
      <c r="C93" s="97" t="n"/>
      <c r="D93" s="97" t="n"/>
      <c r="E93" s="97" t="n"/>
      <c r="F93" s="98" t="n"/>
      <c r="G93" s="157" t="n"/>
      <c r="H93" s="157" t="n"/>
      <c r="I93" s="157" t="n"/>
      <c r="J93" s="157" t="n"/>
      <c r="K93" s="157" t="n"/>
      <c r="M93" s="72" t="n"/>
      <c r="N93" s="158" t="n"/>
      <c r="O93" s="159" t="n"/>
      <c r="P93" s="160" t="n"/>
      <c r="Q93" s="160" t="n"/>
      <c r="R93" s="160" t="n"/>
      <c r="BY93" s="27" t="n"/>
      <c r="BZ93" s="145" t="n"/>
      <c r="CA93" s="169" t="n"/>
      <c r="CC93" s="84" t="n"/>
      <c r="CD93" s="84" t="n"/>
    </row>
    <row r="94" customFormat="1" s="225">
      <c r="C94" s="97" t="n"/>
      <c r="D94" s="97" t="n"/>
      <c r="E94" s="97" t="n"/>
      <c r="F94" s="98" t="n"/>
      <c r="G94" s="157" t="n"/>
      <c r="H94" s="157" t="n"/>
      <c r="I94" s="157" t="n"/>
      <c r="J94" s="157" t="n"/>
      <c r="K94" s="157" t="n"/>
      <c r="M94" s="72" t="n"/>
      <c r="N94" s="158" t="n"/>
      <c r="O94" s="159" t="n"/>
      <c r="P94" s="160" t="n"/>
      <c r="Q94" s="160" t="n"/>
      <c r="R94" s="160" t="n"/>
      <c r="BY94" s="27" t="n"/>
      <c r="BZ94" s="145" t="n"/>
      <c r="CA94" s="169" t="n"/>
      <c r="CC94" s="84" t="n"/>
      <c r="CD94" s="84" t="n"/>
    </row>
    <row r="95" customFormat="1" s="225">
      <c r="C95" s="97" t="n"/>
      <c r="D95" s="97" t="n"/>
      <c r="E95" s="97" t="n"/>
      <c r="F95" s="98" t="n"/>
      <c r="G95" s="157" t="n"/>
      <c r="H95" s="157" t="n"/>
      <c r="I95" s="157" t="n"/>
      <c r="J95" s="157" t="n"/>
      <c r="K95" s="157" t="n"/>
      <c r="M95" s="72" t="n"/>
      <c r="N95" s="158" t="n"/>
      <c r="O95" s="159" t="n"/>
      <c r="P95" s="160" t="n"/>
      <c r="Q95" s="160" t="n"/>
      <c r="R95" s="160" t="n"/>
      <c r="BY95" s="27" t="n"/>
      <c r="BZ95" s="145" t="n"/>
      <c r="CA95" s="169" t="n"/>
      <c r="CC95" s="84" t="n"/>
      <c r="CD95" s="84" t="n"/>
    </row>
    <row r="96" customFormat="1" s="225">
      <c r="C96" s="97" t="n"/>
      <c r="D96" s="97" t="n"/>
      <c r="E96" s="97" t="n"/>
      <c r="F96" s="98" t="n"/>
      <c r="G96" s="157" t="n"/>
      <c r="H96" s="157" t="n"/>
      <c r="I96" s="157" t="n"/>
      <c r="J96" s="157" t="n"/>
      <c r="K96" s="157" t="n"/>
      <c r="M96" s="72" t="n"/>
      <c r="N96" s="158" t="n"/>
      <c r="O96" s="159" t="n"/>
      <c r="P96" s="160" t="n"/>
      <c r="Q96" s="160" t="n"/>
      <c r="R96" s="160" t="n"/>
      <c r="BY96" s="27" t="n"/>
      <c r="BZ96" s="145" t="n"/>
      <c r="CA96" s="28" t="n"/>
      <c r="CC96" s="84" t="n"/>
      <c r="CD96" s="84" t="n"/>
    </row>
    <row r="97" customFormat="1" s="225">
      <c r="C97" s="97" t="n"/>
      <c r="D97" s="97" t="n"/>
      <c r="E97" s="97" t="n"/>
      <c r="F97" s="98" t="n"/>
      <c r="G97" s="157" t="n"/>
      <c r="H97" s="157" t="n"/>
      <c r="I97" s="157" t="n"/>
      <c r="J97" s="157" t="n"/>
      <c r="K97" s="157" t="n"/>
      <c r="M97" s="72" t="n"/>
      <c r="N97" s="158" t="n"/>
      <c r="O97" s="159" t="n"/>
      <c r="P97" s="160" t="n"/>
      <c r="Q97" s="160" t="n"/>
      <c r="R97" s="160" t="n"/>
      <c r="BT97" s="84" t="n"/>
      <c r="BY97" s="27" t="n"/>
      <c r="BZ97" s="145" t="n"/>
      <c r="CA97" s="28" t="n"/>
      <c r="CC97" s="84" t="n"/>
      <c r="CD97" s="84" t="n"/>
    </row>
    <row r="98" customFormat="1" s="225">
      <c r="C98" s="97" t="n"/>
      <c r="D98" s="97" t="n"/>
      <c r="E98" s="97" t="n"/>
      <c r="F98" s="98" t="n"/>
      <c r="G98" s="157" t="n"/>
      <c r="H98" s="157" t="n"/>
      <c r="I98" s="157" t="n"/>
      <c r="J98" s="157" t="n"/>
      <c r="K98" s="157" t="n"/>
      <c r="M98" s="72" t="n"/>
      <c r="N98" s="158" t="n"/>
      <c r="O98" s="159" t="n"/>
      <c r="P98" s="160" t="n"/>
      <c r="Q98" s="160" t="n"/>
      <c r="R98" s="160" t="n"/>
      <c r="BT98" s="84" t="n"/>
      <c r="BY98" s="27" t="n"/>
      <c r="BZ98" s="145" t="n"/>
      <c r="CA98" s="28" t="n"/>
      <c r="CC98" s="84" t="n"/>
      <c r="CD98" s="84" t="n"/>
    </row>
    <row r="99" customFormat="1" s="225">
      <c r="C99" s="97" t="n"/>
      <c r="D99" s="97" t="n"/>
      <c r="E99" s="97" t="n"/>
      <c r="F99" s="98" t="n"/>
      <c r="G99" s="157" t="n"/>
      <c r="H99" s="157" t="n"/>
      <c r="I99" s="157" t="n"/>
      <c r="J99" s="157" t="n"/>
      <c r="K99" s="157" t="n"/>
      <c r="M99" s="72" t="n"/>
      <c r="N99" s="158" t="n"/>
      <c r="O99" s="159" t="n"/>
      <c r="P99" s="160" t="n"/>
      <c r="Q99" s="160" t="n"/>
      <c r="R99" s="160" t="n"/>
      <c r="BY99" s="27" t="n"/>
      <c r="BZ99" s="145" t="n"/>
      <c r="CA99" s="28" t="n"/>
      <c r="CC99" s="84" t="n"/>
      <c r="CD99" s="84" t="n"/>
    </row>
    <row r="100" customFormat="1" s="225">
      <c r="C100" s="97" t="n"/>
      <c r="D100" s="97" t="n"/>
      <c r="E100" s="97" t="n"/>
      <c r="F100" s="98" t="n"/>
      <c r="G100" s="157" t="n"/>
      <c r="H100" s="157" t="n"/>
      <c r="I100" s="157" t="n"/>
      <c r="J100" s="157" t="n"/>
      <c r="K100" s="157" t="n"/>
      <c r="M100" s="72" t="n"/>
      <c r="N100" s="158" t="n"/>
      <c r="O100" s="159" t="n"/>
      <c r="P100" s="160" t="n"/>
      <c r="Q100" s="160" t="n"/>
      <c r="R100" s="160" t="n"/>
      <c r="BY100" s="27" t="n"/>
      <c r="BZ100" s="145" t="n"/>
      <c r="CA100" s="28" t="n"/>
      <c r="CC100" s="84" t="n"/>
      <c r="CD100" s="84" t="n"/>
    </row>
    <row r="101" customFormat="1" s="225">
      <c r="C101" s="97" t="n"/>
      <c r="D101" s="97" t="n"/>
      <c r="E101" s="97" t="n"/>
      <c r="F101" s="98" t="n"/>
      <c r="G101" s="157" t="n"/>
      <c r="H101" s="157" t="n"/>
      <c r="I101" s="157" t="n"/>
      <c r="J101" s="157" t="n"/>
      <c r="K101" s="157" t="n"/>
      <c r="M101" s="72" t="n"/>
      <c r="N101" s="158" t="n"/>
      <c r="O101" s="159" t="n"/>
      <c r="P101" s="160" t="n"/>
      <c r="Q101" s="160" t="n"/>
      <c r="R101" s="160" t="n"/>
      <c r="BY101" s="27" t="n"/>
      <c r="BZ101" s="145" t="n"/>
      <c r="CA101" s="28" t="n"/>
      <c r="CC101" s="84" t="n"/>
      <c r="CD101" s="84" t="n"/>
    </row>
    <row r="102" customFormat="1" s="225">
      <c r="C102" s="97" t="n"/>
      <c r="D102" s="97" t="n"/>
      <c r="E102" s="97" t="n"/>
      <c r="F102" s="98" t="n"/>
      <c r="G102" s="157" t="n"/>
      <c r="H102" s="157" t="n"/>
      <c r="I102" s="157" t="n"/>
      <c r="J102" s="157" t="n"/>
      <c r="K102" s="157" t="n"/>
      <c r="M102" s="72" t="n"/>
      <c r="N102" s="158" t="n"/>
      <c r="O102" s="159" t="n"/>
      <c r="P102" s="160" t="n"/>
      <c r="Q102" s="160" t="n"/>
      <c r="R102" s="160" t="n"/>
      <c r="BY102" s="27" t="n"/>
      <c r="BZ102" s="145" t="n"/>
      <c r="CA102" s="28" t="n"/>
      <c r="CC102" s="84" t="n"/>
      <c r="CD102" s="84" t="n"/>
    </row>
    <row r="103" customFormat="1" s="225">
      <c r="C103" s="97" t="n"/>
      <c r="D103" s="97" t="n"/>
      <c r="E103" s="97" t="n"/>
      <c r="F103" s="98" t="n"/>
      <c r="G103" s="157" t="n"/>
      <c r="H103" s="157" t="n"/>
      <c r="I103" s="157" t="n"/>
      <c r="J103" s="157" t="n"/>
      <c r="K103" s="157" t="n"/>
      <c r="M103" s="72" t="n"/>
      <c r="N103" s="158" t="n"/>
      <c r="O103" s="159" t="n"/>
      <c r="P103" s="160" t="n"/>
      <c r="Q103" s="160" t="n"/>
      <c r="R103" s="160" t="n"/>
      <c r="BY103" s="27" t="n"/>
      <c r="BZ103" s="145" t="n"/>
      <c r="CA103" s="28" t="n"/>
      <c r="CC103" s="84" t="n"/>
      <c r="CD103" s="84" t="n"/>
    </row>
    <row r="104" customFormat="1" s="225">
      <c r="C104" s="97" t="n"/>
      <c r="D104" s="97" t="n"/>
      <c r="E104" s="97" t="n"/>
      <c r="F104" s="98" t="n"/>
      <c r="G104" s="157" t="n"/>
      <c r="H104" s="157" t="n"/>
      <c r="I104" s="157" t="n"/>
      <c r="J104" s="157" t="n"/>
      <c r="K104" s="157" t="n"/>
      <c r="M104" s="72" t="n"/>
      <c r="N104" s="158" t="n"/>
      <c r="O104" s="159" t="n"/>
      <c r="P104" s="160" t="n"/>
      <c r="Q104" s="160" t="n"/>
      <c r="R104" s="160" t="n"/>
      <c r="BY104" s="27" t="n"/>
      <c r="BZ104" s="145" t="n"/>
      <c r="CA104" s="28" t="n"/>
      <c r="CC104" s="84" t="n"/>
      <c r="CD104" s="84" t="n"/>
    </row>
    <row r="105" customFormat="1" s="225">
      <c r="C105" s="97" t="n"/>
      <c r="D105" s="97" t="n"/>
      <c r="E105" s="97" t="n"/>
      <c r="F105" s="98" t="n"/>
      <c r="G105" s="157" t="n"/>
      <c r="H105" s="157" t="n"/>
      <c r="I105" s="157" t="n"/>
      <c r="J105" s="157" t="n"/>
      <c r="K105" s="157" t="n"/>
      <c r="M105" s="72" t="n"/>
      <c r="N105" s="158" t="n"/>
      <c r="O105" s="159" t="n"/>
      <c r="P105" s="160" t="n"/>
      <c r="Q105" s="160" t="n"/>
      <c r="R105" s="160" t="n"/>
      <c r="BY105" s="27" t="n"/>
      <c r="BZ105" s="145" t="n"/>
      <c r="CA105" s="28" t="n"/>
      <c r="CC105" s="84" t="n"/>
      <c r="CD105" s="84" t="n"/>
    </row>
    <row r="106" customFormat="1" s="225">
      <c r="C106" s="97" t="n"/>
      <c r="D106" s="97" t="n"/>
      <c r="E106" s="97" t="n"/>
      <c r="F106" s="98" t="n"/>
      <c r="G106" s="157" t="n"/>
      <c r="H106" s="157" t="n"/>
      <c r="I106" s="157" t="n"/>
      <c r="J106" s="157" t="n"/>
      <c r="K106" s="157" t="n"/>
      <c r="M106" s="72" t="n"/>
      <c r="N106" s="158" t="n"/>
      <c r="O106" s="159" t="n"/>
      <c r="P106" s="160" t="n"/>
      <c r="Q106" s="160" t="n"/>
      <c r="R106" s="160" t="n"/>
      <c r="BY106" s="27" t="n"/>
      <c r="BZ106" s="145" t="n"/>
      <c r="CA106" s="28" t="n"/>
      <c r="CC106" s="84" t="n"/>
      <c r="CD106" s="84" t="n"/>
    </row>
    <row r="107" customFormat="1" s="225">
      <c r="C107" s="97" t="n"/>
      <c r="D107" s="97" t="n"/>
      <c r="E107" s="97" t="n"/>
      <c r="F107" s="98" t="n"/>
      <c r="G107" s="157" t="n"/>
      <c r="H107" s="157" t="n"/>
      <c r="I107" s="157" t="n"/>
      <c r="J107" s="157" t="n"/>
      <c r="K107" s="157" t="n"/>
      <c r="M107" s="72" t="n"/>
      <c r="N107" s="158" t="n"/>
      <c r="O107" s="159" t="n"/>
      <c r="P107" s="160" t="n"/>
      <c r="Q107" s="160" t="n"/>
      <c r="R107" s="160" t="n"/>
      <c r="BT107" s="84" t="n"/>
      <c r="BY107" s="27" t="n"/>
      <c r="BZ107" s="145" t="n"/>
      <c r="CA107" s="28" t="n"/>
      <c r="CC107" s="84" t="n"/>
      <c r="CD107" s="84" t="n"/>
    </row>
    <row r="108" customFormat="1" s="225">
      <c r="C108" s="97" t="n"/>
      <c r="D108" s="97" t="n"/>
      <c r="E108" s="97" t="n"/>
      <c r="F108" s="98" t="n"/>
      <c r="G108" s="157" t="n"/>
      <c r="H108" s="157" t="n"/>
      <c r="I108" s="157" t="n"/>
      <c r="J108" s="157" t="n"/>
      <c r="K108" s="157" t="n"/>
      <c r="M108" s="72" t="n"/>
      <c r="N108" s="158" t="n"/>
      <c r="O108" s="159" t="n"/>
      <c r="P108" s="160" t="n"/>
      <c r="Q108" s="160" t="n"/>
      <c r="R108" s="160" t="n"/>
      <c r="BY108" s="27" t="n"/>
      <c r="BZ108" s="145" t="n"/>
      <c r="CA108" s="28" t="n"/>
      <c r="CC108" s="84" t="n"/>
      <c r="CD108" s="84" t="n"/>
    </row>
    <row r="109" customFormat="1" s="225">
      <c r="C109" s="97" t="n"/>
      <c r="D109" s="97" t="n"/>
      <c r="E109" s="97" t="n"/>
      <c r="F109" s="98" t="n"/>
      <c r="G109" s="157" t="n"/>
      <c r="H109" s="157" t="n"/>
      <c r="I109" s="157" t="n"/>
      <c r="J109" s="157" t="n"/>
      <c r="K109" s="157" t="n"/>
      <c r="M109" s="72" t="n"/>
      <c r="N109" s="158" t="n"/>
      <c r="O109" s="159" t="n"/>
      <c r="P109" s="160" t="n"/>
      <c r="Q109" s="160" t="n"/>
      <c r="R109" s="160" t="n"/>
      <c r="BY109" s="27" t="n"/>
      <c r="BZ109" s="145" t="n"/>
      <c r="CA109" s="28" t="n"/>
      <c r="CC109" s="84" t="n"/>
      <c r="CD109" s="84" t="n"/>
    </row>
    <row r="110" customFormat="1" s="225">
      <c r="C110" s="97" t="n"/>
      <c r="D110" s="97" t="n"/>
      <c r="E110" s="97" t="n"/>
      <c r="F110" s="98" t="n"/>
      <c r="G110" s="157" t="n"/>
      <c r="H110" s="157" t="n"/>
      <c r="I110" s="157" t="n"/>
      <c r="J110" s="157" t="n"/>
      <c r="K110" s="157" t="n"/>
      <c r="M110" s="72" t="n"/>
      <c r="N110" s="158" t="n"/>
      <c r="O110" s="159" t="n"/>
      <c r="P110" s="160" t="n"/>
      <c r="Q110" s="160" t="n"/>
      <c r="R110" s="160" t="n"/>
      <c r="BY110" s="27" t="n"/>
      <c r="BZ110" s="145" t="n"/>
      <c r="CA110" s="28" t="n"/>
      <c r="CC110" s="84" t="n"/>
      <c r="CD110" s="84" t="n"/>
    </row>
    <row r="111" customFormat="1" s="225">
      <c r="C111" s="97" t="n"/>
      <c r="D111" s="97" t="n"/>
      <c r="E111" s="97" t="n"/>
      <c r="F111" s="98" t="n"/>
      <c r="G111" s="157" t="n"/>
      <c r="H111" s="157" t="n"/>
      <c r="I111" s="157" t="n"/>
      <c r="J111" s="157" t="n"/>
      <c r="K111" s="157" t="n"/>
      <c r="M111" s="72" t="n"/>
      <c r="N111" s="158" t="n"/>
      <c r="O111" s="159" t="n"/>
      <c r="P111" s="160" t="n"/>
      <c r="Q111" s="160" t="n"/>
      <c r="R111" s="160" t="n"/>
      <c r="BY111" s="27" t="n"/>
      <c r="BZ111" s="145" t="n"/>
      <c r="CA111" s="28" t="n"/>
      <c r="CC111" s="84" t="n"/>
      <c r="CD111" s="84" t="n"/>
    </row>
    <row r="112" customFormat="1" s="225">
      <c r="C112" s="97" t="n"/>
      <c r="D112" s="97" t="n"/>
      <c r="E112" s="97" t="n"/>
      <c r="F112" s="98" t="n"/>
      <c r="G112" s="157" t="n"/>
      <c r="H112" s="157" t="n"/>
      <c r="I112" s="157" t="n"/>
      <c r="J112" s="157" t="n"/>
      <c r="K112" s="157" t="n"/>
      <c r="M112" s="72" t="n"/>
      <c r="N112" s="158" t="n"/>
      <c r="O112" s="159" t="n"/>
      <c r="P112" s="160" t="n"/>
      <c r="Q112" s="160" t="n"/>
      <c r="R112" s="160" t="n"/>
      <c r="BY112" s="27" t="n"/>
      <c r="BZ112" s="145" t="n"/>
      <c r="CA112" s="28" t="n"/>
      <c r="CC112" s="84" t="n"/>
      <c r="CD112" s="84" t="n"/>
    </row>
    <row r="113" customFormat="1" s="225">
      <c r="C113" s="97" t="n"/>
      <c r="D113" s="97" t="n"/>
      <c r="E113" s="97" t="n"/>
      <c r="F113" s="98" t="n"/>
      <c r="G113" s="157" t="n"/>
      <c r="H113" s="157" t="n"/>
      <c r="I113" s="157" t="n"/>
      <c r="J113" s="157" t="n"/>
      <c r="K113" s="157" t="n"/>
      <c r="M113" s="72" t="n"/>
      <c r="N113" s="158" t="n"/>
      <c r="O113" s="159" t="n"/>
      <c r="P113" s="160" t="n"/>
      <c r="Q113" s="160" t="n"/>
      <c r="R113" s="160" t="n"/>
      <c r="BY113" s="27" t="n"/>
      <c r="BZ113" s="145" t="n"/>
      <c r="CA113" s="28" t="n"/>
      <c r="CC113" s="84" t="n"/>
      <c r="CD113" s="84" t="n"/>
    </row>
    <row r="114" customFormat="1" s="225">
      <c r="C114" s="97" t="n"/>
      <c r="D114" s="97" t="n"/>
      <c r="E114" s="97" t="n"/>
      <c r="F114" s="98" t="n"/>
      <c r="G114" s="157" t="n"/>
      <c r="H114" s="157" t="n"/>
      <c r="I114" s="157" t="n"/>
      <c r="J114" s="157" t="n"/>
      <c r="K114" s="157" t="n"/>
      <c r="M114" s="72" t="n"/>
      <c r="N114" s="158" t="n"/>
      <c r="O114" s="159" t="n"/>
      <c r="P114" s="160" t="n"/>
      <c r="Q114" s="160" t="n"/>
      <c r="R114" s="160" t="n"/>
      <c r="BY114" s="27" t="n"/>
      <c r="BZ114" s="145" t="n"/>
      <c r="CA114" s="28" t="n"/>
      <c r="CC114" s="84" t="n"/>
      <c r="CD114" s="84" t="n"/>
    </row>
    <row r="115" customFormat="1" s="225">
      <c r="C115" s="97" t="n"/>
      <c r="D115" s="97" t="n"/>
      <c r="E115" s="97" t="n"/>
      <c r="F115" s="98" t="n"/>
      <c r="G115" s="157" t="n"/>
      <c r="H115" s="157" t="n"/>
      <c r="I115" s="157" t="n"/>
      <c r="J115" s="157" t="n"/>
      <c r="K115" s="157" t="n"/>
      <c r="M115" s="72" t="n"/>
      <c r="N115" s="158" t="n"/>
      <c r="O115" s="159" t="n"/>
      <c r="P115" s="160" t="n"/>
      <c r="Q115" s="160" t="n"/>
      <c r="R115" s="160" t="n"/>
      <c r="BY115" s="27" t="n"/>
      <c r="BZ115" s="145" t="n"/>
      <c r="CA115" s="28" t="n"/>
      <c r="CC115" s="84" t="n"/>
      <c r="CD115" s="84" t="n"/>
    </row>
    <row r="116" customFormat="1" s="225">
      <c r="C116" s="97" t="n"/>
      <c r="D116" s="97" t="n"/>
      <c r="E116" s="97" t="n"/>
      <c r="F116" s="98" t="n"/>
      <c r="G116" s="157" t="n"/>
      <c r="H116" s="157" t="n"/>
      <c r="I116" s="157" t="n"/>
      <c r="J116" s="157" t="n"/>
      <c r="K116" s="157" t="n"/>
      <c r="M116" s="72" t="n"/>
      <c r="N116" s="158" t="n"/>
      <c r="O116" s="159" t="n"/>
      <c r="P116" s="160" t="n"/>
      <c r="Q116" s="160" t="n"/>
      <c r="R116" s="160" t="n"/>
      <c r="BY116" s="27" t="n"/>
      <c r="BZ116" s="145" t="n"/>
      <c r="CA116" s="28" t="n"/>
      <c r="CC116" s="84" t="n"/>
      <c r="CD116" s="84" t="n"/>
    </row>
    <row r="117" customFormat="1" s="225">
      <c r="C117" s="97" t="n"/>
      <c r="D117" s="97" t="n"/>
      <c r="E117" s="97" t="n"/>
      <c r="F117" s="98" t="n"/>
      <c r="G117" s="157" t="n"/>
      <c r="H117" s="157" t="n"/>
      <c r="I117" s="157" t="n"/>
      <c r="J117" s="157" t="n"/>
      <c r="K117" s="157" t="n"/>
      <c r="M117" s="72" t="n"/>
      <c r="N117" s="158" t="n"/>
      <c r="O117" s="159" t="n"/>
      <c r="P117" s="160" t="n"/>
      <c r="Q117" s="160" t="n"/>
      <c r="R117" s="160" t="n"/>
      <c r="BY117" s="27" t="n"/>
      <c r="BZ117" s="145" t="n"/>
      <c r="CA117" s="28" t="n"/>
      <c r="CC117" s="84" t="n"/>
      <c r="CD117" s="84" t="n"/>
    </row>
    <row r="118" customFormat="1" s="225">
      <c r="C118" s="97" t="n"/>
      <c r="D118" s="97" t="n"/>
      <c r="E118" s="97" t="n"/>
      <c r="F118" s="98" t="n"/>
      <c r="G118" s="157" t="n"/>
      <c r="H118" s="157" t="n"/>
      <c r="I118" s="157" t="n"/>
      <c r="J118" s="157" t="n"/>
      <c r="K118" s="157" t="n"/>
      <c r="M118" s="72" t="n"/>
      <c r="N118" s="158" t="n"/>
      <c r="O118" s="159" t="n"/>
      <c r="P118" s="160" t="n"/>
      <c r="Q118" s="160" t="n"/>
      <c r="R118" s="160" t="n"/>
      <c r="BY118" s="27" t="n"/>
      <c r="BZ118" s="145" t="n"/>
      <c r="CA118" s="28" t="n"/>
      <c r="CC118" s="84" t="n"/>
      <c r="CD118" s="84" t="n"/>
    </row>
    <row r="119" customFormat="1" s="225">
      <c r="C119" s="97" t="n"/>
      <c r="D119" s="97" t="n"/>
      <c r="E119" s="97" t="n"/>
      <c r="F119" s="98" t="n"/>
      <c r="G119" s="157" t="n"/>
      <c r="H119" s="157" t="n"/>
      <c r="I119" s="157" t="n"/>
      <c r="J119" s="157" t="n"/>
      <c r="K119" s="157" t="n"/>
      <c r="M119" s="72" t="n"/>
      <c r="N119" s="158" t="n"/>
      <c r="O119" s="159" t="n"/>
      <c r="P119" s="160" t="n"/>
      <c r="Q119" s="160" t="n"/>
      <c r="R119" s="160" t="n"/>
      <c r="BY119" s="27" t="n"/>
      <c r="BZ119" s="145" t="n"/>
      <c r="CA119" s="28" t="n"/>
      <c r="CC119" s="84" t="n"/>
      <c r="CD119" s="84" t="n"/>
    </row>
    <row r="120" customFormat="1" s="225">
      <c r="C120" s="97" t="n"/>
      <c r="D120" s="97" t="n"/>
      <c r="E120" s="97" t="n"/>
      <c r="F120" s="98" t="n"/>
      <c r="G120" s="157" t="n"/>
      <c r="H120" s="157" t="n"/>
      <c r="I120" s="157" t="n"/>
      <c r="J120" s="157" t="n"/>
      <c r="K120" s="157" t="n"/>
      <c r="M120" s="72" t="n"/>
      <c r="N120" s="158" t="n"/>
      <c r="O120" s="159" t="n"/>
      <c r="P120" s="160" t="n"/>
      <c r="Q120" s="160" t="n"/>
      <c r="R120" s="160" t="n"/>
      <c r="BY120" s="27" t="n"/>
      <c r="BZ120" s="145" t="n"/>
      <c r="CA120" s="28" t="n"/>
      <c r="CC120" s="84" t="n"/>
      <c r="CD120" s="84" t="n"/>
    </row>
    <row r="121" customFormat="1" s="225">
      <c r="C121" s="97" t="n"/>
      <c r="D121" s="97" t="n"/>
      <c r="E121" s="97" t="n"/>
      <c r="F121" s="98" t="n"/>
      <c r="G121" s="157" t="n"/>
      <c r="H121" s="157" t="n"/>
      <c r="I121" s="157" t="n"/>
      <c r="J121" s="157" t="n"/>
      <c r="K121" s="157" t="n"/>
      <c r="M121" s="72" t="n"/>
      <c r="N121" s="158" t="n"/>
      <c r="O121" s="159" t="n"/>
      <c r="P121" s="160" t="n"/>
      <c r="Q121" s="160" t="n"/>
      <c r="R121" s="160" t="n"/>
      <c r="BY121" s="27" t="n"/>
      <c r="BZ121" s="145" t="n"/>
      <c r="CA121" s="28" t="n"/>
      <c r="CC121" s="84" t="n"/>
      <c r="CD121" s="84" t="n"/>
    </row>
    <row r="122" customFormat="1" s="225">
      <c r="C122" s="97" t="n"/>
      <c r="D122" s="97" t="n"/>
      <c r="E122" s="97" t="n"/>
      <c r="F122" s="98" t="n"/>
      <c r="G122" s="157" t="n"/>
      <c r="H122" s="157" t="n"/>
      <c r="I122" s="157" t="n"/>
      <c r="J122" s="157" t="n"/>
      <c r="K122" s="157" t="n"/>
      <c r="M122" s="72" t="n"/>
      <c r="N122" s="158" t="n"/>
      <c r="O122" s="159" t="n"/>
      <c r="P122" s="160" t="n"/>
      <c r="Q122" s="160" t="n"/>
      <c r="R122" s="160" t="n"/>
      <c r="BY122" s="27" t="n"/>
      <c r="BZ122" s="27" t="n"/>
      <c r="CA122" s="28" t="n"/>
      <c r="CC122" s="84" t="n"/>
      <c r="CD122" s="84" t="n"/>
    </row>
    <row r="123" customFormat="1" s="225">
      <c r="C123" s="97" t="n"/>
      <c r="D123" s="97" t="n"/>
      <c r="E123" s="97" t="n"/>
      <c r="F123" s="98" t="n"/>
      <c r="G123" s="157" t="n"/>
      <c r="H123" s="157" t="n"/>
      <c r="I123" s="157" t="n"/>
      <c r="J123" s="157" t="n"/>
      <c r="K123" s="157" t="n"/>
      <c r="M123" s="72" t="n"/>
      <c r="N123" s="158" t="n"/>
      <c r="O123" s="159" t="n"/>
      <c r="P123" s="160" t="n"/>
      <c r="Q123" s="160" t="n"/>
      <c r="R123" s="160" t="n"/>
      <c r="BY123" s="27" t="n"/>
      <c r="BZ123" s="145" t="n"/>
      <c r="CA123" s="28" t="n"/>
      <c r="CC123" s="84" t="n"/>
      <c r="CD123" s="84" t="n"/>
    </row>
    <row r="124" customFormat="1" s="225">
      <c r="C124" s="97" t="n"/>
      <c r="D124" s="97" t="n"/>
      <c r="E124" s="97" t="n"/>
      <c r="F124" s="98" t="n"/>
      <c r="G124" s="157" t="n"/>
      <c r="H124" s="157" t="n"/>
      <c r="I124" s="157" t="n"/>
      <c r="J124" s="157" t="n"/>
      <c r="K124" s="157" t="n"/>
      <c r="M124" s="72" t="n"/>
      <c r="N124" s="158" t="n"/>
      <c r="O124" s="159" t="n"/>
      <c r="P124" s="160" t="n"/>
      <c r="Q124" s="160" t="n"/>
      <c r="R124" s="160" t="n"/>
      <c r="BY124" s="27" t="n"/>
      <c r="BZ124" s="145" t="n"/>
      <c r="CA124" s="169" t="n"/>
      <c r="CC124" s="84" t="n"/>
      <c r="CD124" s="84" t="n"/>
    </row>
    <row r="125" customFormat="1" s="225">
      <c r="C125" s="97" t="n"/>
      <c r="D125" s="97" t="n"/>
      <c r="E125" s="97" t="n"/>
      <c r="F125" s="98" t="n"/>
      <c r="G125" s="157" t="n"/>
      <c r="H125" s="157" t="n"/>
      <c r="I125" s="157" t="n"/>
      <c r="J125" s="157" t="n"/>
      <c r="K125" s="157" t="n"/>
      <c r="M125" s="72" t="n"/>
      <c r="N125" s="158" t="n"/>
      <c r="O125" s="159" t="n"/>
      <c r="P125" s="160" t="n"/>
      <c r="Q125" s="160" t="n"/>
      <c r="R125" s="160" t="n"/>
      <c r="BY125" s="27" t="n"/>
      <c r="BZ125" s="145" t="n"/>
      <c r="CA125" s="169" t="n"/>
      <c r="CC125" s="84" t="n"/>
      <c r="CD125" s="84" t="n"/>
    </row>
    <row r="126" customFormat="1" s="225">
      <c r="C126" s="97" t="n"/>
      <c r="D126" s="97" t="n"/>
      <c r="E126" s="97" t="n"/>
      <c r="F126" s="98" t="n"/>
      <c r="G126" s="157" t="n"/>
      <c r="H126" s="157" t="n"/>
      <c r="I126" s="157" t="n"/>
      <c r="J126" s="157" t="n"/>
      <c r="K126" s="157" t="n"/>
      <c r="M126" s="72" t="n"/>
      <c r="N126" s="158" t="n"/>
      <c r="O126" s="159" t="n"/>
      <c r="P126" s="160" t="n"/>
      <c r="Q126" s="160" t="n"/>
      <c r="R126" s="160" t="n"/>
      <c r="BT126" s="84" t="n"/>
      <c r="BY126" s="27" t="n"/>
      <c r="BZ126" s="145" t="n"/>
      <c r="CA126" s="28" t="n"/>
      <c r="CC126" s="84" t="n"/>
      <c r="CD126" s="84" t="n"/>
    </row>
    <row r="127" customFormat="1" s="225">
      <c r="C127" s="97" t="n"/>
      <c r="D127" s="97" t="n"/>
      <c r="E127" s="97" t="n"/>
      <c r="F127" s="98" t="n"/>
      <c r="G127" s="157" t="n"/>
      <c r="H127" s="157" t="n"/>
      <c r="I127" s="157" t="n"/>
      <c r="J127" s="157" t="n"/>
      <c r="K127" s="157" t="n"/>
      <c r="M127" s="72" t="n"/>
      <c r="N127" s="158" t="n"/>
      <c r="O127" s="159" t="n"/>
      <c r="P127" s="160" t="n"/>
      <c r="Q127" s="160" t="n"/>
      <c r="R127" s="160" t="n"/>
      <c r="BT127" s="84" t="n"/>
      <c r="BY127" s="27" t="n"/>
      <c r="BZ127" s="27" t="n"/>
      <c r="CA127" s="28" t="n"/>
      <c r="CC127" s="84" t="n"/>
      <c r="CD127" s="84" t="n"/>
    </row>
    <row r="128" customFormat="1" s="225">
      <c r="C128" s="97" t="n"/>
      <c r="D128" s="97" t="n"/>
      <c r="E128" s="97" t="n"/>
      <c r="F128" s="98" t="n"/>
      <c r="G128" s="157" t="n"/>
      <c r="H128" s="157" t="n"/>
      <c r="I128" s="157" t="n"/>
      <c r="J128" s="157" t="n"/>
      <c r="K128" s="157" t="n"/>
      <c r="M128" s="72" t="n"/>
      <c r="N128" s="158" t="n"/>
      <c r="O128" s="159" t="n"/>
      <c r="P128" s="160" t="n"/>
      <c r="Q128" s="160" t="n"/>
      <c r="R128" s="160" t="n"/>
      <c r="BT128" s="84" t="n"/>
      <c r="BY128" s="27" t="n"/>
      <c r="BZ128" s="27" t="n"/>
      <c r="CA128" s="28" t="n"/>
      <c r="CC128" s="84" t="n"/>
      <c r="CD128" s="84" t="n"/>
    </row>
    <row r="129" customFormat="1" s="225">
      <c r="C129" s="97" t="n"/>
      <c r="D129" s="97" t="n"/>
      <c r="E129" s="97" t="n"/>
      <c r="F129" s="98" t="n"/>
      <c r="G129" s="157" t="n"/>
      <c r="H129" s="157" t="n"/>
      <c r="I129" s="157" t="n"/>
      <c r="J129" s="157" t="n"/>
      <c r="K129" s="157" t="n"/>
      <c r="M129" s="72" t="n"/>
      <c r="N129" s="158" t="n"/>
      <c r="O129" s="159" t="n"/>
      <c r="P129" s="160" t="n"/>
      <c r="Q129" s="160" t="n"/>
      <c r="R129" s="160" t="n"/>
      <c r="BY129" s="27" t="n"/>
      <c r="BZ129" s="27" t="n"/>
      <c r="CA129" s="28" t="n"/>
      <c r="CC129" s="84" t="n"/>
      <c r="CD129" s="84" t="n"/>
    </row>
    <row r="130" customFormat="1" s="225">
      <c r="C130" s="97" t="n"/>
      <c r="D130" s="97" t="n"/>
      <c r="E130" s="97" t="n"/>
      <c r="F130" s="98" t="n"/>
      <c r="G130" s="157" t="n"/>
      <c r="H130" s="157" t="n"/>
      <c r="I130" s="157" t="n"/>
      <c r="J130" s="157" t="n"/>
      <c r="K130" s="157" t="n"/>
      <c r="M130" s="72" t="n"/>
      <c r="N130" s="158" t="n"/>
      <c r="O130" s="159" t="n"/>
      <c r="P130" s="160" t="n"/>
      <c r="Q130" s="160" t="n"/>
      <c r="R130" s="160" t="n"/>
      <c r="BY130" s="27" t="n"/>
      <c r="BZ130" s="27" t="n"/>
      <c r="CA130" s="28" t="n"/>
      <c r="CC130" s="84" t="n"/>
      <c r="CD130" s="84" t="n"/>
    </row>
    <row r="131" customFormat="1" s="225">
      <c r="C131" s="97" t="n"/>
      <c r="D131" s="97" t="n"/>
      <c r="E131" s="97" t="n"/>
      <c r="F131" s="98" t="n"/>
      <c r="G131" s="157" t="n"/>
      <c r="H131" s="157" t="n"/>
      <c r="I131" s="157" t="n"/>
      <c r="J131" s="157" t="n"/>
      <c r="K131" s="157" t="n"/>
      <c r="M131" s="72" t="n"/>
      <c r="N131" s="158" t="n"/>
      <c r="O131" s="159" t="n"/>
      <c r="P131" s="160" t="n"/>
      <c r="Q131" s="160" t="n"/>
      <c r="R131" s="160" t="n"/>
      <c r="BY131" s="27" t="n"/>
      <c r="BZ131" s="27" t="n"/>
      <c r="CA131" s="28" t="n"/>
      <c r="CC131" s="84" t="n"/>
      <c r="CD131" s="84" t="n"/>
    </row>
    <row r="132" customFormat="1" s="225">
      <c r="C132" s="97" t="n"/>
      <c r="D132" s="97" t="n"/>
      <c r="E132" s="97" t="n"/>
      <c r="F132" s="98" t="n"/>
      <c r="G132" s="157" t="n"/>
      <c r="H132" s="157" t="n"/>
      <c r="I132" s="157" t="n"/>
      <c r="J132" s="157" t="n"/>
      <c r="K132" s="157" t="n"/>
      <c r="M132" s="72" t="n"/>
      <c r="N132" s="158" t="n"/>
      <c r="O132" s="159" t="n"/>
      <c r="P132" s="160" t="n"/>
      <c r="Q132" s="160" t="n"/>
      <c r="R132" s="160" t="n"/>
      <c r="BY132" s="27" t="n"/>
      <c r="BZ132" s="27" t="n"/>
      <c r="CA132" s="28" t="n"/>
      <c r="CC132" s="84" t="n"/>
      <c r="CD132" s="84" t="n"/>
    </row>
    <row r="133" customFormat="1" s="225">
      <c r="C133" s="97" t="n"/>
      <c r="D133" s="97" t="n"/>
      <c r="E133" s="97" t="n"/>
      <c r="F133" s="98" t="n"/>
      <c r="G133" s="157" t="n"/>
      <c r="H133" s="157" t="n"/>
      <c r="I133" s="157" t="n"/>
      <c r="J133" s="157" t="n"/>
      <c r="K133" s="157" t="n"/>
      <c r="M133" s="72" t="n"/>
      <c r="N133" s="158" t="n"/>
      <c r="O133" s="159" t="n"/>
      <c r="P133" s="160" t="n"/>
      <c r="Q133" s="160" t="n"/>
      <c r="R133" s="160" t="n"/>
      <c r="BY133" s="27" t="n"/>
      <c r="BZ133" s="27" t="n"/>
      <c r="CA133" s="28" t="n"/>
      <c r="CC133" s="84" t="n"/>
      <c r="CD133" s="84" t="n"/>
    </row>
    <row r="134" customFormat="1" s="225">
      <c r="C134" s="97" t="n"/>
      <c r="D134" s="97" t="n"/>
      <c r="E134" s="97" t="n"/>
      <c r="F134" s="98" t="n"/>
      <c r="G134" s="157" t="n"/>
      <c r="H134" s="157" t="n"/>
      <c r="I134" s="157" t="n"/>
      <c r="J134" s="157" t="n"/>
      <c r="K134" s="157" t="n"/>
      <c r="M134" s="72" t="n"/>
      <c r="N134" s="158" t="n"/>
      <c r="O134" s="159" t="n"/>
      <c r="P134" s="160" t="n"/>
      <c r="Q134" s="160" t="n"/>
      <c r="R134" s="160" t="n"/>
      <c r="BT134" s="84" t="n"/>
      <c r="BY134" s="27" t="n"/>
      <c r="BZ134" s="27" t="n"/>
      <c r="CA134" s="28" t="n"/>
      <c r="CC134" s="84" t="n"/>
      <c r="CD134" s="84" t="n"/>
    </row>
    <row r="135" customFormat="1" s="225">
      <c r="C135" s="97" t="n"/>
      <c r="D135" s="97" t="n"/>
      <c r="E135" s="97" t="n"/>
      <c r="F135" s="98" t="n"/>
      <c r="G135" s="157" t="n"/>
      <c r="H135" s="157" t="n"/>
      <c r="I135" s="157" t="n"/>
      <c r="J135" s="157" t="n"/>
      <c r="K135" s="157" t="n"/>
      <c r="M135" s="72" t="n"/>
      <c r="N135" s="158" t="n"/>
      <c r="O135" s="159" t="n"/>
      <c r="P135" s="160" t="n"/>
      <c r="Q135" s="160" t="n"/>
      <c r="R135" s="160" t="n"/>
      <c r="BT135" s="84" t="n"/>
      <c r="BY135" s="27" t="n"/>
      <c r="BZ135" s="27" t="n"/>
      <c r="CA135" s="28" t="n"/>
      <c r="CC135" s="84" t="n"/>
      <c r="CD135" s="84" t="n"/>
    </row>
    <row r="136" customFormat="1" s="225">
      <c r="C136" s="97" t="n"/>
      <c r="D136" s="97" t="n"/>
      <c r="E136" s="97" t="n"/>
      <c r="F136" s="98" t="n"/>
      <c r="G136" s="157" t="n"/>
      <c r="H136" s="157" t="n"/>
      <c r="I136" s="157" t="n"/>
      <c r="J136" s="157" t="n"/>
      <c r="K136" s="157" t="n"/>
      <c r="M136" s="72" t="n"/>
      <c r="N136" s="158" t="n"/>
      <c r="O136" s="159" t="n"/>
      <c r="P136" s="160" t="n"/>
      <c r="Q136" s="160" t="n"/>
      <c r="R136" s="160" t="n"/>
      <c r="BY136" s="27" t="n"/>
      <c r="BZ136" s="145" t="n"/>
      <c r="CA136" s="28" t="n"/>
      <c r="CC136" s="84" t="n"/>
      <c r="CD136" s="84" t="n"/>
    </row>
    <row r="137" customFormat="1" s="225">
      <c r="C137" s="97" t="n"/>
      <c r="D137" s="97" t="n"/>
      <c r="E137" s="97" t="n"/>
      <c r="F137" s="98" t="n"/>
      <c r="G137" s="157" t="n"/>
      <c r="H137" s="157" t="n"/>
      <c r="I137" s="157" t="n"/>
      <c r="J137" s="157" t="n"/>
      <c r="K137" s="157" t="n"/>
      <c r="M137" s="72" t="n"/>
      <c r="N137" s="158" t="n"/>
      <c r="O137" s="159" t="n"/>
      <c r="P137" s="160" t="n"/>
      <c r="Q137" s="160" t="n"/>
      <c r="R137" s="160" t="n"/>
      <c r="BY137" s="27" t="n"/>
      <c r="BZ137" s="145" t="n"/>
      <c r="CA137" s="28" t="n"/>
      <c r="CC137" s="84" t="n"/>
      <c r="CD137" s="84" t="n"/>
    </row>
    <row r="138" customFormat="1" s="225">
      <c r="C138" s="97" t="n"/>
      <c r="D138" s="97" t="n"/>
      <c r="E138" s="97" t="n"/>
      <c r="F138" s="98" t="n"/>
      <c r="G138" s="157" t="n"/>
      <c r="H138" s="157" t="n"/>
      <c r="I138" s="157" t="n"/>
      <c r="J138" s="157" t="n"/>
      <c r="K138" s="157" t="n"/>
      <c r="M138" s="72" t="n"/>
      <c r="N138" s="158" t="n"/>
      <c r="O138" s="159" t="n"/>
      <c r="P138" s="160" t="n"/>
      <c r="Q138" s="160" t="n"/>
      <c r="R138" s="160" t="n"/>
      <c r="BY138" s="27" t="n"/>
      <c r="BZ138" s="145" t="n"/>
      <c r="CA138" s="28" t="n"/>
      <c r="CC138" s="84" t="n"/>
      <c r="CD138" s="84" t="n"/>
    </row>
    <row r="139" customFormat="1" s="225">
      <c r="C139" s="97" t="n"/>
      <c r="D139" s="97" t="n"/>
      <c r="E139" s="97" t="n"/>
      <c r="F139" s="98" t="n"/>
      <c r="G139" s="157" t="n"/>
      <c r="H139" s="157" t="n"/>
      <c r="I139" s="157" t="n"/>
      <c r="J139" s="157" t="n"/>
      <c r="K139" s="157" t="n"/>
      <c r="M139" s="72" t="n"/>
      <c r="N139" s="158" t="n"/>
      <c r="O139" s="159" t="n"/>
      <c r="P139" s="160" t="n"/>
      <c r="Q139" s="160" t="n"/>
      <c r="R139" s="160" t="n"/>
      <c r="BY139" s="27" t="n"/>
      <c r="BZ139" s="145" t="n"/>
      <c r="CA139" s="169" t="n"/>
      <c r="CC139" s="84" t="n"/>
      <c r="CD139" s="84" t="n"/>
    </row>
    <row r="140" customFormat="1" s="225">
      <c r="C140" s="97" t="n"/>
      <c r="D140" s="97" t="n"/>
      <c r="E140" s="97" t="n"/>
      <c r="F140" s="98" t="n"/>
      <c r="G140" s="157" t="n"/>
      <c r="H140" s="157" t="n"/>
      <c r="I140" s="157" t="n"/>
      <c r="J140" s="157" t="n"/>
      <c r="K140" s="157" t="n"/>
      <c r="M140" s="72" t="n"/>
      <c r="N140" s="158" t="n"/>
      <c r="O140" s="159" t="n"/>
      <c r="P140" s="160" t="n"/>
      <c r="Q140" s="160" t="n"/>
      <c r="R140" s="160" t="n"/>
      <c r="BY140" s="27" t="n"/>
      <c r="BZ140" s="145" t="n"/>
      <c r="CA140" s="28" t="n"/>
      <c r="CC140" s="84" t="n"/>
      <c r="CD140" s="84" t="n"/>
    </row>
    <row r="141" customFormat="1" s="225">
      <c r="C141" s="97" t="n"/>
      <c r="D141" s="97" t="n"/>
      <c r="E141" s="97" t="n"/>
      <c r="F141" s="98" t="n"/>
      <c r="G141" s="157" t="n"/>
      <c r="H141" s="157" t="n"/>
      <c r="I141" s="157" t="n"/>
      <c r="J141" s="157" t="n"/>
      <c r="K141" s="157" t="n"/>
      <c r="M141" s="72" t="n"/>
      <c r="N141" s="158" t="n"/>
      <c r="O141" s="159" t="n"/>
      <c r="P141" s="160" t="n"/>
      <c r="Q141" s="160" t="n"/>
      <c r="R141" s="160" t="n"/>
      <c r="BY141" s="27" t="n"/>
      <c r="BZ141" s="27" t="n"/>
      <c r="CA141" s="28" t="n"/>
      <c r="CC141" s="84" t="n"/>
      <c r="CD141" s="84" t="n"/>
    </row>
    <row r="142" customFormat="1" s="225">
      <c r="C142" s="97" t="n"/>
      <c r="D142" s="97" t="n"/>
      <c r="E142" s="97" t="n"/>
      <c r="F142" s="98" t="n"/>
      <c r="G142" s="157" t="n"/>
      <c r="H142" s="157" t="n"/>
      <c r="I142" s="157" t="n"/>
      <c r="J142" s="157" t="n"/>
      <c r="K142" s="157" t="n"/>
      <c r="M142" s="72" t="n"/>
      <c r="N142" s="158" t="n"/>
      <c r="O142" s="159" t="n"/>
      <c r="P142" s="160" t="n"/>
      <c r="Q142" s="160" t="n"/>
      <c r="R142" s="160" t="n"/>
      <c r="BY142" s="27" t="n"/>
      <c r="BZ142" s="27" t="n"/>
      <c r="CA142" s="169" t="n"/>
      <c r="CC142" s="84" t="n"/>
      <c r="CD142" s="84" t="n"/>
    </row>
    <row r="143" customFormat="1" s="225">
      <c r="C143" s="97" t="n"/>
      <c r="D143" s="97" t="n"/>
      <c r="E143" s="97" t="n"/>
      <c r="F143" s="98" t="n"/>
      <c r="G143" s="157" t="n"/>
      <c r="H143" s="157" t="n"/>
      <c r="I143" s="157" t="n"/>
      <c r="J143" s="157" t="n"/>
      <c r="K143" s="157" t="n"/>
      <c r="M143" s="72" t="n"/>
      <c r="N143" s="158" t="n"/>
      <c r="O143" s="159" t="n"/>
      <c r="P143" s="160" t="n"/>
      <c r="Q143" s="160" t="n"/>
      <c r="R143" s="160" t="n"/>
      <c r="BY143" s="27" t="n"/>
      <c r="BZ143" s="27" t="n"/>
      <c r="CA143" s="28" t="n"/>
      <c r="CC143" s="84" t="n"/>
      <c r="CD143" s="84" t="n"/>
    </row>
    <row r="144" customFormat="1" s="225">
      <c r="C144" s="97" t="n"/>
      <c r="D144" s="97" t="n"/>
      <c r="E144" s="97" t="n"/>
      <c r="F144" s="98" t="n"/>
      <c r="G144" s="157" t="n"/>
      <c r="H144" s="157" t="n"/>
      <c r="I144" s="157" t="n"/>
      <c r="J144" s="157" t="n"/>
      <c r="K144" s="157" t="n"/>
      <c r="M144" s="72" t="n"/>
      <c r="N144" s="158" t="n"/>
      <c r="O144" s="159" t="n"/>
      <c r="P144" s="160" t="n"/>
      <c r="Q144" s="160" t="n"/>
      <c r="R144" s="160" t="n"/>
      <c r="BY144" s="27" t="n"/>
      <c r="BZ144" s="27" t="n"/>
      <c r="CA144" s="28" t="n"/>
      <c r="CC144" s="84" t="n"/>
      <c r="CD144" s="84" t="n"/>
    </row>
    <row r="145" customFormat="1" s="225">
      <c r="C145" s="97" t="n"/>
      <c r="D145" s="97" t="n"/>
      <c r="E145" s="97" t="n"/>
      <c r="F145" s="98" t="n"/>
      <c r="G145" s="157" t="n"/>
      <c r="H145" s="157" t="n"/>
      <c r="I145" s="157" t="n"/>
      <c r="J145" s="157" t="n"/>
      <c r="K145" s="157" t="n"/>
      <c r="M145" s="72" t="n"/>
      <c r="N145" s="158" t="n"/>
      <c r="O145" s="159" t="n"/>
      <c r="P145" s="160" t="n"/>
      <c r="Q145" s="160" t="n"/>
      <c r="R145" s="160" t="n"/>
      <c r="BY145" s="27" t="n"/>
      <c r="BZ145" s="27" t="n"/>
      <c r="CA145" s="28" t="n"/>
      <c r="CC145" s="84" t="n"/>
      <c r="CD145" s="84" t="n"/>
    </row>
    <row r="146" customFormat="1" s="225">
      <c r="C146" s="97" t="n"/>
      <c r="D146" s="97" t="n"/>
      <c r="E146" s="97" t="n"/>
      <c r="F146" s="98" t="n"/>
      <c r="G146" s="157" t="n"/>
      <c r="H146" s="157" t="n"/>
      <c r="I146" s="157" t="n"/>
      <c r="J146" s="157" t="n"/>
      <c r="K146" s="157" t="n"/>
      <c r="M146" s="72" t="n"/>
      <c r="N146" s="158" t="n"/>
      <c r="O146" s="159" t="n"/>
      <c r="P146" s="160" t="n"/>
      <c r="Q146" s="160" t="n"/>
      <c r="R146" s="160" t="n"/>
      <c r="BY146" s="27" t="n"/>
      <c r="BZ146" s="27" t="n"/>
      <c r="CA146" s="28" t="n"/>
      <c r="CC146" s="84" t="n"/>
      <c r="CD146" s="84" t="n"/>
    </row>
    <row r="147" customFormat="1" s="225">
      <c r="C147" s="97" t="n"/>
      <c r="D147" s="97" t="n"/>
      <c r="E147" s="97" t="n"/>
      <c r="F147" s="98" t="n"/>
      <c r="G147" s="157" t="n"/>
      <c r="H147" s="157" t="n"/>
      <c r="I147" s="157" t="n"/>
      <c r="J147" s="157" t="n"/>
      <c r="K147" s="157" t="n"/>
      <c r="M147" s="72" t="n"/>
      <c r="N147" s="158" t="n"/>
      <c r="O147" s="159" t="n"/>
      <c r="P147" s="160" t="n"/>
      <c r="Q147" s="160" t="n"/>
      <c r="R147" s="160" t="n"/>
      <c r="BY147" s="27" t="n"/>
      <c r="BZ147" s="27" t="n"/>
      <c r="CA147" s="28" t="n"/>
      <c r="CC147" s="84" t="n"/>
      <c r="CD147" s="84" t="n"/>
    </row>
    <row r="148" customFormat="1" s="225">
      <c r="C148" s="97" t="n"/>
      <c r="D148" s="97" t="n"/>
      <c r="E148" s="97" t="n"/>
      <c r="F148" s="98" t="n"/>
      <c r="G148" s="157" t="n"/>
      <c r="H148" s="157" t="n"/>
      <c r="I148" s="157" t="n"/>
      <c r="J148" s="157" t="n"/>
      <c r="K148" s="157" t="n"/>
      <c r="M148" s="72" t="n"/>
      <c r="N148" s="158" t="n"/>
      <c r="O148" s="159" t="n"/>
      <c r="P148" s="160" t="n"/>
      <c r="Q148" s="160" t="n"/>
      <c r="R148" s="160" t="n"/>
      <c r="BY148" s="27" t="n"/>
      <c r="BZ148" s="27" t="n"/>
      <c r="CA148" s="28" t="n"/>
      <c r="CC148" s="84" t="n"/>
      <c r="CD148" s="84" t="n"/>
    </row>
    <row r="149" customFormat="1" s="225">
      <c r="C149" s="97" t="n"/>
      <c r="D149" s="97" t="n"/>
      <c r="E149" s="97" t="n"/>
      <c r="F149" s="98" t="n"/>
      <c r="G149" s="157" t="n"/>
      <c r="H149" s="157" t="n"/>
      <c r="I149" s="157" t="n"/>
      <c r="J149" s="157" t="n"/>
      <c r="K149" s="157" t="n"/>
      <c r="M149" s="72" t="n"/>
      <c r="N149" s="158" t="n"/>
      <c r="O149" s="159" t="n"/>
      <c r="P149" s="160" t="n"/>
      <c r="Q149" s="160" t="n"/>
      <c r="R149" s="160" t="n"/>
      <c r="BY149" s="27" t="n"/>
      <c r="BZ149" s="27" t="n"/>
      <c r="CA149" s="28" t="n"/>
      <c r="CC149" s="84" t="n"/>
      <c r="CD149" s="84" t="n"/>
    </row>
    <row r="150" customFormat="1" s="225">
      <c r="C150" s="97" t="n"/>
      <c r="D150" s="97" t="n"/>
      <c r="E150" s="97" t="n"/>
      <c r="F150" s="98" t="n"/>
      <c r="G150" s="157" t="n"/>
      <c r="H150" s="157" t="n"/>
      <c r="I150" s="157" t="n"/>
      <c r="J150" s="157" t="n"/>
      <c r="K150" s="157" t="n"/>
      <c r="M150" s="72" t="n"/>
      <c r="N150" s="158" t="n"/>
      <c r="O150" s="159" t="n"/>
      <c r="P150" s="160" t="n"/>
      <c r="Q150" s="160" t="n"/>
      <c r="R150" s="160" t="n"/>
      <c r="BY150" s="27" t="n"/>
      <c r="BZ150" s="27" t="n"/>
      <c r="CA150" s="28" t="n"/>
      <c r="CC150" s="84" t="n"/>
      <c r="CD150" s="84" t="n"/>
    </row>
    <row r="151" customFormat="1" s="225">
      <c r="C151" s="97" t="n"/>
      <c r="D151" s="97" t="n"/>
      <c r="E151" s="97" t="n"/>
      <c r="F151" s="98" t="n"/>
      <c r="G151" s="157" t="n"/>
      <c r="H151" s="157" t="n"/>
      <c r="I151" s="157" t="n"/>
      <c r="J151" s="157" t="n"/>
      <c r="K151" s="157" t="n"/>
      <c r="M151" s="72" t="n"/>
      <c r="N151" s="158" t="n"/>
      <c r="O151" s="159" t="n"/>
      <c r="P151" s="160" t="n"/>
      <c r="Q151" s="160" t="n"/>
      <c r="R151" s="160" t="n"/>
      <c r="BY151" s="27" t="n"/>
      <c r="BZ151" s="27" t="n"/>
      <c r="CA151" s="28" t="n"/>
      <c r="CC151" s="84" t="n"/>
      <c r="CD151" s="84" t="n"/>
    </row>
    <row r="152" customFormat="1" s="225">
      <c r="C152" s="97" t="n"/>
      <c r="D152" s="97" t="n"/>
      <c r="E152" s="97" t="n"/>
      <c r="F152" s="98" t="n"/>
      <c r="G152" s="157" t="n"/>
      <c r="H152" s="157" t="n"/>
      <c r="I152" s="157" t="n"/>
      <c r="J152" s="157" t="n"/>
      <c r="K152" s="157" t="n"/>
      <c r="M152" s="72" t="n"/>
      <c r="N152" s="158" t="n"/>
      <c r="O152" s="159" t="n"/>
      <c r="P152" s="160" t="n"/>
      <c r="Q152" s="160" t="n"/>
      <c r="R152" s="160" t="n"/>
      <c r="BY152" s="27" t="n"/>
      <c r="BZ152" s="27" t="n"/>
      <c r="CA152" s="28" t="n"/>
      <c r="CC152" s="84" t="n"/>
      <c r="CD152" s="84" t="n"/>
    </row>
    <row r="153" customFormat="1" s="225">
      <c r="C153" s="97" t="n"/>
      <c r="D153" s="97" t="n"/>
      <c r="E153" s="97" t="n"/>
      <c r="F153" s="98" t="n"/>
      <c r="G153" s="157" t="n"/>
      <c r="H153" s="157" t="n"/>
      <c r="I153" s="157" t="n"/>
      <c r="J153" s="157" t="n"/>
      <c r="K153" s="157" t="n"/>
      <c r="M153" s="72" t="n"/>
      <c r="N153" s="158" t="n"/>
      <c r="O153" s="159" t="n"/>
      <c r="P153" s="160" t="n"/>
      <c r="Q153" s="160" t="n"/>
      <c r="R153" s="160" t="n"/>
      <c r="BY153" s="27" t="n"/>
      <c r="BZ153" s="27" t="n"/>
      <c r="CA153" s="28" t="n"/>
      <c r="CC153" s="84" t="n"/>
      <c r="CD153" s="84" t="n"/>
    </row>
    <row r="154" customFormat="1" s="225">
      <c r="C154" s="97" t="n"/>
      <c r="D154" s="97" t="n"/>
      <c r="E154" s="97" t="n"/>
      <c r="F154" s="98" t="n"/>
      <c r="G154" s="157" t="n"/>
      <c r="H154" s="157" t="n"/>
      <c r="I154" s="157" t="n"/>
      <c r="J154" s="157" t="n"/>
      <c r="K154" s="157" t="n"/>
      <c r="M154" s="72" t="n"/>
      <c r="N154" s="158" t="n"/>
      <c r="O154" s="159" t="n"/>
      <c r="P154" s="160" t="n"/>
      <c r="Q154" s="160" t="n"/>
      <c r="R154" s="160" t="n"/>
      <c r="BY154" s="27" t="n"/>
      <c r="BZ154" s="27" t="n"/>
      <c r="CA154" s="28" t="n"/>
      <c r="CC154" s="84" t="n"/>
      <c r="CD154" s="84" t="n"/>
    </row>
    <row r="155" customFormat="1" s="225">
      <c r="C155" s="97" t="n"/>
      <c r="D155" s="97" t="n"/>
      <c r="E155" s="97" t="n"/>
      <c r="F155" s="98" t="n"/>
      <c r="G155" s="157" t="n"/>
      <c r="H155" s="157" t="n"/>
      <c r="I155" s="157" t="n"/>
      <c r="J155" s="157" t="n"/>
      <c r="K155" s="157" t="n"/>
      <c r="M155" s="72" t="n"/>
      <c r="N155" s="158" t="n"/>
      <c r="O155" s="159" t="n"/>
      <c r="P155" s="160" t="n"/>
      <c r="Q155" s="160" t="n"/>
      <c r="R155" s="160" t="n"/>
      <c r="BY155" s="27" t="n"/>
      <c r="BZ155" s="27" t="n"/>
      <c r="CA155" s="28" t="n"/>
      <c r="CC155" s="84" t="n"/>
      <c r="CD155" s="84" t="n"/>
    </row>
    <row r="156" customFormat="1" s="225">
      <c r="C156" s="97" t="n"/>
      <c r="D156" s="97" t="n"/>
      <c r="E156" s="97" t="n"/>
      <c r="F156" s="98" t="n"/>
      <c r="G156" s="157" t="n"/>
      <c r="H156" s="157" t="n"/>
      <c r="I156" s="157" t="n"/>
      <c r="J156" s="157" t="n"/>
      <c r="K156" s="157" t="n"/>
      <c r="M156" s="72" t="n"/>
      <c r="N156" s="158" t="n"/>
      <c r="O156" s="159" t="n"/>
      <c r="P156" s="160" t="n"/>
      <c r="Q156" s="160" t="n"/>
      <c r="R156" s="160" t="n"/>
      <c r="BT156" s="84" t="n"/>
      <c r="BY156" s="27" t="n"/>
      <c r="BZ156" s="27" t="n"/>
      <c r="CA156" s="28" t="n"/>
      <c r="CC156" s="84" t="n"/>
      <c r="CD156" s="84" t="n"/>
    </row>
    <row r="157" customFormat="1" s="225">
      <c r="C157" s="97" t="n"/>
      <c r="D157" s="97" t="n"/>
      <c r="E157" s="97" t="n"/>
      <c r="F157" s="98" t="n"/>
      <c r="G157" s="157" t="n"/>
      <c r="H157" s="157" t="n"/>
      <c r="I157" s="157" t="n"/>
      <c r="J157" s="157" t="n"/>
      <c r="K157" s="157" t="n"/>
      <c r="M157" s="72" t="n"/>
      <c r="N157" s="158" t="n"/>
      <c r="O157" s="159" t="n"/>
      <c r="P157" s="160" t="n"/>
      <c r="Q157" s="160" t="n"/>
      <c r="R157" s="160" t="n"/>
      <c r="BY157" s="27" t="n"/>
      <c r="BZ157" s="27" t="n"/>
      <c r="CA157" s="28" t="n"/>
      <c r="CC157" s="84" t="n"/>
      <c r="CD157" s="84" t="n"/>
    </row>
    <row r="158">
      <c r="CA158" s="169" t="n"/>
      <c r="CC158" s="170" t="n"/>
      <c r="CD158" s="170" t="n"/>
    </row>
    <row r="159">
      <c r="CA159" s="169" t="n"/>
      <c r="CC159" s="170" t="n"/>
      <c r="CD159" s="170" t="n"/>
    </row>
    <row r="160">
      <c r="CC160" s="170" t="n"/>
      <c r="CD160" s="170" t="n"/>
    </row>
    <row r="161">
      <c r="CC161" s="170" t="n"/>
      <c r="CD161" s="170" t="n"/>
    </row>
    <row r="162">
      <c r="CC162" s="170" t="n"/>
      <c r="CD162" s="170" t="n"/>
    </row>
    <row r="163">
      <c r="CC163" s="170" t="n"/>
      <c r="CD163" s="170" t="n"/>
    </row>
    <row r="164">
      <c r="CC164" s="170" t="n"/>
      <c r="CD164" s="170" t="n"/>
    </row>
    <row r="165">
      <c r="CC165" s="170" t="n"/>
      <c r="CD165" s="170" t="n"/>
    </row>
    <row r="166">
      <c r="CC166" s="170" t="n"/>
      <c r="CD166" s="170" t="n"/>
    </row>
    <row r="167">
      <c r="CC167" s="170" t="n"/>
      <c r="CD167" s="170" t="n"/>
    </row>
    <row r="168">
      <c r="CC168" s="170" t="n"/>
      <c r="CD168" s="170" t="n"/>
    </row>
    <row r="169">
      <c r="CC169" s="170" t="n"/>
      <c r="CD169" s="170" t="n"/>
    </row>
    <row r="170">
      <c r="CC170" s="170" t="n"/>
      <c r="CD170" s="170" t="n"/>
    </row>
    <row r="171">
      <c r="CC171" s="170" t="n"/>
      <c r="CD171" s="170" t="n"/>
    </row>
    <row r="172">
      <c r="CC172" s="170" t="n"/>
      <c r="CD172" s="170" t="n"/>
    </row>
    <row r="173">
      <c r="CC173" s="170" t="n"/>
      <c r="CD173" s="170" t="n"/>
    </row>
    <row r="174">
      <c r="CC174" s="170" t="n"/>
      <c r="CD174" s="170" t="n"/>
    </row>
    <row r="175">
      <c r="CC175" s="170" t="n"/>
      <c r="CD175" s="170" t="n"/>
    </row>
    <row r="176">
      <c r="CC176" s="170" t="n"/>
      <c r="CD176" s="170" t="n"/>
    </row>
    <row r="177">
      <c r="CC177" s="170" t="n"/>
      <c r="CD177" s="170" t="n"/>
    </row>
    <row r="178">
      <c r="CC178" s="170" t="n"/>
      <c r="CD178" s="170" t="n"/>
    </row>
    <row r="179">
      <c r="CC179" s="170" t="n"/>
      <c r="CD179" s="170" t="n"/>
    </row>
    <row r="180">
      <c r="CC180" s="170" t="n"/>
      <c r="CD180" s="170" t="n"/>
    </row>
    <row r="181">
      <c r="CC181" s="170" t="n"/>
      <c r="CD181" s="170" t="n"/>
    </row>
    <row r="182">
      <c r="CC182" s="170" t="n"/>
      <c r="CD182" s="170" t="n"/>
    </row>
    <row r="183">
      <c r="CC183" s="170" t="n"/>
      <c r="CD183" s="170" t="n"/>
    </row>
    <row r="184">
      <c r="CC184" s="170" t="n"/>
      <c r="CD184" s="170" t="n"/>
    </row>
    <row r="185">
      <c r="CC185" s="170" t="n"/>
      <c r="CD185" s="170" t="n"/>
    </row>
    <row r="186">
      <c r="CC186" s="170" t="n"/>
      <c r="CD186" s="170" t="n"/>
    </row>
    <row r="187">
      <c r="CC187" s="170" t="n"/>
      <c r="CD187" s="170" t="n"/>
    </row>
    <row r="188">
      <c r="CC188" s="170" t="n"/>
      <c r="CD188" s="170" t="n"/>
    </row>
    <row r="189">
      <c r="CC189" s="170" t="n"/>
      <c r="CD189" s="170" t="n"/>
    </row>
    <row r="190">
      <c r="CC190" s="170" t="n"/>
      <c r="CD190" s="170" t="n"/>
    </row>
    <row r="191">
      <c r="CC191" s="170" t="n"/>
      <c r="CD191" s="170" t="n"/>
    </row>
    <row r="192">
      <c r="CC192" s="170" t="n"/>
      <c r="CD192" s="170" t="n"/>
    </row>
    <row r="193">
      <c r="CC193" s="170" t="n"/>
      <c r="CD193" s="170" t="n"/>
    </row>
    <row r="194">
      <c r="CC194" s="170" t="n"/>
      <c r="CD194" s="170" t="n"/>
    </row>
    <row r="195">
      <c r="CC195" s="170" t="n"/>
      <c r="CD195" s="170" t="n"/>
    </row>
    <row r="196">
      <c r="CC196" s="170" t="n"/>
      <c r="CD196" s="170" t="n"/>
    </row>
    <row r="197">
      <c r="CC197" s="170" t="n"/>
      <c r="CD197" s="170" t="n"/>
    </row>
    <row r="198">
      <c r="CC198" s="170" t="n"/>
      <c r="CD198" s="170" t="n"/>
    </row>
    <row r="199">
      <c r="CD199" s="170" t="n"/>
    </row>
    <row r="200">
      <c r="CD200" s="170" t="n"/>
    </row>
    <row r="201">
      <c r="CD201" s="170" t="n"/>
    </row>
    <row r="202">
      <c r="CD202" s="170" t="n"/>
    </row>
    <row r="203">
      <c r="CD203" s="170" t="n"/>
    </row>
    <row r="204">
      <c r="CD204" s="170" t="n"/>
    </row>
    <row r="205">
      <c r="CD205" s="170" t="n"/>
    </row>
    <row r="206">
      <c r="CD206" s="170" t="n"/>
    </row>
    <row r="207">
      <c r="CA207" s="169" t="n"/>
      <c r="CD207" s="170" t="n"/>
    </row>
    <row r="208">
      <c r="CD208" s="170" t="n"/>
    </row>
    <row r="209">
      <c r="CD209" s="170" t="n"/>
    </row>
    <row r="210">
      <c r="CD210" s="170" t="n"/>
    </row>
    <row r="211">
      <c r="CD211" s="170" t="n"/>
    </row>
    <row r="212">
      <c r="CD212" s="170" t="n"/>
    </row>
    <row r="213">
      <c r="CD213" s="170" t="n"/>
    </row>
    <row r="214">
      <c r="CD214" s="170" t="n"/>
    </row>
    <row r="215">
      <c r="CD215" s="170" t="n"/>
    </row>
    <row r="216">
      <c r="CD216" s="170" t="n"/>
    </row>
    <row r="217">
      <c r="CD217" s="170" t="n"/>
    </row>
    <row r="218">
      <c r="CD218" s="170" t="n"/>
    </row>
    <row r="219">
      <c r="CD219" s="170" t="n"/>
    </row>
    <row r="220">
      <c r="CD220" s="170" t="n"/>
    </row>
    <row r="221">
      <c r="CD221" s="170" t="n"/>
    </row>
    <row r="222">
      <c r="CD222" s="170" t="n"/>
    </row>
    <row r="223">
      <c r="CD223" s="170" t="n"/>
    </row>
    <row r="224">
      <c r="CD224" s="170" t="n"/>
    </row>
  </sheetData>
  <mergeCells count="19">
    <mergeCell ref="D59:F66"/>
    <mergeCell ref="G59:I66"/>
    <mergeCell ref="J59:M66"/>
    <mergeCell ref="D67:F67"/>
    <mergeCell ref="G67:I67"/>
    <mergeCell ref="J67:M67"/>
    <mergeCell ref="D58:F58"/>
    <mergeCell ref="G58:I58"/>
    <mergeCell ref="J58:M58"/>
    <mergeCell ref="Q20:R21"/>
    <mergeCell ref="C4:R4"/>
    <mergeCell ref="C5:R5"/>
    <mergeCell ref="C6:R6"/>
    <mergeCell ref="C7:R7"/>
    <mergeCell ref="P10:R10"/>
    <mergeCell ref="C15:D15"/>
    <mergeCell ref="C17:D17"/>
    <mergeCell ref="C18:D18"/>
    <mergeCell ref="C19:D19"/>
  </mergeCells>
  <conditionalFormatting sqref="C45">
    <cfRule type="duplicateValues" priority="3" dxfId="38"/>
  </conditionalFormatting>
  <conditionalFormatting sqref="C46">
    <cfRule type="duplicateValues" priority="1" dxfId="38"/>
  </conditionalFormatting>
  <conditionalFormatting sqref="C46:C48">
    <cfRule type="duplicateValues" priority="2" dxfId="38"/>
  </conditionalFormatting>
  <dataValidations count="3">
    <dataValidation sqref="R23:R53" showErrorMessage="1" showInputMessage="1" allowBlank="0" type="list">
      <formula1>#REF!</formula1>
    </dataValidation>
    <dataValidation sqref="E18:F20 F23:F53 P23:Q53" showErrorMessage="1" showInputMessage="1" allowBlank="0" type="list">
      <formula1>#REF!</formula1>
    </dataValidation>
    <dataValidation sqref="G23:H53" showErrorMessage="1" showInputMessage="1" allowBlank="0" type="list">
      <formula1>$BZ$54:$BZ$93</formula1>
    </dataValidation>
  </dataValidations>
  <printOptions horizontalCentered="1" verticalCentered="1"/>
  <pageMargins left="0.7" right="0.7" top="0.75" bottom="0.75" header="0.3" footer="0.3"/>
  <pageSetup orientation="landscape" scale="34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7" sqref="A7"/>
    </sheetView>
  </sheetViews>
  <sheetFormatPr baseColWidth="8" defaultRowHeight="15"/>
  <cols>
    <col width="42.140625" customWidth="1" style="186" min="1" max="1"/>
  </cols>
  <sheetData>
    <row r="1">
      <c r="A1" t="inlineStr">
        <is>
          <t>CBM</t>
        </is>
      </c>
    </row>
    <row r="2">
      <c r="A2" t="inlineStr">
        <is>
          <t>KJT - BRI 2 Sudirman</t>
        </is>
      </c>
    </row>
    <row r="3">
      <c r="A3" t="inlineStr">
        <is>
          <t>Hendriktio Freizello</t>
        </is>
      </c>
    </row>
    <row r="4">
      <c r="A4" t="inlineStr">
        <is>
          <t>00116568</t>
        </is>
      </c>
    </row>
    <row r="5">
      <c r="A5" t="inlineStr">
        <is>
          <t>August 2020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2015-04-21T04:20:06Z</dcterms:created>
  <dcterms:modified xsi:type="dcterms:W3CDTF">2020-08-25T07:53:50Z</dcterms:modified>
  <cp:lastModifiedBy>Hendrik - MII</cp:lastModifiedBy>
  <cp:revision>0</cp:revision>
  <cp:lastPrinted>2020-08-25T06:19:50Z</cp:lastPrinted>
</cp:coreProperties>
</file>