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revisions/revisionLog28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Log1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1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_rels/revisionHeaders.xml.rels" ContentType="application/vnd.openxmlformats-package.relationships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" sheetId="1" state="visible" r:id="rId2"/>
    <sheet name="sorted" sheetId="2" state="visible" r:id="rId3"/>
    <sheet name="x-cal" sheetId="3" state="visible" r:id="rId4"/>
    <sheet name="y-cal" sheetId="4" state="visible" r:id="rId5"/>
    <sheet name="Sheet5" sheetId="5" state="visible" r:id="rId6"/>
    <sheet name="Shee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<sst xmlns="http://schemas.openxmlformats.org/spreadsheetml/2006/main" count="57" uniqueCount="16">
  <si>
    <t xml:space="preserve">x</t>
  </si>
  <si>
    <t xml:space="preserve">y</t>
  </si>
  <si>
    <t xml:space="preserve">width</t>
  </si>
  <si>
    <t xml:space="preserve">height</t>
  </si>
  <si>
    <t xml:space="preserve">left</t>
  </si>
  <si>
    <t xml:space="preserve">right</t>
  </si>
  <si>
    <t xml:space="preserve">top</t>
  </si>
  <si>
    <t xml:space="preserve">bottom</t>
  </si>
  <si>
    <t xml:space="preserve">center_x</t>
  </si>
  <si>
    <t xml:space="preserve">center_y</t>
  </si>
  <si>
    <t xml:space="preserve">center_offset_x</t>
  </si>
  <si>
    <t xml:space="preserve">center_offset_y</t>
  </si>
  <si>
    <t xml:space="preserve">stdev</t>
  </si>
  <si>
    <t xml:space="preserve">pixel offset</t>
  </si>
  <si>
    <t xml:space="preserve">pixels</t>
  </si>
  <si>
    <t xml:space="preserve">scalar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</si>
</sst>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"/>
    <numFmt numFmtId="167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3"/>
      <name val="Arial"/>
      <family val="2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usernames" Target="revisions/userNames.xml"/><Relationship Id="rId10" Type="http://schemas.openxmlformats.org/officeDocument/2006/relationships/revisionHeaders" Target="revisions/revisionHeader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sorted!$D$1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sorted!$A$2:$A$4,sorted!$A$14:$A$16,sorted!$A$20:$A$22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xVal>
          <c:yVal>
            <c:numRef>
              <c:f>sorted!$D$2:$D$4,sorted!$D$14:$D$16,sorted!$D$20:$D$22</c:f>
              <c:numCache>
                <c:formatCode>General</c:formatCode>
                <c:ptCount val="9"/>
                <c:pt idx="0">
                  <c:v>521.543</c:v>
                </c:pt>
                <c:pt idx="1">
                  <c:v>479.531</c:v>
                </c:pt>
                <c:pt idx="2">
                  <c:v>496.055</c:v>
                </c:pt>
                <c:pt idx="3">
                  <c:v>365</c:v>
                </c:pt>
                <c:pt idx="4">
                  <c:v>375</c:v>
                </c:pt>
                <c:pt idx="5">
                  <c:v>384</c:v>
                </c:pt>
                <c:pt idx="6">
                  <c:v>274.922</c:v>
                </c:pt>
                <c:pt idx="7">
                  <c:v>270.176</c:v>
                </c:pt>
                <c:pt idx="8">
                  <c:v>271.406</c:v>
                </c:pt>
              </c:numCache>
            </c:numRef>
          </c:yVal>
          <c:smooth val="0"/>
        </c:ser>
        <c:axId val="50685277"/>
        <c:axId val="56781081"/>
      </c:scatterChart>
      <c:valAx>
        <c:axId val="50685277"/>
        <c:scaling>
          <c:orientation val="minMax"/>
        </c:scaling>
        <c:delete val="0"/>
        <c:axPos val="b"/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781081"/>
        <c:crosses val="autoZero"/>
        <c:crossBetween val="midCat"/>
      </c:valAx>
      <c:valAx>
        <c:axId val="567810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6852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sorted!$C$1</c:f>
              <c:strCache>
                <c:ptCount val="1"/>
                <c:pt idx="0">
                  <c:v>width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sorted!$A$2:$A$4,sorted!$A$14:$A$16,sorted!$A$20:$A$22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xVal>
          <c:yVal>
            <c:numRef>
              <c:f>sorted!$C$2:$C$4,sorted!$C$14:$C$16,sorted!$C$20:$C$22</c:f>
              <c:numCache>
                <c:formatCode>General</c:formatCode>
                <c:ptCount val="9"/>
                <c:pt idx="0">
                  <c:v>189.688</c:v>
                </c:pt>
                <c:pt idx="1">
                  <c:v>183.438</c:v>
                </c:pt>
                <c:pt idx="2">
                  <c:v>197.812</c:v>
                </c:pt>
                <c:pt idx="3">
                  <c:v>128.438</c:v>
                </c:pt>
                <c:pt idx="4">
                  <c:v>136.562</c:v>
                </c:pt>
                <c:pt idx="5">
                  <c:v>146.875</c:v>
                </c:pt>
                <c:pt idx="6">
                  <c:v>115.312</c:v>
                </c:pt>
                <c:pt idx="7">
                  <c:v>113.125</c:v>
                </c:pt>
                <c:pt idx="8">
                  <c:v>110</c:v>
                </c:pt>
              </c:numCache>
            </c:numRef>
          </c:yVal>
          <c:smooth val="0"/>
        </c:ser>
        <c:axId val="96196162"/>
        <c:axId val="99244595"/>
      </c:scatterChart>
      <c:valAx>
        <c:axId val="96196162"/>
        <c:scaling>
          <c:orientation val="minMax"/>
        </c:scaling>
        <c:delete val="0"/>
        <c:axPos val="b"/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244595"/>
        <c:crosses val="autoZero"/>
        <c:crossBetween val="midCat"/>
      </c:valAx>
      <c:valAx>
        <c:axId val="9924459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19616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y = 1m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sorted!$A$1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sorted!$M$30:$M$32</c:f>
              <c:numCache>
                <c:formatCode>General</c:formatCode>
                <c:ptCount val="3"/>
                <c:pt idx="0">
                  <c:v>325</c:v>
                </c:pt>
                <c:pt idx="1">
                  <c:v>187</c:v>
                </c:pt>
                <c:pt idx="2">
                  <c:v>87</c:v>
                </c:pt>
              </c:numCache>
            </c:numRef>
          </c:xVal>
          <c:yVal>
            <c:numRef>
              <c:f>sorted!$A$30:$A$32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numCache>
            </c:numRef>
          </c:yVal>
          <c:smooth val="0"/>
        </c:ser>
        <c:axId val="28666924"/>
        <c:axId val="4709231"/>
      </c:scatterChart>
      <c:valAx>
        <c:axId val="28666924"/>
        <c:scaling>
          <c:orientation val="minMax"/>
        </c:scaling>
        <c:delete val="0"/>
        <c:axPos val="b"/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09231"/>
        <c:crosses val="autoZero"/>
        <c:crossBetween val="midCat"/>
      </c:valAx>
      <c:valAx>
        <c:axId val="47092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6669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y = 2m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sorted!$M$1</c:f>
              <c:strCache>
                <c:ptCount val="1"/>
                <c:pt idx="0">
                  <c:v>center_offset_x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sorted!$M$33:$M$35</c:f>
              <c:numCache>
                <c:formatCode>General</c:formatCode>
                <c:ptCount val="3"/>
                <c:pt idx="0">
                  <c:v>496.873333333333</c:v>
                </c:pt>
                <c:pt idx="1">
                  <c:v>335</c:v>
                </c:pt>
                <c:pt idx="2">
                  <c:v>187</c:v>
                </c:pt>
              </c:numCache>
            </c:numRef>
          </c:xVal>
          <c:yVal>
            <c:numRef>
              <c:f>sorted!$A$33:$A$35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8</c:v>
                </c:pt>
              </c:numCache>
            </c:numRef>
          </c:yVal>
          <c:smooth val="0"/>
        </c:ser>
        <c:axId val="44695449"/>
        <c:axId val="19835509"/>
      </c:scatterChart>
      <c:valAx>
        <c:axId val="44695449"/>
        <c:scaling>
          <c:orientation val="minMax"/>
        </c:scaling>
        <c:delete val="0"/>
        <c:axPos val="b"/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835509"/>
        <c:crosses val="autoZero"/>
        <c:crossBetween val="midCat"/>
      </c:valAx>
      <c:valAx>
        <c:axId val="198355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6954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y = 3m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sorted!$A$1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sorted!$M$36:$M$38</c:f>
              <c:numCache>
                <c:formatCode>General</c:formatCode>
                <c:ptCount val="3"/>
                <c:pt idx="0">
                  <c:v>850.25</c:v>
                </c:pt>
                <c:pt idx="1">
                  <c:v>484.5</c:v>
                </c:pt>
                <c:pt idx="2">
                  <c:v>286.666666666667</c:v>
                </c:pt>
              </c:numCache>
            </c:numRef>
          </c:xVal>
          <c:yVal>
            <c:numRef>
              <c:f>sorted!$A$36:$A$38,sorted!$M$36:$M$38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850.25</c:v>
                </c:pt>
                <c:pt idx="4">
                  <c:v>484.5</c:v>
                </c:pt>
                <c:pt idx="5">
                  <c:v>286.666666666667</c:v>
                </c:pt>
              </c:numCache>
            </c:numRef>
          </c:yVal>
          <c:smooth val="0"/>
        </c:ser>
        <c:axId val="70727231"/>
        <c:axId val="9418421"/>
      </c:scatterChart>
      <c:valAx>
        <c:axId val="70727231"/>
        <c:scaling>
          <c:orientation val="minMax"/>
        </c:scaling>
        <c:delete val="0"/>
        <c:axPos val="b"/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18421"/>
        <c:crosses val="autoZero"/>
        <c:crossBetween val="midCat"/>
      </c:valAx>
      <c:valAx>
        <c:axId val="94184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7272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x = 4m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sorted!$M$1</c:f>
              <c:strCache>
                <c:ptCount val="1"/>
                <c:pt idx="0">
                  <c:v>center_offset_x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sorted!$M$2:$M$13</c:f>
              <c:numCache>
                <c:formatCode>General</c:formatCode>
                <c:ptCount val="12"/>
                <c:pt idx="0">
                  <c:v>54.53</c:v>
                </c:pt>
                <c:pt idx="1">
                  <c:v>42.031</c:v>
                </c:pt>
                <c:pt idx="2">
                  <c:v>21.0940000000001</c:v>
                </c:pt>
                <c:pt idx="3">
                  <c:v>330.625</c:v>
                </c:pt>
                <c:pt idx="4">
                  <c:v>326.25</c:v>
                </c:pt>
                <c:pt idx="5">
                  <c:v>318.125</c:v>
                </c:pt>
                <c:pt idx="6">
                  <c:v>526.25</c:v>
                </c:pt>
                <c:pt idx="7">
                  <c:v>495.62</c:v>
                </c:pt>
                <c:pt idx="8">
                  <c:v>546.88</c:v>
                </c:pt>
                <c:pt idx="9">
                  <c:v>498.75</c:v>
                </c:pt>
                <c:pt idx="10">
                  <c:v>493.12</c:v>
                </c:pt>
                <c:pt idx="11">
                  <c:v>498.75</c:v>
                </c:pt>
              </c:numCache>
            </c:numRef>
          </c:xVal>
          <c:yVal>
            <c:numRef>
              <c:f>sorted!$B$2:$B$13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1.88</c:v>
                </c:pt>
                <c:pt idx="7">
                  <c:v>1.88</c:v>
                </c:pt>
                <c:pt idx="8">
                  <c:v>1.88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0"/>
        </c:ser>
        <c:axId val="74868257"/>
        <c:axId val="6512793"/>
      </c:scatterChart>
      <c:valAx>
        <c:axId val="74868257"/>
        <c:scaling>
          <c:orientation val="minMax"/>
        </c:scaling>
        <c:delete val="0"/>
        <c:axPos val="b"/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12793"/>
        <c:crosses val="autoZero"/>
        <c:crossBetween val="midCat"/>
      </c:valAx>
      <c:valAx>
        <c:axId val="6512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8682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x = 6m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sorted!$B$1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sorted!$M$14:$M$19</c:f>
              <c:numCache>
                <c:formatCode>General</c:formatCode>
                <c:ptCount val="6"/>
                <c:pt idx="0">
                  <c:v>8.28099999999995</c:v>
                </c:pt>
                <c:pt idx="1">
                  <c:v>1.09400000000005</c:v>
                </c:pt>
                <c:pt idx="2">
                  <c:v>-21.562</c:v>
                </c:pt>
                <c:pt idx="3">
                  <c:v>331.25</c:v>
                </c:pt>
                <c:pt idx="4">
                  <c:v>336.875</c:v>
                </c:pt>
                <c:pt idx="5">
                  <c:v>334.375</c:v>
                </c:pt>
              </c:numCache>
            </c:numRef>
          </c:xVal>
          <c:yVal>
            <c:numRef>
              <c:f>sorted!$B$14:$B$19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yVal>
          <c:smooth val="0"/>
        </c:ser>
        <c:axId val="2647502"/>
        <c:axId val="80173519"/>
      </c:scatterChart>
      <c:valAx>
        <c:axId val="2647502"/>
        <c:scaling>
          <c:orientation val="minMax"/>
        </c:scaling>
        <c:delete val="0"/>
        <c:axPos val="b"/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173519"/>
        <c:crosses val="autoZero"/>
        <c:crossBetween val="midCat"/>
      </c:valAx>
      <c:valAx>
        <c:axId val="801735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4750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x = 8m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sorted!$M$1</c:f>
              <c:strCache>
                <c:ptCount val="1"/>
                <c:pt idx="0">
                  <c:v>center_offset_x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sorted!$M$20:$M$25</c:f>
              <c:numCache>
                <c:formatCode>General</c:formatCode>
                <c:ptCount val="6"/>
                <c:pt idx="0">
                  <c:v>-17.031</c:v>
                </c:pt>
                <c:pt idx="1">
                  <c:v>-7.81200000000001</c:v>
                </c:pt>
                <c:pt idx="2">
                  <c:v>-11.25</c:v>
                </c:pt>
                <c:pt idx="3">
                  <c:v>290</c:v>
                </c:pt>
                <c:pt idx="4">
                  <c:v>283.125</c:v>
                </c:pt>
                <c:pt idx="5">
                  <c:v>286.875</c:v>
                </c:pt>
              </c:numCache>
            </c:numRef>
          </c:xVal>
          <c:yVal>
            <c:numRef>
              <c:f>sorted!$B$20:$B$25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yVal>
          <c:smooth val="0"/>
        </c:ser>
        <c:axId val="78368624"/>
        <c:axId val="2458946"/>
      </c:scatterChart>
      <c:valAx>
        <c:axId val="78368624"/>
        <c:scaling>
          <c:orientation val="minMax"/>
        </c:scaling>
        <c:delete val="0"/>
        <c:axPos val="b"/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58946"/>
        <c:crosses val="autoZero"/>
        <c:crossBetween val="midCat"/>
      </c:valAx>
      <c:valAx>
        <c:axId val="24589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3686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sorted!$C$1</c:f>
              <c:strCache>
                <c:ptCount val="1"/>
                <c:pt idx="0">
                  <c:v>width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sorted!$A$2:$A$4,sorted!$A$14:$A$16,sorted!$A$20:$A$22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xVal>
          <c:yVal>
            <c:numRef>
              <c:f>sorted!$C$2:$C$4,sorted!$C$14:$C$16,sorted!$C$20:$C$22</c:f>
              <c:numCache>
                <c:formatCode>General</c:formatCode>
                <c:ptCount val="9"/>
                <c:pt idx="0">
                  <c:v>189.688</c:v>
                </c:pt>
                <c:pt idx="1">
                  <c:v>183.438</c:v>
                </c:pt>
                <c:pt idx="2">
                  <c:v>197.812</c:v>
                </c:pt>
                <c:pt idx="3">
                  <c:v>128.438</c:v>
                </c:pt>
                <c:pt idx="4">
                  <c:v>136.562</c:v>
                </c:pt>
                <c:pt idx="5">
                  <c:v>146.875</c:v>
                </c:pt>
                <c:pt idx="6">
                  <c:v>115.312</c:v>
                </c:pt>
                <c:pt idx="7">
                  <c:v>113.125</c:v>
                </c:pt>
                <c:pt idx="8">
                  <c:v>110</c:v>
                </c:pt>
              </c:numCache>
            </c:numRef>
          </c:yVal>
          <c:smooth val="0"/>
        </c:ser>
        <c:axId val="84894097"/>
        <c:axId val="59843593"/>
      </c:scatterChart>
      <c:valAx>
        <c:axId val="84894097"/>
        <c:scaling>
          <c:orientation val="minMax"/>
        </c:scaling>
        <c:delete val="0"/>
        <c:axPos val="b"/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843593"/>
        <c:crosses val="autoZero"/>
        <c:crossBetween val="midCat"/>
      </c:valAx>
      <c:valAx>
        <c:axId val="598435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8940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sorted!$D$1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sorted!$A$2:$A$4,sorted!$A$14:$A$16,sorted!$A$20:$A$22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xVal>
          <c:yVal>
            <c:numRef>
              <c:f>sorted!$D$2:$D$4,sorted!$D$14:$D$16,sorted!$D$20:$D$22</c:f>
              <c:numCache>
                <c:formatCode>General</c:formatCode>
                <c:ptCount val="9"/>
                <c:pt idx="0">
                  <c:v>521.543</c:v>
                </c:pt>
                <c:pt idx="1">
                  <c:v>479.531</c:v>
                </c:pt>
                <c:pt idx="2">
                  <c:v>496.055</c:v>
                </c:pt>
                <c:pt idx="3">
                  <c:v>365</c:v>
                </c:pt>
                <c:pt idx="4">
                  <c:v>375</c:v>
                </c:pt>
                <c:pt idx="5">
                  <c:v>384</c:v>
                </c:pt>
                <c:pt idx="6">
                  <c:v>274.922</c:v>
                </c:pt>
                <c:pt idx="7">
                  <c:v>270.176</c:v>
                </c:pt>
                <c:pt idx="8">
                  <c:v>271.406</c:v>
                </c:pt>
              </c:numCache>
            </c:numRef>
          </c:yVal>
          <c:smooth val="0"/>
        </c:ser>
        <c:axId val="90099626"/>
        <c:axId val="45326355"/>
      </c:scatterChart>
      <c:valAx>
        <c:axId val="90099626"/>
        <c:scaling>
          <c:orientation val="minMax"/>
        </c:scaling>
        <c:delete val="0"/>
        <c:axPos val="b"/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326355"/>
        <c:crosses val="autoZero"/>
        <c:crossBetween val="midCat"/>
      </c:valAx>
      <c:valAx>
        <c:axId val="453263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0996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42</xdr:row>
      <xdr:rowOff>90000</xdr:rowOff>
    </xdr:from>
    <xdr:to>
      <xdr:col>6</xdr:col>
      <xdr:colOff>482040</xdr:colOff>
      <xdr:row>62</xdr:row>
      <xdr:rowOff>75600</xdr:rowOff>
    </xdr:to>
    <xdr:graphicFrame>
      <xdr:nvGraphicFramePr>
        <xdr:cNvPr id="0" name=""/>
        <xdr:cNvGraphicFramePr/>
      </xdr:nvGraphicFramePr>
      <xdr:xfrm>
        <a:off x="0" y="6917400"/>
        <a:ext cx="579060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17640</xdr:colOff>
      <xdr:row>42</xdr:row>
      <xdr:rowOff>136800</xdr:rowOff>
    </xdr:from>
    <xdr:to>
      <xdr:col>14</xdr:col>
      <xdr:colOff>86400</xdr:colOff>
      <xdr:row>62</xdr:row>
      <xdr:rowOff>122400</xdr:rowOff>
    </xdr:to>
    <xdr:graphicFrame>
      <xdr:nvGraphicFramePr>
        <xdr:cNvPr id="1" name=""/>
        <xdr:cNvGraphicFramePr/>
      </xdr:nvGraphicFramePr>
      <xdr:xfrm>
        <a:off x="6145200" y="6964200"/>
        <a:ext cx="580284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460440</xdr:colOff>
      <xdr:row>41</xdr:row>
      <xdr:rowOff>143280</xdr:rowOff>
    </xdr:from>
    <xdr:to>
      <xdr:col>29</xdr:col>
      <xdr:colOff>528840</xdr:colOff>
      <xdr:row>61</xdr:row>
      <xdr:rowOff>129960</xdr:rowOff>
    </xdr:to>
    <xdr:graphicFrame>
      <xdr:nvGraphicFramePr>
        <xdr:cNvPr id="2" name=""/>
        <xdr:cNvGraphicFramePr/>
      </xdr:nvGraphicFramePr>
      <xdr:xfrm>
        <a:off x="18875160" y="6807960"/>
        <a:ext cx="58024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315000</xdr:colOff>
      <xdr:row>21</xdr:row>
      <xdr:rowOff>73440</xdr:rowOff>
    </xdr:from>
    <xdr:to>
      <xdr:col>29</xdr:col>
      <xdr:colOff>383400</xdr:colOff>
      <xdr:row>41</xdr:row>
      <xdr:rowOff>60120</xdr:rowOff>
    </xdr:to>
    <xdr:graphicFrame>
      <xdr:nvGraphicFramePr>
        <xdr:cNvPr id="3" name=""/>
        <xdr:cNvGraphicFramePr/>
      </xdr:nvGraphicFramePr>
      <xdr:xfrm>
        <a:off x="18729720" y="3486960"/>
        <a:ext cx="58024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149760</xdr:colOff>
      <xdr:row>0</xdr:row>
      <xdr:rowOff>0</xdr:rowOff>
    </xdr:from>
    <xdr:to>
      <xdr:col>29</xdr:col>
      <xdr:colOff>218160</xdr:colOff>
      <xdr:row>19</xdr:row>
      <xdr:rowOff>149400</xdr:rowOff>
    </xdr:to>
    <xdr:graphicFrame>
      <xdr:nvGraphicFramePr>
        <xdr:cNvPr id="4" name=""/>
        <xdr:cNvGraphicFramePr/>
      </xdr:nvGraphicFramePr>
      <xdr:xfrm>
        <a:off x="18564480" y="0"/>
        <a:ext cx="58024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394200</xdr:colOff>
      <xdr:row>42</xdr:row>
      <xdr:rowOff>88920</xdr:rowOff>
    </xdr:from>
    <xdr:to>
      <xdr:col>21</xdr:col>
      <xdr:colOff>462600</xdr:colOff>
      <xdr:row>62</xdr:row>
      <xdr:rowOff>75600</xdr:rowOff>
    </xdr:to>
    <xdr:graphicFrame>
      <xdr:nvGraphicFramePr>
        <xdr:cNvPr id="5" name=""/>
        <xdr:cNvGraphicFramePr/>
      </xdr:nvGraphicFramePr>
      <xdr:xfrm>
        <a:off x="12255840" y="6916320"/>
        <a:ext cx="58024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401400</xdr:colOff>
      <xdr:row>21</xdr:row>
      <xdr:rowOff>75240</xdr:rowOff>
    </xdr:from>
    <xdr:to>
      <xdr:col>21</xdr:col>
      <xdr:colOff>469800</xdr:colOff>
      <xdr:row>41</xdr:row>
      <xdr:rowOff>61920</xdr:rowOff>
    </xdr:to>
    <xdr:graphicFrame>
      <xdr:nvGraphicFramePr>
        <xdr:cNvPr id="6" name=""/>
        <xdr:cNvGraphicFramePr/>
      </xdr:nvGraphicFramePr>
      <xdr:xfrm>
        <a:off x="12263040" y="3488760"/>
        <a:ext cx="58024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410760</xdr:colOff>
      <xdr:row>1</xdr:row>
      <xdr:rowOff>9360</xdr:rowOff>
    </xdr:from>
    <xdr:to>
      <xdr:col>21</xdr:col>
      <xdr:colOff>479160</xdr:colOff>
      <xdr:row>20</xdr:row>
      <xdr:rowOff>158400</xdr:rowOff>
    </xdr:to>
    <xdr:graphicFrame>
      <xdr:nvGraphicFramePr>
        <xdr:cNvPr id="7" name=""/>
        <xdr:cNvGraphicFramePr/>
      </xdr:nvGraphicFramePr>
      <xdr:xfrm>
        <a:off x="12272400" y="171720"/>
        <a:ext cx="58024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235800</xdr:colOff>
      <xdr:row>22</xdr:row>
      <xdr:rowOff>119520</xdr:rowOff>
    </xdr:from>
    <xdr:to>
      <xdr:col>13</xdr:col>
      <xdr:colOff>304200</xdr:colOff>
      <xdr:row>42</xdr:row>
      <xdr:rowOff>105120</xdr:rowOff>
    </xdr:to>
    <xdr:graphicFrame>
      <xdr:nvGraphicFramePr>
        <xdr:cNvPr id="8" name=""/>
        <xdr:cNvGraphicFramePr/>
      </xdr:nvGraphicFramePr>
      <xdr:xfrm>
        <a:off x="5150520" y="3695760"/>
        <a:ext cx="580248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82440</xdr:colOff>
      <xdr:row>0</xdr:row>
      <xdr:rowOff>119160</xdr:rowOff>
    </xdr:from>
    <xdr:to>
      <xdr:col>13</xdr:col>
      <xdr:colOff>146520</xdr:colOff>
      <xdr:row>20</xdr:row>
      <xdr:rowOff>104760</xdr:rowOff>
    </xdr:to>
    <xdr:graphicFrame>
      <xdr:nvGraphicFramePr>
        <xdr:cNvPr id="9" name=""/>
        <xdr:cNvGraphicFramePr/>
      </xdr:nvGraphicFramePr>
      <xdr:xfrm>
        <a:off x="4997160" y="119160"/>
        <a:ext cx="579816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Relationship Id="rId15" Type="http://schemas.openxmlformats.org/officeDocument/2006/relationships/revisionLog" Target="revisionLog15.xml"/><Relationship Id="rId16" Type="http://schemas.openxmlformats.org/officeDocument/2006/relationships/revisionLog" Target="revisionLog16.xml"/><Relationship Id="rId17" Type="http://schemas.openxmlformats.org/officeDocument/2006/relationships/revisionLog" Target="revisionLog17.xml"/><Relationship Id="rId18" Type="http://schemas.openxmlformats.org/officeDocument/2006/relationships/revisionLog" Target="revisionLog18.xml"/><Relationship Id="rId19" Type="http://schemas.openxmlformats.org/officeDocument/2006/relationships/revisionLog" Target="revisionLog19.xml"/><Relationship Id="rId20" Type="http://schemas.openxmlformats.org/officeDocument/2006/relationships/revisionLog" Target="revisionLog20.xml"/><Relationship Id="rId21" Type="http://schemas.openxmlformats.org/officeDocument/2006/relationships/revisionLog" Target="revisionLog21.xml"/><Relationship Id="rId22" Type="http://schemas.openxmlformats.org/officeDocument/2006/relationships/revisionLog" Target="revisionLog22.xml"/><Relationship Id="rId23" Type="http://schemas.openxmlformats.org/officeDocument/2006/relationships/revisionLog" Target="revisionLog23.xml"/><Relationship Id="rId24" Type="http://schemas.openxmlformats.org/officeDocument/2006/relationships/revisionLog" Target="revisionLog24.xml"/><Relationship Id="rId25" Type="http://schemas.openxmlformats.org/officeDocument/2006/relationships/revisionLog" Target="revisionLog25.xml"/><Relationship Id="rId26" Type="http://schemas.openxmlformats.org/officeDocument/2006/relationships/revisionLog" Target="revisionLog26.xml"/><Relationship Id="rId27" Type="http://schemas.openxmlformats.org/officeDocument/2006/relationships/revisionLog" Target="revisionLog27.xml"/><Relationship Id="rId28" Type="http://schemas.openxmlformats.org/officeDocument/2006/relationships/revisionLog" Target="revisionLog28.xml"/><Relationship Id="rId29" Type="http://schemas.openxmlformats.org/officeDocument/2006/relationships/revisionLog" Target="revisionLog29.xml"/><Relationship Id="rId30" Type="http://schemas.openxmlformats.org/officeDocument/2006/relationships/revisionLog" Target="revisionLog30.xml"/><Relationship Id="rId31" Type="http://schemas.openxmlformats.org/officeDocument/2006/relationships/revisionLog" Target="revisionLog31.xml"/><Relationship Id="rId32" Type="http://schemas.openxmlformats.org/officeDocument/2006/relationships/revisionLog" Target="revisionLog32.xml"/><Relationship Id="rId33" Type="http://schemas.openxmlformats.org/officeDocument/2006/relationships/revisionLog" Target="revisionLog33.xml"/><Relationship Id="rId34" Type="http://schemas.openxmlformats.org/officeDocument/2006/relationships/revisionLog" Target="revisionLog34.xml"/><Relationship Id="rId35" Type="http://schemas.openxmlformats.org/officeDocument/2006/relationships/revisionLog" Target="revisionLog35.xml"/><Relationship Id="rId36" Type="http://schemas.openxmlformats.org/officeDocument/2006/relationships/revisionLog" Target="revisionLog36.xml"/><Relationship Id="rId37" Type="http://schemas.openxmlformats.org/officeDocument/2006/relationships/revisionLog" Target="revisionLog37.xml"/><Relationship Id="rId38" Type="http://schemas.openxmlformats.org/officeDocument/2006/relationships/revisionLog" Target="revisionLog38.xml"/><Relationship Id="rId39" Type="http://schemas.openxmlformats.org/officeDocument/2006/relationships/revisionLog" Target="revisionLog39.xml"/>
</Relationships>
</file>

<file path=xl/revisions/revisionHeaders.xml><?xml version="1.0" encoding="utf-8"?>
<headers xmlns="http://schemas.openxmlformats.org/spreadsheetml/2006/main" xmlns:r="http://schemas.openxmlformats.org/officeDocument/2006/relationships" guid="{4CEC1500-9128-4AAE-BBE9-B8A1514433C6}">
  <header guid="{07E5F38E-0308-4552-9AEE-264230061102}" dateTime="2024-09-14T15:32:00.000000000Z" userName=" " r:id="rId1" minRId="1" maxRId="271" maxSheetId="7">
    <sheetIdMap count="6">
      <sheetId val="1"/>
      <sheetId val="2"/>
      <sheetId val="3"/>
      <sheetId val="4"/>
      <sheetId val="5"/>
      <sheetId val="6"/>
    </sheetIdMap>
  </header>
  <header guid="{95D3D4D8-E8BC-45FE-ACCE-4755A1CEB44A}" dateTime="2024-09-14T16:19:00.000000000Z" userName=" " r:id="rId2" minRId="272" maxRId="279" maxSheetId="7">
    <sheetIdMap count="6">
      <sheetId val="1"/>
      <sheetId val="2"/>
      <sheetId val="3"/>
      <sheetId val="4"/>
      <sheetId val="5"/>
      <sheetId val="6"/>
    </sheetIdMap>
  </header>
  <header guid="{31BB4FCA-0D8E-426E-8306-9B977056EDE0}" dateTime="2024-09-14T16:20:00.000000000Z" userName=" " r:id="rId3" minRId="280" maxRId="387" maxSheetId="7">
    <sheetIdMap count="6">
      <sheetId val="1"/>
      <sheetId val="2"/>
      <sheetId val="3"/>
      <sheetId val="4"/>
      <sheetId val="5"/>
      <sheetId val="6"/>
    </sheetIdMap>
  </header>
  <header guid="{11020275-A72E-445A-9086-72DA051B143D}" dateTime="2024-09-14T15:49:00.000000000Z" userName=" " r:id="rId4" minRId="388" maxRId="430" maxSheetId="7">
    <sheetIdMap count="6">
      <sheetId val="1"/>
      <sheetId val="2"/>
      <sheetId val="3"/>
      <sheetId val="4"/>
      <sheetId val="5"/>
      <sheetId val="6"/>
    </sheetIdMap>
  </header>
  <header guid="{BF0704EA-8427-418A-B564-B8589C71B179}" dateTime="2024-09-14T16:21:00.000000000Z" userName=" " r:id="rId5" minRId="431" maxRId="456" maxSheetId="7">
    <sheetIdMap count="6">
      <sheetId val="1"/>
      <sheetId val="2"/>
      <sheetId val="3"/>
      <sheetId val="4"/>
      <sheetId val="5"/>
      <sheetId val="6"/>
    </sheetIdMap>
  </header>
  <header guid="{E370B332-9893-4358-A36D-F8C8030BF115}" dateTime="2024-09-14T19:47:00.000000000Z" userName=" " r:id="rId6" minRId="457" maxRId="480" maxSheetId="7">
    <sheetIdMap count="6">
      <sheetId val="1"/>
      <sheetId val="2"/>
      <sheetId val="3"/>
      <sheetId val="4"/>
      <sheetId val="5"/>
      <sheetId val="6"/>
    </sheetIdMap>
  </header>
  <header guid="{8BD9C2D3-BE0C-49DF-B2BB-2FE1CB9B059E}" dateTime="2024-09-14T19:50:00.000000000Z" userName=" " r:id="rId7" minRId="481" maxRId="504" maxSheetId="7">
    <sheetIdMap count="6">
      <sheetId val="1"/>
      <sheetId val="2"/>
      <sheetId val="3"/>
      <sheetId val="4"/>
      <sheetId val="5"/>
      <sheetId val="6"/>
    </sheetIdMap>
  </header>
  <header guid="{96A267DD-2B44-4ADC-A560-F91191FA09ED}" dateTime="2024-09-14T15:42:00.000000000Z" userName=" " r:id="rId8" minRId="505" maxRId="506" maxSheetId="7">
    <sheetIdMap count="6">
      <sheetId val="1"/>
      <sheetId val="2"/>
      <sheetId val="3"/>
      <sheetId val="4"/>
      <sheetId val="5"/>
      <sheetId val="6"/>
    </sheetIdMap>
  </header>
  <header guid="{CB76C328-9448-4722-88FB-7B1C8A26E727}" dateTime="2024-09-14T19:54:00.000000000Z" userName=" " r:id="rId9" minRId="507" maxRId="550" maxSheetId="7">
    <sheetIdMap count="6">
      <sheetId val="1"/>
      <sheetId val="2"/>
      <sheetId val="3"/>
      <sheetId val="4"/>
      <sheetId val="5"/>
      <sheetId val="6"/>
    </sheetIdMap>
  </header>
  <header guid="{417783EB-014E-4B74-B3AD-422EFBB47B29}" dateTime="2024-09-14T19:55:00.000000000Z" userName=" " r:id="rId10" minRId="551" maxRId="577" maxSheetId="7">
    <sheetIdMap count="6">
      <sheetId val="1"/>
      <sheetId val="2"/>
      <sheetId val="3"/>
      <sheetId val="4"/>
      <sheetId val="5"/>
      <sheetId val="6"/>
    </sheetIdMap>
  </header>
  <header guid="{31BB3DBD-A5A9-4CB9-A45C-511BC9A4CC17}" dateTime="2024-09-14T19:56:00.000000000Z" userName=" " r:id="rId11" minRId="578" maxRId="579" maxSheetId="7">
    <sheetIdMap count="6">
      <sheetId val="1"/>
      <sheetId val="2"/>
      <sheetId val="3"/>
      <sheetId val="4"/>
      <sheetId val="5"/>
      <sheetId val="6"/>
    </sheetIdMap>
  </header>
  <header guid="{4C8FA361-3739-44AB-B0FC-2876D10F4EE7}" dateTime="2024-09-14T16:11:00.000000000Z" userName=" " r:id="rId12" minRId="580" maxRId="581" maxSheetId="7">
    <sheetIdMap count="6">
      <sheetId val="1"/>
      <sheetId val="2"/>
      <sheetId val="3"/>
      <sheetId val="4"/>
      <sheetId val="5"/>
      <sheetId val="6"/>
    </sheetIdMap>
  </header>
  <header guid="{CB8BBD08-E84F-4B61-B889-298407C31609}" dateTime="2024-09-14T19:57:00.000000000Z" userName=" " r:id="rId13" minRId="582" maxRId="584" maxSheetId="7">
    <sheetIdMap count="6">
      <sheetId val="1"/>
      <sheetId val="2"/>
      <sheetId val="3"/>
      <sheetId val="4"/>
      <sheetId val="5"/>
      <sheetId val="6"/>
    </sheetIdMap>
  </header>
  <header guid="{F36A59BA-3572-4FDE-B054-5FF610FD2F58}" dateTime="2024-09-14T22:06:00.000000000Z" userName=" " r:id="rId14" minRId="585" maxRId="665" maxSheetId="7">
    <sheetIdMap count="6">
      <sheetId val="1"/>
      <sheetId val="2"/>
      <sheetId val="3"/>
      <sheetId val="4"/>
      <sheetId val="5"/>
      <sheetId val="6"/>
    </sheetIdMap>
  </header>
  <header guid="{2AF149E8-2F8D-40FD-B83D-FE8CEFC5D513}" dateTime="2024-09-14T22:07:00.000000000Z" userName=" " r:id="rId15" minRId="666" maxRId="673" maxSheetId="7">
    <sheetIdMap count="6">
      <sheetId val="1"/>
      <sheetId val="2"/>
      <sheetId val="3"/>
      <sheetId val="4"/>
      <sheetId val="5"/>
      <sheetId val="6"/>
    </sheetIdMap>
  </header>
  <header guid="{2FB68770-3626-4281-A3E1-F3211A7BF50E}" dateTime="2024-09-14T15:50:00.000000000Z" userName=" " r:id="rId16" minRId="674" maxRId="695" maxSheetId="7">
    <sheetIdMap count="6">
      <sheetId val="1"/>
      <sheetId val="2"/>
      <sheetId val="3"/>
      <sheetId val="4"/>
      <sheetId val="5"/>
      <sheetId val="6"/>
    </sheetIdMap>
  </header>
  <header guid="{1F261BB1-54BE-4F30-B974-1B4412A82842}" dateTime="2024-09-14T23:35:00.000000000Z" userName=" " r:id="rId17" minRId="696" maxRId="797" maxSheetId="7">
    <sheetIdMap count="6">
      <sheetId val="1"/>
      <sheetId val="2"/>
      <sheetId val="3"/>
      <sheetId val="4"/>
      <sheetId val="5"/>
      <sheetId val="6"/>
    </sheetIdMap>
  </header>
  <header guid="{17C36197-DA43-4FA8-9B40-614A704E4A7E}" dateTime="2024-09-14T23:36:00.000000000Z" userName=" " r:id="rId18" minRId="798" maxRId="861" maxSheetId="7">
    <sheetIdMap count="6">
      <sheetId val="1"/>
      <sheetId val="2"/>
      <sheetId val="3"/>
      <sheetId val="4"/>
      <sheetId val="5"/>
      <sheetId val="6"/>
    </sheetIdMap>
  </header>
  <header guid="{DFF31A63-3F63-4937-9C3B-5C5D64CE7522}" dateTime="2024-09-14T23:39:00.000000000Z" userName=" " r:id="rId19" minRId="862" maxRId="967" maxSheetId="7">
    <sheetIdMap count="6">
      <sheetId val="1"/>
      <sheetId val="2"/>
      <sheetId val="3"/>
      <sheetId val="4"/>
      <sheetId val="5"/>
      <sheetId val="6"/>
    </sheetIdMap>
  </header>
  <header guid="{2032F84F-0ED8-4218-AA1E-95E8DA39B4FC}" dateTime="2024-09-14T15:43:00.000000000Z" userName=" " r:id="rId20" minRId="968" maxRId="980" maxSheetId="7">
    <sheetIdMap count="6">
      <sheetId val="1"/>
      <sheetId val="2"/>
      <sheetId val="3"/>
      <sheetId val="4"/>
      <sheetId val="5"/>
      <sheetId val="6"/>
    </sheetIdMap>
  </header>
  <header guid="{2AAE5029-3B1A-4370-9E07-DF51F527805B}" dateTime="2024-09-14T15:44:00.000000000Z" userName=" " r:id="rId21" minRId="981" maxRId="993" maxSheetId="7">
    <sheetIdMap count="6">
      <sheetId val="1"/>
      <sheetId val="2"/>
      <sheetId val="3"/>
      <sheetId val="4"/>
      <sheetId val="5"/>
      <sheetId val="6"/>
    </sheetIdMap>
  </header>
  <header guid="{51944784-6A21-4115-8884-3C3CE3BD8611}" dateTime="2024-09-14T15:45:00.000000000Z" userName=" " r:id="rId22" minRId="994" maxRId="1007" maxSheetId="7">
    <sheetIdMap count="6">
      <sheetId val="1"/>
      <sheetId val="2"/>
      <sheetId val="3"/>
      <sheetId val="4"/>
      <sheetId val="5"/>
      <sheetId val="6"/>
    </sheetIdMap>
  </header>
  <header guid="{BBECFEB0-998C-4E18-BB3E-A7D4FBE9BAF0}" dateTime="2024-09-14T16:12:00.000000000Z" userName=" " r:id="rId23" minRId="1008" maxRId="1011" maxSheetId="7">
    <sheetIdMap count="6">
      <sheetId val="1"/>
      <sheetId val="2"/>
      <sheetId val="3"/>
      <sheetId val="4"/>
      <sheetId val="5"/>
      <sheetId val="6"/>
    </sheetIdMap>
  </header>
  <header guid="{EAF901C1-1AC7-4065-9BAF-201D3A1FDF9A}" dateTime="2024-09-14T15:46:00.000000000Z" userName=" " r:id="rId24" minRId="1012" maxRId="1071" maxSheetId="7">
    <sheetIdMap count="6">
      <sheetId val="1"/>
      <sheetId val="2"/>
      <sheetId val="3"/>
      <sheetId val="4"/>
      <sheetId val="5"/>
      <sheetId val="6"/>
    </sheetIdMap>
  </header>
  <header guid="{ECD719F4-61B4-427C-974D-9074CBEDFE58}" dateTime="2024-09-14T15:47:00.000000000Z" userName=" " r:id="rId25" minRId="1072" maxRId="1088" maxSheetId="7">
    <sheetIdMap count="6">
      <sheetId val="1"/>
      <sheetId val="2"/>
      <sheetId val="3"/>
      <sheetId val="4"/>
      <sheetId val="5"/>
      <sheetId val="6"/>
    </sheetIdMap>
  </header>
  <header guid="{988B8C96-9AB4-46A9-BFE5-D97D07A417C3}" dateTime="2024-09-14T15:48:00.000000000Z" userName=" " r:id="rId26" minRId="1089" maxRId="1089" maxSheetId="7">
    <sheetIdMap count="6">
      <sheetId val="1"/>
      <sheetId val="2"/>
      <sheetId val="3"/>
      <sheetId val="4"/>
      <sheetId val="5"/>
      <sheetId val="6"/>
    </sheetIdMap>
  </header>
  <header guid="{F48C7CE4-E8E5-4B1D-AA3F-657990C962E9}" dateTime="2024-09-14T15:51:00.000000000Z" userName=" " r:id="rId27" minRId="1090" maxRId="1095" maxSheetId="7">
    <sheetIdMap count="6">
      <sheetId val="1"/>
      <sheetId val="2"/>
      <sheetId val="3"/>
      <sheetId val="4"/>
      <sheetId val="5"/>
      <sheetId val="6"/>
    </sheetIdMap>
  </header>
  <header guid="{EBB9F2B7-C9CC-43CE-8815-EF1F39E4D816}" dateTime="2024-09-14T15:53:00.000000000Z" userName=" " r:id="rId28" minRId="1096" maxRId="1098" maxSheetId="7">
    <sheetIdMap count="6">
      <sheetId val="1"/>
      <sheetId val="2"/>
      <sheetId val="3"/>
      <sheetId val="4"/>
      <sheetId val="5"/>
      <sheetId val="6"/>
    </sheetIdMap>
  </header>
  <header guid="{5D1B5D86-2563-4E9F-B710-663E4BC1A1E0}" dateTime="2024-09-14T15:54:00.000000000Z" userName=" " r:id="rId29" minRId="1099" maxRId="1100" maxSheetId="7">
    <sheetIdMap count="6">
      <sheetId val="1"/>
      <sheetId val="2"/>
      <sheetId val="3"/>
      <sheetId val="4"/>
      <sheetId val="5"/>
      <sheetId val="6"/>
    </sheetIdMap>
  </header>
  <header guid="{CC1C8944-16F3-402E-AE66-D5E05BB73DAE}" dateTime="2024-09-14T16:03:00.000000000Z" userName=" " r:id="rId30" minRId="1101" maxRId="1102" maxSheetId="7">
    <sheetIdMap count="6">
      <sheetId val="1"/>
      <sheetId val="2"/>
      <sheetId val="3"/>
      <sheetId val="4"/>
      <sheetId val="5"/>
      <sheetId val="6"/>
    </sheetIdMap>
  </header>
  <header guid="{7C4AB605-5C5F-4C4A-92A7-06B052C185F0}" dateTime="2024-09-14T16:06:00.000000000Z" userName=" " r:id="rId31" minRId="1103" maxRId="1141" maxSheetId="7">
    <sheetIdMap count="6">
      <sheetId val="1"/>
      <sheetId val="2"/>
      <sheetId val="3"/>
      <sheetId val="4"/>
      <sheetId val="5"/>
      <sheetId val="6"/>
    </sheetIdMap>
  </header>
  <header guid="{A527EE8F-3A26-4A21-AA1F-DAA9F5FD0365}" dateTime="2024-09-14T16:07:00.000000000Z" userName=" " r:id="rId32" minRId="1142" maxRId="1177" maxSheetId="7">
    <sheetIdMap count="6">
      <sheetId val="1"/>
      <sheetId val="2"/>
      <sheetId val="3"/>
      <sheetId val="4"/>
      <sheetId val="5"/>
      <sheetId val="6"/>
    </sheetIdMap>
  </header>
  <header guid="{7441E533-4871-4756-8F5C-5B53098666F2}" dateTime="2024-09-16T18:35:00.000000000Z" userName=" " r:id="rId33" minRId="1178" maxRId="1180" maxSheetId="7">
    <sheetIdMap count="6">
      <sheetId val="1"/>
      <sheetId val="2"/>
      <sheetId val="3"/>
      <sheetId val="4"/>
      <sheetId val="5"/>
      <sheetId val="6"/>
    </sheetIdMap>
  </header>
  <header guid="{E33FD38D-22C5-424F-B22B-0870C665D6AA}" dateTime="2024-09-14T15:40:00.000000000Z" userName=" " r:id="rId34" minRId="1181" maxRId="1349" maxSheetId="7">
    <sheetIdMap count="6">
      <sheetId val="1"/>
      <sheetId val="2"/>
      <sheetId val="3"/>
      <sheetId val="4"/>
      <sheetId val="5"/>
      <sheetId val="6"/>
    </sheetIdMap>
  </header>
  <header guid="{3D202AD7-C1EE-4150-94B1-DFC08D1167D4}" dateTime="2024-09-14T16:13:00.000000000Z" userName=" " r:id="rId35" minRId="1350" maxRId="1351" maxSheetId="7">
    <sheetIdMap count="6">
      <sheetId val="1"/>
      <sheetId val="2"/>
      <sheetId val="3"/>
      <sheetId val="4"/>
      <sheetId val="5"/>
      <sheetId val="6"/>
    </sheetIdMap>
  </header>
  <header guid="{B31835C2-0C50-46C1-87EF-6534BD97FCDC}" dateTime="2024-09-14T16:14:00.000000000Z" userName=" " r:id="rId36" minRId="1352" maxRId="1364" maxSheetId="7">
    <sheetIdMap count="6">
      <sheetId val="1"/>
      <sheetId val="2"/>
      <sheetId val="3"/>
      <sheetId val="4"/>
      <sheetId val="5"/>
      <sheetId val="6"/>
    </sheetIdMap>
  </header>
  <header guid="{5573E8EF-7454-4F56-B790-3BED9AEC6D69}" dateTime="2024-09-14T16:15:00.000000000Z" userName=" " r:id="rId37" minRId="1365" maxRId="1370" maxSheetId="7">
    <sheetIdMap count="6">
      <sheetId val="1"/>
      <sheetId val="2"/>
      <sheetId val="3"/>
      <sheetId val="4"/>
      <sheetId val="5"/>
      <sheetId val="6"/>
    </sheetIdMap>
  </header>
  <header guid="{99165FE8-F617-4DB3-93D2-BC1F4ED387FA}" dateTime="2024-09-14T16:16:00.000000000Z" userName=" " r:id="rId38" minRId="1371" maxRId="1383" maxSheetId="7">
    <sheetIdMap count="6">
      <sheetId val="1"/>
      <sheetId val="2"/>
      <sheetId val="3"/>
      <sheetId val="4"/>
      <sheetId val="5"/>
      <sheetId val="6"/>
    </sheetIdMap>
  </header>
  <header guid="{4CEC1500-9128-4AAE-BBE9-B8A1514433C6}" dateTime="2024-09-14T16:17:00.000000000Z" userName=" " r:id="rId39" minRId="1384" maxRId="1409" maxSheetId="7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5">
    <nc r="P1" t="inlineStr">
      <is>
        <r>
          <rPr>
            <sz val="11"/>
            <rFont val="Calibri"/>
            <family val="0"/>
            <charset val="1"/>
          </rPr>
          <t xml:space="preserve">x</t>
        </r>
      </is>
    </nc>
  </rcc>
  <rcc rId="2" ua="false" sId="5">
    <nc r="P2" t="n">
      <v>3.5</v>
    </nc>
  </rcc>
  <rcc rId="3" ua="false" sId="5">
    <nc r="P3" t="n">
      <v>4</v>
    </nc>
  </rcc>
  <rcc rId="4" ua="false" sId="5">
    <nc r="P4" t="n">
      <v>4.5</v>
    </nc>
  </rcc>
  <rcc rId="5" ua="false" sId="5">
    <nc r="P5" t="n">
      <v>5</v>
    </nc>
  </rcc>
  <rcc rId="6" ua="false" sId="5">
    <nc r="P6" t="n">
      <v>5.5</v>
    </nc>
  </rcc>
  <rcc rId="7" ua="false" sId="5">
    <nc r="P7" t="n">
      <v>6</v>
    </nc>
  </rcc>
  <rcc rId="8" ua="false" sId="5">
    <nc r="P8" t="n">
      <v>6.5</v>
    </nc>
  </rcc>
  <rcc rId="9" ua="false" sId="5">
    <nc r="P9" t="n">
      <v>7</v>
    </nc>
  </rcc>
  <rcc rId="10" ua="false" sId="5">
    <nc r="P10" t="n">
      <v>7.5</v>
    </nc>
  </rcc>
  <rcc rId="11" ua="false" sId="5">
    <nc r="P11" t="n">
      <v>8</v>
    </nc>
  </rcc>
  <rcc rId="12" ua="false" sId="5">
    <nc r="P12" t="n">
      <v>8.5</v>
    </nc>
  </rcc>
  <rcc rId="13" ua="false" sId="5">
    <nc r="P13" t="n">
      <v>9</v>
    </nc>
  </rcc>
  <rcc rId="14" ua="false" sId="5">
    <nc r="P14" t="n">
      <v>9.5</v>
    </nc>
  </rcc>
  <rcc rId="15" ua="false" sId="3">
    <nc r="R13" t="n">
      <v>10</v>
    </nc>
  </rcc>
  <rcc rId="16" ua="false" sId="3">
    <nc r="R14" t="n">
      <v>10.5</v>
    </nc>
  </rcc>
  <rcc rId="17" ua="false" sId="3">
    <nc r="R15" t="n">
      <v>11</v>
    </nc>
  </rcc>
  <rcc rId="18" ua="false" sId="3">
    <nc r="R16" t="n">
      <v>11.5</v>
    </nc>
  </rcc>
  <rcc rId="19" ua="false" sId="3">
    <nc r="R17" t="n">
      <v>12</v>
    </nc>
  </rcc>
  <rcc rId="20" ua="false" sId="3">
    <nc r="R18" t="n">
      <v>12.5</v>
    </nc>
  </rcc>
  <rcc rId="21" ua="false" sId="3">
    <nc r="R19" t="n">
      <v>13</v>
    </nc>
  </rcc>
  <rcc rId="22" ua="false" sId="3">
    <nc r="R20" t="n">
      <v>13.5</v>
    </nc>
  </rcc>
  <rcc rId="23" ua="false" sId="3">
    <nc r="R21" t="n">
      <v>14</v>
    </nc>
  </rcc>
  <rcc rId="24" ua="false" sId="3">
    <nc r="R22" t="n">
      <v>14.5</v>
    </nc>
  </rcc>
  <rcc rId="25" ua="false" sId="3">
    <nc r="R23" t="n">
      <v>15</v>
    </nc>
  </rcc>
  <rcc rId="26" ua="false" sId="5">
    <nc r="Q1" t="inlineStr">
      <is>
        <r>
          <rPr>
            <sz val="11"/>
            <rFont val="Calibri"/>
            <family val="0"/>
            <charset val="1"/>
          </rPr>
          <t xml:space="preserve">width</t>
        </r>
      </is>
    </nc>
  </rcc>
  <rcc rId="27" ua="false" sId="5">
    <nc r="Q2" t="n">
      <v>661.19</v>
    </nc>
  </rcc>
  <rcc rId="28" ua="false" sId="5">
    <nc r="Q3" t="n">
      <v>557.51</v>
    </nc>
  </rcc>
  <rcc rId="29" ua="false" sId="5">
    <nc r="Q4" t="n">
      <v>479.64</v>
    </nc>
  </rcc>
  <rcc rId="30" ua="false" sId="5">
    <nc r="Q5" t="n">
      <v>419.24</v>
    </nc>
  </rcc>
  <rcc rId="31" ua="false" sId="5">
    <nc r="Q6" t="n">
      <v>371.19</v>
    </nc>
  </rcc>
  <rcc rId="32" ua="false" sId="5">
    <nc r="Q7" t="n">
      <v>332.14</v>
    </nc>
  </rcc>
  <rcc rId="33" ua="false" sId="5">
    <nc r="Q8" t="n">
      <v>299.86</v>
    </nc>
  </rcc>
  <rcc rId="34" ua="false" sId="5">
    <nc r="Q9" t="n">
      <v>272.77</v>
    </nc>
  </rcc>
  <rcc rId="35" ua="false" sId="5">
    <nc r="Q10" t="n">
      <v>249.77</v>
    </nc>
  </rcc>
  <rcc rId="36" ua="false" sId="5">
    <nc r="Q11" t="n">
      <v>230</v>
    </nc>
  </rcc>
  <rcc rId="37" ua="false" sId="5">
    <nc r="Q12" t="n">
      <v>212.86</v>
    </nc>
  </rcc>
  <rcc rId="38" ua="false" sId="5">
    <nc r="Q13" t="n">
      <v>197.88</v>
    </nc>
  </rcc>
  <rcc rId="39" ua="false" sId="5">
    <nc r="Q14" t="n">
      <v>184.67</v>
    </nc>
  </rcc>
  <rcc rId="40" ua="false" sId="3">
    <nc r="S13" t="n">
      <v>172.96</v>
    </nc>
  </rcc>
  <rcc rId="41" ua="false" sId="3">
    <nc r="S14" t="n">
      <v>162.51</v>
    </nc>
  </rcc>
  <rcc rId="42" ua="false" sId="3">
    <nc r="S15" t="n">
      <v>153.13</v>
    </nc>
  </rcc>
  <rcc rId="43" ua="false" sId="3">
    <nc r="S16" t="n">
      <v>144.68</v>
    </nc>
  </rcc>
  <rcc rId="44" ua="false" sId="3">
    <nc r="S17" t="n">
      <v>137.03</v>
    </nc>
  </rcc>
  <rcc rId="45" ua="false" sId="3">
    <nc r="S18" t="n">
      <v>130.06</v>
    </nc>
  </rcc>
  <rcc rId="46" ua="false" sId="3">
    <nc r="S19" t="n">
      <v>123.71</v>
    </nc>
  </rcc>
  <rcc rId="47" ua="false" sId="3">
    <nc r="S20" t="n">
      <v>117.89</v>
    </nc>
  </rcc>
  <rcc rId="48" ua="false" sId="3">
    <nc r="S21" t="n">
      <v>112.53</v>
    </nc>
  </rcc>
  <rcc rId="49" ua="false" sId="3">
    <nc r="S22" t="n">
      <v>107.6</v>
    </nc>
  </rcc>
  <rcc rId="50" ua="false" sId="3">
    <nc r="S23" t="n">
      <v>103.04</v>
    </nc>
  </rcc>
  <rcc rId="51" ua="false" sId="5">
    <nc r="R1" t="inlineStr">
      <is>
        <r>
          <rPr>
            <sz val="11"/>
            <rFont val="Calibri"/>
            <family val="0"/>
            <charset val="1"/>
          </rPr>
          <t xml:space="preserve">height</t>
        </r>
      </is>
    </nc>
  </rcc>
  <rcc rId="52" ua="false" sId="5">
    <nc r="R2" t="n">
      <v>1116.2</v>
    </nc>
  </rcc>
  <rcc rId="53" ua="false" sId="5">
    <nc r="R3" t="n">
      <v>959.95</v>
    </nc>
  </rcc>
  <rcc rId="54" ua="false" sId="5">
    <nc r="R4" t="n">
      <v>840.38</v>
    </nc>
  </rcc>
  <rcc rId="55" ua="false" sId="5">
    <nc r="R5" t="n">
      <v>746.1</v>
    </nc>
  </rcc>
  <rcc rId="56" ua="false" sId="5">
    <nc r="R6" t="n">
      <v>669.96</v>
    </nc>
  </rcc>
  <rcc rId="57" ua="false" sId="5">
    <nc r="R7" t="n">
      <v>607.26</v>
    </nc>
  </rcc>
  <rcc rId="58" ua="false" sId="5">
    <nc r="R8" t="n">
      <v>554.77</v>
    </nc>
  </rcc>
  <rcc rId="59" ua="false" sId="5">
    <nc r="R9" t="n">
      <v>510.23</v>
    </nc>
  </rcc>
  <rcc rId="60" ua="false" sId="5">
    <nc r="R10" t="n">
      <v>471.98</v>
    </nc>
  </rcc>
  <rcc rId="61" ua="false" sId="5">
    <nc r="R11" t="n">
      <v>438.8</v>
    </nc>
  </rcc>
  <rcc rId="62" ua="false" sId="5">
    <nc r="R12" t="n">
      <v>409.76</v>
    </nc>
  </rcc>
  <rcc rId="63" ua="false" sId="5">
    <nc r="R13" t="n">
      <v>384.15</v>
    </nc>
  </rcc>
  <rcc rId="64" ua="false" sId="5">
    <nc r="R14" t="n">
      <v>361.39</v>
    </nc>
  </rcc>
  <rcc rId="65" ua="false" sId="3">
    <nc r="T13" t="n">
      <v>341.05</v>
    </nc>
  </rcc>
  <rcc rId="66" ua="false" sId="3">
    <nc r="T14" t="n">
      <v>322.77</v>
    </nc>
  </rcc>
  <rcc rId="67" ua="false" sId="3">
    <nc r="T15" t="n">
      <v>306.25</v>
    </nc>
  </rcc>
  <rcc rId="68" ua="false" sId="3">
    <nc r="T16" t="n">
      <v>291.25</v>
    </nc>
  </rcc>
  <rcc rId="69" ua="false" sId="3">
    <nc r="T17" t="n">
      <v>277.58</v>
    </nc>
  </rcc>
  <rcc rId="70" ua="false" sId="3">
    <nc r="T18" t="n">
      <v>265.08</v>
    </nc>
  </rcc>
  <rcc rId="71" ua="false" sId="3">
    <nc r="T19" t="n">
      <v>253.59</v>
    </nc>
  </rcc>
  <rcc rId="72" ua="false" sId="3">
    <nc r="T20" t="n">
      <v>243.01</v>
    </nc>
  </rcc>
  <rcc rId="73" ua="false" sId="3">
    <nc r="T21" t="n">
      <v>233.23</v>
    </nc>
  </rcc>
  <rcc rId="74" ua="false" sId="3">
    <nc r="T22" t="n">
      <v>224.17</v>
    </nc>
  </rcc>
  <rcc rId="75" ua="false" sId="3">
    <nc r="T23" t="n">
      <v>215.75</v>
    </nc>
  </rcc>
  <rcc rId="76" ua="false" sId="5">
    <nc r="A1" t="inlineStr">
      <is>
        <r>
          <rPr>
            <sz val="11"/>
            <rFont val="Calibri"/>
            <family val="0"/>
            <charset val="1"/>
          </rPr>
          <t xml:space="preserve">Pixel Offset</t>
        </r>
      </is>
    </nc>
  </rcc>
  <rcc rId="77" ua="false" sId="5">
    <nc r="A2" t="n">
      <v>0</v>
    </nc>
  </rcc>
  <rcc rId="78" ua="false" sId="5">
    <nc r="A3" t="n">
      <v>50</v>
    </nc>
  </rcc>
  <rcc rId="79" ua="false" sId="5">
    <nc r="A4" t="n">
      <v>100</v>
    </nc>
  </rcc>
  <rcc rId="80" ua="false" sId="5">
    <nc r="A5" t="n">
      <v>150</v>
    </nc>
  </rcc>
  <rcc rId="81" ua="false" sId="5">
    <nc r="A6" t="n">
      <v>200</v>
    </nc>
  </rcc>
  <rcc rId="82" ua="false" sId="5">
    <nc r="A7" t="n">
      <v>250</v>
    </nc>
  </rcc>
  <rcc rId="83" ua="false" sId="5">
    <nc r="A8" t="n">
      <v>300</v>
    </nc>
  </rcc>
  <rcc rId="84" ua="false" sId="5">
    <nc r="A9" t="n">
      <v>350</v>
    </nc>
  </rcc>
  <rcc rId="85" ua="false" sId="5">
    <nc r="A10" t="n">
      <v>400</v>
    </nc>
  </rcc>
  <rcc rId="86" ua="false" sId="5">
    <nc r="A11" t="n">
      <v>450</v>
    </nc>
  </rcc>
  <rcc rId="87" ua="false" sId="5">
    <nc r="A12" t="n">
      <v>500</v>
    </nc>
  </rcc>
  <rcc rId="88" ua="false" sId="5">
    <nc r="A13" t="n">
      <v>550</v>
    </nc>
  </rcc>
  <rcc rId="89" ua="false" sId="5">
    <nc r="A14" t="n">
      <v>600</v>
    </nc>
  </rcc>
  <rcc rId="90" ua="false" sId="5">
    <nc r="B1" t="n">
      <v>3</v>
    </nc>
  </rcc>
  <rcc rId="91" ua="false" sId="5">
    <nc r="B2" t="n">
      <v>9.72572473894341</v>
    </nc>
  </rcc>
  <rcc rId="92" ua="false" sId="5">
    <nc r="B3" t="n">
      <v>9.38105163774086</v>
    </nc>
  </rcc>
  <rcc rId="93" ua="false" sId="5">
    <nc r="B4" t="n">
      <v>9.03637853653831</v>
    </nc>
  </rcc>
  <rcc rId="94" ua="false" sId="5">
    <nc r="B5" t="n">
      <v>8.69170543533576</v>
    </nc>
  </rcc>
  <rcc rId="95" ua="false" sId="5">
    <nc r="B6" t="n">
      <v>8.34703233413321</v>
    </nc>
  </rcc>
  <rcc rId="96" ua="false" sId="5">
    <nc r="B7" t="n">
      <v>8.00235923293066</v>
    </nc>
  </rcc>
  <rcc rId="97" ua="false" sId="5">
    <nc r="B8" t="n">
      <v>7.65768613172811</v>
    </nc>
  </rcc>
  <rcc rId="98" ua="false" sId="5">
    <nc r="B9" t="n">
      <v>7.31301303052556</v>
    </nc>
  </rcc>
  <rcc rId="99" ua="false" sId="5">
    <nc r="B10" t="n">
      <v>6.96833992932301</v>
    </nc>
  </rcc>
  <rcc rId="100" ua="false" sId="5">
    <nc r="B11" t="n">
      <v>6.62366682812046</v>
    </nc>
  </rcc>
  <rcc rId="101" ua="false" sId="5">
    <nc r="B12" t="n">
      <v>6.27899372691791</v>
    </nc>
  </rcc>
  <rcc rId="102" ua="false" sId="5">
    <nc r="B13" t="n">
      <v>5.93432062571536</v>
    </nc>
  </rcc>
  <rcc rId="103" ua="false" sId="5">
    <nc r="B14" t="n">
      <v>5.58964752451281</v>
    </nc>
  </rcc>
  <rcc rId="104" ua="false" sId="5">
    <nc r="C1" t="n">
      <v>4</v>
    </nc>
  </rcc>
  <rcc rId="105" ua="false" sId="5">
    <nc r="C2" t="n">
      <v>-0.201546062093005</v>
    </nc>
  </rcc>
  <rcc rId="106" ua="false" sId="5">
    <nc r="C3" t="n">
      <v>0.003878510542245</v>
    </nc>
  </rcc>
  <rcc rId="107" ua="false" sId="5">
    <nc r="C4" t="n">
      <v>0.209303083177495</v>
    </nc>
  </rcc>
  <rcc rId="108" ua="false" sId="5">
    <nc r="C5" t="n">
      <v>0.414727655812745</v>
    </nc>
  </rcc>
  <rcc rId="109" ua="false" sId="5">
    <nc r="C6" t="n">
      <v>0.620152228447995</v>
    </nc>
  </rcc>
  <rcc rId="110" ua="false" sId="5">
    <nc r="C7" t="n">
      <v>0.825576801083245</v>
    </nc>
  </rcc>
  <rcc rId="111" ua="false" sId="5">
    <nc r="C8" t="n">
      <v>1.0310013737185</v>
    </nc>
  </rcc>
  <rcc rId="112" ua="false" sId="5">
    <nc r="C9" t="n">
      <v>1.23642594635375</v>
    </nc>
  </rcc>
  <rcc rId="113" ua="false" sId="5">
    <nc r="C10" t="n">
      <v>1.441850518989</v>
    </nc>
  </rcc>
  <rcc rId="114" ua="false" sId="5">
    <nc r="C11" t="n">
      <v>1.64727509162425</v>
    </nc>
  </rcc>
  <rcc rId="115" ua="false" sId="5">
    <nc r="C12" t="n">
      <v>1.85269966425949</v>
    </nc>
  </rcc>
  <rcc rId="116" ua="false" sId="5">
    <nc r="C13" t="n">
      <v>2.05812423689474</v>
    </nc>
  </rcc>
  <rcc rId="117" ua="false" sId="5">
    <nc r="C14" t="n">
      <v>2.26354880953</v>
    </nc>
  </rcc>
  <rcc rId="118" ua="false" sId="5">
    <nc r="D1" t="n">
      <v>5</v>
    </nc>
  </rcc>
  <rcc rId="119" ua="false" sId="5">
    <nc r="D2" t="n">
      <v>0.121525777326841</v>
    </nc>
  </rcc>
  <rcc rId="120" ua="false" sId="5">
    <nc r="D3" t="n">
      <v>0.623454110017241</v>
    </nc>
  </rcc>
  <rcc rId="121" ua="false" sId="5">
    <nc r="D4" t="n">
      <v>1.12538244270764</v>
    </nc>
  </rcc>
  <rcc rId="122" ua="false" sId="5">
    <nc r="D5" t="n">
      <v>1.62731077539804</v>
    </nc>
  </rcc>
  <rcc rId="123" ua="false" sId="5">
    <nc r="D6" t="n">
      <v>2.12923910808844</v>
    </nc>
  </rcc>
  <rcc rId="124" ua="false" sId="5">
    <nc r="D7" t="n">
      <v>2.63116744077884</v>
    </nc>
  </rcc>
  <rcc rId="125" ua="false" sId="5">
    <nc r="D8" t="n">
      <v>3.13309577346924</v>
    </nc>
  </rcc>
  <rcc rId="126" ua="false" sId="5">
    <nc r="D9" t="n">
      <v>3.63502410615964</v>
    </nc>
  </rcc>
  <rcc rId="127" ua="false" sId="5">
    <nc r="D10" t="n">
      <v>4.13695243885004</v>
    </nc>
  </rcc>
  <rcc rId="128" ua="false" sId="5">
    <nc r="D11" t="n">
      <v>4.63888077154044</v>
    </nc>
  </rcc>
  <rcc rId="129" ua="false" sId="5">
    <nc r="D12" t="n">
      <v>5.14080910423084</v>
    </nc>
  </rcc>
  <rcc rId="130" ua="false" sId="5">
    <nc r="D13" t="n">
      <v>5.64273743692124</v>
    </nc>
  </rcc>
  <rcc rId="131" ua="false" sId="5">
    <nc r="D14" t="n">
      <v>6.14466576961164</v>
    </nc>
  </rcc>
  <rcc rId="132" ua="false" sId="5">
    <nc r="E1" t="n">
      <v>6</v>
    </nc>
  </rcc>
  <rcc rId="133" ua="false" sId="5">
    <nc r="E2" t="n">
      <v>0.026862774991273</v>
    </nc>
  </rcc>
  <rcc rId="134" ua="false" sId="5">
    <nc r="E3" t="n">
      <v>0.321659639722523</v>
    </nc>
  </rcc>
  <rcc rId="135" ua="false" sId="5">
    <nc r="E4" t="n">
      <v>0.616456504453773</v>
    </nc>
  </rcc>
  <rcc rId="136" ua="false" sId="5">
    <nc r="E5" t="n">
      <v>0.911253369185023</v>
    </nc>
  </rcc>
  <rcc rId="137" ua="false" sId="5">
    <nc r="E6" t="n">
      <v>1.20605023391627</v>
    </nc>
  </rcc>
  <rcc rId="138" ua="false" sId="5">
    <nc r="E7" t="n">
      <v>1.50084709864752</v>
    </nc>
  </rcc>
  <rcc rId="139" ua="false" sId="5">
    <nc r="E8" t="n">
      <v>1.79564396337877</v>
    </nc>
  </rcc>
  <rcc rId="140" ua="false" sId="5">
    <nc r="E9" t="n">
      <v>2.09044082811002</v>
    </nc>
  </rcc>
  <rcc rId="141" ua="false" sId="5">
    <nc r="E10" t="n">
      <v>2.38523769284127</v>
    </nc>
  </rcc>
  <rcc rId="142" ua="false" sId="5">
    <nc r="E11" t="n">
      <v>2.68003455757252</v>
    </nc>
  </rcc>
  <rcc rId="143" ua="false" sId="5">
    <nc r="E12" t="n">
      <v>2.97483142230377</v>
    </nc>
  </rcc>
  <rcc rId="144" ua="false" sId="5">
    <nc r="E13" t="n">
      <v>3.26962828703502</v>
    </nc>
  </rcc>
  <rcc rId="145" ua="false" sId="5">
    <nc r="E14" t="n">
      <v>3.56442515176627</v>
    </nc>
  </rcc>
  <rcc rId="146" ua="false" sId="5">
    <nc r="F1" t="n">
      <v>7</v>
    </nc>
  </rcc>
  <rcc rId="147" ua="false" sId="5">
    <nc r="F2" t="n">
      <v>10.3811149965867</v>
    </nc>
  </rcc>
  <rcc rId="148" ua="false" sId="5">
    <nc r="F3" t="n">
      <v>9.73612093502065</v>
    </nc>
  </rcc>
  <rcc rId="149" ua="false" sId="5">
    <nc r="F4" t="n">
      <v>9.0911268734546</v>
    </nc>
  </rcc>
  <rcc rId="150" ua="false" sId="5">
    <nc r="F5" t="n">
      <v>8.44613281188855</v>
    </nc>
  </rcc>
  <rcc rId="151" ua="false" sId="5">
    <nc r="F6" t="n">
      <v>7.8011387503225</v>
    </nc>
  </rcc>
  <rcc rId="152" ua="false" sId="5">
    <nc r="F7" t="n">
      <v>7.15614468875645</v>
    </nc>
  </rcc>
  <rcc rId="153" ua="false" sId="5">
    <nc r="F8" t="n">
      <v>6.5111506271904</v>
    </nc>
  </rcc>
  <rcc rId="154" ua="false" sId="5">
    <nc r="F9" t="n">
      <v>5.86615656562435</v>
    </nc>
  </rcc>
  <rcc rId="155" ua="false" sId="5">
    <nc r="F10" t="n">
      <v>5.2211625040583</v>
    </nc>
  </rcc>
  <rcc rId="156" ua="false" sId="5">
    <nc r="F11" t="n">
      <v>4.57616844249225</v>
    </nc>
  </rcc>
  <rcc rId="157" ua="false" sId="5">
    <nc r="F12" t="n">
      <v>3.9311743809262</v>
    </nc>
  </rcc>
  <rcc rId="158" ua="false" sId="5">
    <nc r="F13" t="n">
      <v>3.28618031936015</v>
    </nc>
  </rcc>
  <rcc rId="159" ua="false" sId="5">
    <nc r="F14" t="n">
      <v>2.6411862577941</v>
    </nc>
  </rcc>
  <rcc rId="160" ua="false" sId="5">
    <nc r="G1" t="n">
      <v>8</v>
    </nc>
  </rcc>
  <rcc rId="161" ua="false" sId="5">
    <nc r="G2" t="n">
      <v>-0.201546062093005</v>
    </nc>
  </rcc>
  <rcc rId="162" ua="false" sId="5">
    <nc r="G3" t="n">
      <v>0.003878510542245</v>
    </nc>
  </rcc>
  <rcc rId="163" ua="false" sId="5">
    <nc r="G4" t="n">
      <v>0.209303083177495</v>
    </nc>
  </rcc>
  <rcc rId="164" ua="false" sId="5">
    <nc r="G5" t="n">
      <v>0.414727655812745</v>
    </nc>
  </rcc>
  <rcc rId="165" ua="false" sId="5">
    <nc r="G6" t="n">
      <v>0.620152228447995</v>
    </nc>
  </rcc>
  <rcc rId="166" ua="false" sId="5">
    <nc r="G7" t="n">
      <v>0.825576801083245</v>
    </nc>
  </rcc>
  <rcc rId="167" ua="false" sId="5">
    <nc r="G8" t="n">
      <v>1.0310013737185</v>
    </nc>
  </rcc>
  <rcc rId="168" ua="false" sId="5">
    <nc r="G9" t="n">
      <v>1.23642594635375</v>
    </nc>
  </rcc>
  <rcc rId="169" ua="false" sId="5">
    <nc r="G10" t="n">
      <v>1.441850518989</v>
    </nc>
  </rcc>
  <rcc rId="170" ua="false" sId="5">
    <nc r="G11" t="n">
      <v>1.64727509162425</v>
    </nc>
  </rcc>
  <rcc rId="171" ua="false" sId="5">
    <nc r="G12" t="n">
      <v>1.85269966425949</v>
    </nc>
  </rcc>
  <rcc rId="172" ua="false" sId="5">
    <nc r="G13" t="n">
      <v>2.05812423689474</v>
    </nc>
  </rcc>
  <rcc rId="173" ua="false" sId="5">
    <nc r="G14" t="n">
      <v>2.26354880953</v>
    </nc>
  </rcc>
  <rcc rId="174" ua="false" sId="5">
    <nc r="H1" t="n">
      <v>9</v>
    </nc>
  </rcc>
  <rcc rId="175" ua="false" sId="5">
    <nc r="H2" t="n">
      <v>0.121525777326841</v>
    </nc>
  </rcc>
  <rcc rId="176" ua="false" sId="5">
    <nc r="H3" t="n">
      <v>0.623454110017241</v>
    </nc>
  </rcc>
  <rcc rId="177" ua="false" sId="5">
    <nc r="H4" t="n">
      <v>1.12538244270764</v>
    </nc>
  </rcc>
  <rcc rId="178" ua="false" sId="5">
    <nc r="H5" t="n">
      <v>1.62731077539804</v>
    </nc>
  </rcc>
  <rcc rId="179" ua="false" sId="5">
    <nc r="H6" t="n">
      <v>2.12923910808844</v>
    </nc>
  </rcc>
  <rcc rId="180" ua="false" sId="5">
    <nc r="H7" t="n">
      <v>2.63116744077884</v>
    </nc>
  </rcc>
  <rcc rId="181" ua="false" sId="5">
    <nc r="H8" t="n">
      <v>3.13309577346924</v>
    </nc>
  </rcc>
  <rcc rId="182" ua="false" sId="5">
    <nc r="H9" t="n">
      <v>3.63502410615964</v>
    </nc>
  </rcc>
  <rcc rId="183" ua="false" sId="5">
    <nc r="H10" t="n">
      <v>4.13695243885004</v>
    </nc>
  </rcc>
  <rcc rId="184" ua="false" sId="5">
    <nc r="H11" t="n">
      <v>4.63888077154044</v>
    </nc>
  </rcc>
  <rcc rId="185" ua="false" sId="5">
    <nc r="H12" t="n">
      <v>5.14080910423084</v>
    </nc>
  </rcc>
  <rcc rId="186" ua="false" sId="5">
    <nc r="H13" t="n">
      <v>5.64273743692124</v>
    </nc>
  </rcc>
  <rcc rId="187" ua="false" sId="5">
    <nc r="H14" t="n">
      <v>6.14466576961164</v>
    </nc>
  </rcc>
  <rcc rId="188" ua="false" sId="5">
    <nc r="I1" t="n">
      <v>10</v>
    </nc>
  </rcc>
  <rcc rId="189" ua="false" sId="5">
    <nc r="I2" t="n">
      <v>0.026862774991273</v>
    </nc>
  </rcc>
  <rcc rId="190" ua="false" sId="5">
    <nc r="I3" t="n">
      <v>0.321659639722523</v>
    </nc>
  </rcc>
  <rcc rId="191" ua="false" sId="5">
    <nc r="I4" t="n">
      <v>0.616456504453773</v>
    </nc>
  </rcc>
  <rcc rId="192" ua="false" sId="5">
    <nc r="I5" t="n">
      <v>0.911253369185023</v>
    </nc>
  </rcc>
  <rcc rId="193" ua="false" sId="5">
    <nc r="I6" t="n">
      <v>1.20605023391627</v>
    </nc>
  </rcc>
  <rcc rId="194" ua="false" sId="5">
    <nc r="I7" t="n">
      <v>1.50084709864752</v>
    </nc>
  </rcc>
  <rcc rId="195" ua="false" sId="5">
    <nc r="I8" t="n">
      <v>1.79564396337877</v>
    </nc>
  </rcc>
  <rcc rId="196" ua="false" sId="5">
    <nc r="I9" t="n">
      <v>2.09044082811002</v>
    </nc>
  </rcc>
  <rcc rId="197" ua="false" sId="5">
    <nc r="I10" t="n">
      <v>2.38523769284127</v>
    </nc>
  </rcc>
  <rcc rId="198" ua="false" sId="5">
    <nc r="I11" t="n">
      <v>2.68003455757252</v>
    </nc>
  </rcc>
  <rcc rId="199" ua="false" sId="5">
    <nc r="I12" t="n">
      <v>2.97483142230377</v>
    </nc>
  </rcc>
  <rcc rId="200" ua="false" sId="5">
    <nc r="I13" t="n">
      <v>3.26962828703502</v>
    </nc>
  </rcc>
  <rcc rId="201" ua="false" sId="5">
    <nc r="I14" t="n">
      <v>3.56442515176627</v>
    </nc>
  </rcc>
  <rcc rId="202" ua="false" sId="5">
    <nc r="J1" t="n">
      <v>11</v>
    </nc>
  </rcc>
  <rcc rId="203" ua="false" sId="5">
    <nc r="J2" t="n">
      <v>10.3811149965867</v>
    </nc>
  </rcc>
  <rcc rId="204" ua="false" sId="5">
    <nc r="J3" t="n">
      <v>9.73612093502065</v>
    </nc>
  </rcc>
  <rcc rId="205" ua="false" sId="5">
    <nc r="J4" t="n">
      <v>9.0911268734546</v>
    </nc>
  </rcc>
  <rcc rId="206" ua="false" sId="5">
    <nc r="J5" t="n">
      <v>8.44613281188855</v>
    </nc>
  </rcc>
  <rcc rId="207" ua="false" sId="5">
    <nc r="J6" t="n">
      <v>7.8011387503225</v>
    </nc>
  </rcc>
  <rcc rId="208" ua="false" sId="5">
    <nc r="J7" t="n">
      <v>7.15614468875645</v>
    </nc>
  </rcc>
  <rcc rId="209" ua="false" sId="5">
    <nc r="J8" t="n">
      <v>6.5111506271904</v>
    </nc>
  </rcc>
  <rcc rId="210" ua="false" sId="5">
    <nc r="J9" t="n">
      <v>5.86615656562435</v>
    </nc>
  </rcc>
  <rcc rId="211" ua="false" sId="5">
    <nc r="J10" t="n">
      <v>5.2211625040583</v>
    </nc>
  </rcc>
  <rcc rId="212" ua="false" sId="5">
    <nc r="J11" t="n">
      <v>4.57616844249225</v>
    </nc>
  </rcc>
  <rcc rId="213" ua="false" sId="5">
    <nc r="J12" t="n">
      <v>3.9311743809262</v>
    </nc>
  </rcc>
  <rcc rId="214" ua="false" sId="5">
    <nc r="J13" t="n">
      <v>3.28618031936015</v>
    </nc>
  </rcc>
  <rcc rId="215" ua="false" sId="5">
    <nc r="J14" t="n">
      <v>2.6411862577941</v>
    </nc>
  </rcc>
  <rcc rId="216" ua="false" sId="5">
    <nc r="K1" t="n">
      <v>12</v>
    </nc>
  </rcc>
  <rcc rId="217" ua="false" sId="5">
    <nc r="K2" t="n">
      <v>-0.201546062093005</v>
    </nc>
  </rcc>
  <rcc rId="218" ua="false" sId="5">
    <nc r="K3" t="n">
      <v>0.003878510542245</v>
    </nc>
  </rcc>
  <rcc rId="219" ua="false" sId="5">
    <nc r="K4" t="n">
      <v>0.209303083177495</v>
    </nc>
  </rcc>
  <rcc rId="220" ua="false" sId="5">
    <nc r="K5" t="n">
      <v>0.414727655812745</v>
    </nc>
  </rcc>
  <rcc rId="221" ua="false" sId="5">
    <nc r="K6" t="n">
      <v>0.620152228447995</v>
    </nc>
  </rcc>
  <rcc rId="222" ua="false" sId="5">
    <nc r="K7" t="n">
      <v>0.825576801083245</v>
    </nc>
  </rcc>
  <rcc rId="223" ua="false" sId="5">
    <nc r="K8" t="n">
      <v>1.0310013737185</v>
    </nc>
  </rcc>
  <rcc rId="224" ua="false" sId="5">
    <nc r="K9" t="n">
      <v>1.23642594635375</v>
    </nc>
  </rcc>
  <rcc rId="225" ua="false" sId="5">
    <nc r="K10" t="n">
      <v>1.441850518989</v>
    </nc>
  </rcc>
  <rcc rId="226" ua="false" sId="5">
    <nc r="K11" t="n">
      <v>1.64727509162425</v>
    </nc>
  </rcc>
  <rcc rId="227" ua="false" sId="5">
    <nc r="K12" t="n">
      <v>1.85269966425949</v>
    </nc>
  </rcc>
  <rcc rId="228" ua="false" sId="5">
    <nc r="K13" t="n">
      <v>2.05812423689474</v>
    </nc>
  </rcc>
  <rcc rId="229" ua="false" sId="5">
    <nc r="K14" t="n">
      <v>2.26354880953</v>
    </nc>
  </rcc>
  <rcc rId="230" ua="false" sId="5">
    <nc r="L1" t="n">
      <v>13</v>
    </nc>
  </rcc>
  <rcc rId="231" ua="false" sId="5">
    <nc r="L2" t="n">
      <v>0.121525777326841</v>
    </nc>
  </rcc>
  <rcc rId="232" ua="false" sId="5">
    <nc r="L3" t="n">
      <v>0.623454110017241</v>
    </nc>
  </rcc>
  <rcc rId="233" ua="false" sId="5">
    <nc r="L4" t="n">
      <v>1.12538244270764</v>
    </nc>
  </rcc>
  <rcc rId="234" ua="false" sId="5">
    <nc r="L5" t="n">
      <v>1.62731077539804</v>
    </nc>
  </rcc>
  <rcc rId="235" ua="false" sId="5">
    <nc r="L6" t="n">
      <v>2.12923910808844</v>
    </nc>
  </rcc>
  <rcc rId="236" ua="false" sId="5">
    <nc r="L7" t="n">
      <v>2.63116744077884</v>
    </nc>
  </rcc>
  <rcc rId="237" ua="false" sId="5">
    <nc r="L8" t="n">
      <v>3.13309577346924</v>
    </nc>
  </rcc>
  <rcc rId="238" ua="false" sId="5">
    <nc r="L9" t="n">
      <v>3.63502410615964</v>
    </nc>
  </rcc>
  <rcc rId="239" ua="false" sId="5">
    <nc r="L10" t="n">
      <v>4.13695243885004</v>
    </nc>
  </rcc>
  <rcc rId="240" ua="false" sId="5">
    <nc r="L11" t="n">
      <v>4.63888077154044</v>
    </nc>
  </rcc>
  <rcc rId="241" ua="false" sId="5">
    <nc r="L12" t="n">
      <v>5.14080910423084</v>
    </nc>
  </rcc>
  <rcc rId="242" ua="false" sId="5">
    <nc r="L13" t="n">
      <v>5.64273743692124</v>
    </nc>
  </rcc>
  <rcc rId="243" ua="false" sId="5">
    <nc r="L14" t="n">
      <v>6.14466576961164</v>
    </nc>
  </rcc>
  <rcc rId="244" ua="false" sId="5">
    <nc r="M1" t="n">
      <v>14</v>
    </nc>
  </rcc>
  <rcc rId="245" ua="false" sId="5">
    <nc r="M2" t="n">
      <v>0.026862774991273</v>
    </nc>
  </rcc>
  <rcc rId="246" ua="false" sId="5">
    <nc r="M3" t="n">
      <v>0.321659639722523</v>
    </nc>
  </rcc>
  <rcc rId="247" ua="false" sId="5">
    <nc r="M4" t="n">
      <v>0.616456504453773</v>
    </nc>
  </rcc>
  <rcc rId="248" ua="false" sId="5">
    <nc r="M5" t="n">
      <v>0.911253369185023</v>
    </nc>
  </rcc>
  <rcc rId="249" ua="false" sId="5">
    <nc r="M6" t="n">
      <v>1.20605023391627</v>
    </nc>
  </rcc>
  <rcc rId="250" ua="false" sId="5">
    <nc r="M7" t="n">
      <v>1.50084709864752</v>
    </nc>
  </rcc>
  <rcc rId="251" ua="false" sId="5">
    <nc r="M8" t="n">
      <v>1.79564396337877</v>
    </nc>
  </rcc>
  <rcc rId="252" ua="false" sId="5">
    <nc r="M9" t="n">
      <v>2.09044082811002</v>
    </nc>
  </rcc>
  <rcc rId="253" ua="false" sId="5">
    <nc r="M10" t="n">
      <v>2.38523769284127</v>
    </nc>
  </rcc>
  <rcc rId="254" ua="false" sId="5">
    <nc r="M11" t="n">
      <v>2.68003455757252</v>
    </nc>
  </rcc>
  <rcc rId="255" ua="false" sId="5">
    <nc r="M12" t="n">
      <v>2.97483142230377</v>
    </nc>
  </rcc>
  <rcc rId="256" ua="false" sId="5">
    <nc r="M13" t="n">
      <v>3.26962828703502</v>
    </nc>
  </rcc>
  <rcc rId="257" ua="false" sId="5">
    <nc r="M14" t="n">
      <v>3.56442515176627</v>
    </nc>
  </rcc>
  <rcc rId="258" ua="false" sId="5">
    <nc r="N1" t="n">
      <v>15</v>
    </nc>
  </rcc>
  <rcc rId="259" ua="false" sId="5">
    <nc r="N2" t="n">
      <v>10.3811149965867</v>
    </nc>
  </rcc>
  <rcc rId="260" ua="false" sId="5">
    <nc r="N3" t="n">
      <v>9.73612093502065</v>
    </nc>
  </rcc>
  <rcc rId="261" ua="false" sId="5">
    <nc r="N4" t="n">
      <v>9.0911268734546</v>
    </nc>
  </rcc>
  <rcc rId="262" ua="false" sId="5">
    <nc r="N5" t="n">
      <v>8.44613281188855</v>
    </nc>
  </rcc>
  <rcc rId="263" ua="false" sId="5">
    <nc r="N6" t="n">
      <v>7.8011387503225</v>
    </nc>
  </rcc>
  <rcc rId="264" ua="false" sId="5">
    <nc r="N7" t="n">
      <v>7.15614468875645</v>
    </nc>
  </rcc>
  <rcc rId="265" ua="false" sId="5">
    <nc r="N8" t="n">
      <v>6.5111506271904</v>
    </nc>
  </rcc>
  <rcc rId="266" ua="false" sId="5">
    <nc r="N9" t="n">
      <v>5.86615656562435</v>
    </nc>
  </rcc>
  <rcc rId="267" ua="false" sId="5">
    <nc r="N10" t="n">
      <v>5.2211625040583</v>
    </nc>
  </rcc>
  <rcc rId="268" ua="false" sId="5">
    <nc r="N11" t="n">
      <v>4.57616844249225</v>
    </nc>
  </rcc>
  <rcc rId="269" ua="false" sId="5">
    <nc r="N12" t="n">
      <v>3.9311743809262</v>
    </nc>
  </rcc>
  <rcc rId="270" ua="false" sId="5">
    <nc r="N13" t="n">
      <v>3.28618031936015</v>
    </nc>
  </rcc>
  <rcc rId="271" ua="false" sId="5">
    <nc r="N14" t="n">
      <v>2.6411862577941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551" ua="false" sId="4">
    <nc r="D2" t="n">
      <f>E2*0.75</f>
    </nc>
  </rcc>
  <rcc rId="552" ua="false" sId="4">
    <nc r="D3" t="n">
      <f>E3*0.75</f>
    </nc>
  </rcc>
  <rcc rId="553" ua="false" sId="4">
    <nc r="D4" t="n">
      <f>E4*0.75</f>
    </nc>
  </rcc>
  <rcc rId="554" ua="false" sId="4">
    <nc r="D5" t="n">
      <f>E5*0.75</f>
    </nc>
  </rcc>
  <rcc rId="555" ua="false" sId="4">
    <nc r="D6" t="n">
      <f>E6*0.75</f>
    </nc>
  </rcc>
  <rcc rId="556" ua="false" sId="4">
    <nc r="D7" t="n">
      <f>E7*0.75</f>
    </nc>
  </rcc>
  <rcc rId="557" ua="false" sId="4">
    <nc r="D8" t="n">
      <f>E8*0.75</f>
    </nc>
  </rcc>
  <rcc rId="558" ua="false" sId="4">
    <nc r="D9" t="n">
      <f>E9*0.75</f>
    </nc>
  </rcc>
  <rcc rId="559" ua="false" sId="4">
    <nc r="D10" t="n">
      <f>E10*0.75</f>
    </nc>
  </rcc>
  <rcc rId="560" ua="false" sId="4">
    <nc r="D11" t="n">
      <f>E11*0.75</f>
    </nc>
  </rcc>
  <rcc rId="561" ua="false" sId="4">
    <nc r="D12" t="n">
      <f>E12*0.75</f>
    </nc>
  </rcc>
  <rcc rId="562" ua="false" sId="4">
    <nc r="D13" t="n">
      <f>E13*0.75</f>
    </nc>
  </rcc>
  <rcc rId="563" ua="false" sId="4">
    <nc r="D14" t="n">
      <f>E14*0.75</f>
    </nc>
  </rcc>
  <rcc rId="564" ua="false" sId="4">
    <nc r="D1" t="n">
      <v>2</v>
    </nc>
  </rcc>
  <rcc rId="565" ua="false" sId="4">
    <nc r="C2" t="n">
      <f>D2*0.75</f>
    </nc>
  </rcc>
  <rcc rId="566" ua="false" sId="4">
    <nc r="C3" t="n">
      <f>D3*0.75</f>
    </nc>
  </rcc>
  <rcc rId="567" ua="false" sId="4">
    <nc r="C4" t="n">
      <f>D4*0.75</f>
    </nc>
  </rcc>
  <rcc rId="568" ua="false" sId="4">
    <nc r="C5" t="n">
      <f>D5*0.75</f>
    </nc>
  </rcc>
  <rcc rId="569" ua="false" sId="4">
    <nc r="C6" t="n">
      <f>D6*0.75</f>
    </nc>
  </rcc>
  <rcc rId="570" ua="false" sId="4">
    <nc r="C7" t="n">
      <f>D7*0.75</f>
    </nc>
  </rcc>
  <rcc rId="571" ua="false" sId="4">
    <nc r="C8" t="n">
      <f>D8*0.75</f>
    </nc>
  </rcc>
  <rcc rId="572" ua="false" sId="4">
    <nc r="C9" t="n">
      <f>D9*0.75</f>
    </nc>
  </rcc>
  <rcc rId="573" ua="false" sId="4">
    <nc r="C10" t="n">
      <f>D10*0.75</f>
    </nc>
  </rcc>
  <rcc rId="574" ua="false" sId="4">
    <nc r="C11" t="n">
      <f>D11*0.75</f>
    </nc>
  </rcc>
  <rcc rId="575" ua="false" sId="4">
    <nc r="C12" t="n">
      <f>D12*0.75</f>
    </nc>
  </rcc>
  <rcc rId="576" ua="false" sId="4">
    <nc r="C13" t="n">
      <f>D13*0.75</f>
    </nc>
  </rcc>
  <rcc rId="577" ua="false" sId="4">
    <nc r="C14" t="n">
      <f>D14*0.75</f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578" ua="false" sId="4">
    <nc r="C1" t="n">
      <v>0</v>
    </nc>
  </rcc>
  <rcc rId="579" ua="false" sId="4">
    <oc r="C1" t="n">
      <v>0</v>
    </oc>
    <nc r="C1" t="n">
      <v>1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580" ua="false" sId="4">
    <nc r="J45" t="e">
      <f>AVERAGE(F45:F56)</f>
    </nc>
  </rcc>
  <rcc rId="581" ua="false" sId="4">
    <nc r="J46" t="e">
      <f>AVERAGE(G45:G56)</f>
    </nc>
  </rcc>
</revisions>
</file>

<file path=xl/revisions/revisionLog13.xml><?xml version="1.0" encoding="utf-8"?>
<revisions xmlns="http://schemas.openxmlformats.org/spreadsheetml/2006/main" xmlns:r="http://schemas.openxmlformats.org/officeDocument/2006/relationships">
  <rcc rId="582" ua="false" sId="4">
    <oc r="B1" t="n">
      <v>0</v>
    </oc>
    <nc r="B1"/>
  </rcc>
  <rcc rId="583" ua="false" sId="4">
    <oc r="B1" t="n">
      <v>0</v>
    </oc>
    <nc r="B1"/>
  </rcc>
  <rcc rId="584" ua="false" sId="4">
    <nc r="B1" t="inlineStr">
      <is>
        <r>
          <rPr>
            <sz val="11"/>
            <rFont val="Calibri"/>
            <family val="0"/>
            <charset val="1"/>
          </rPr>
          <t xml:space="preserve">Pixel Offset</t>
        </r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585" ua="false" sId="3">
    <oc r="B3" t="n">
      <v>419.24</v>
    </oc>
    <nc r="B3" t="e">
      <f>540.456*A3^(-0.758)</f>
    </nc>
  </rcc>
  <rcc rId="586" ua="false" sId="3">
    <oc r="B4" t="n">
      <v>371.19</v>
    </oc>
    <nc r="B4" t="e">
      <f>540.456*A4^(-0.758)</f>
    </nc>
  </rcc>
  <rcc rId="587" ua="false" sId="3">
    <oc r="B5" t="n">
      <v>332.14</v>
    </oc>
    <nc r="B5" t="e">
      <f>540.456*A5^(-0.758)</f>
    </nc>
  </rcc>
  <rcc rId="588" ua="false" sId="3">
    <oc r="B6" t="n">
      <v>299.86</v>
    </oc>
    <nc r="B6" t="e">
      <f>540.456*A6^(-0.758)</f>
    </nc>
  </rcc>
  <rcc rId="589" ua="false" sId="3">
    <oc r="B7" t="n">
      <v>272.77</v>
    </oc>
    <nc r="B7" t="e">
      <f>540.456*A7^(-0.758)</f>
    </nc>
  </rcc>
  <rcc rId="590" ua="false" sId="3">
    <oc r="B8" t="n">
      <v>249.77</v>
    </oc>
    <nc r="B8" t="e">
      <f>540.456*A8^(-0.758)</f>
    </nc>
  </rcc>
  <rcc rId="591" ua="false" sId="3">
    <oc r="B9" t="n">
      <v>230</v>
    </oc>
    <nc r="B9" t="e">
      <f>540.456*A9^(-0.758)</f>
    </nc>
  </rcc>
  <rcc rId="592" ua="false" sId="3">
    <oc r="B10" t="n">
      <v>212.86</v>
    </oc>
    <nc r="B10" t="e">
      <f>540.456*A10^(-0.758)</f>
    </nc>
  </rcc>
  <rcc rId="593" ua="false" sId="3">
    <oc r="B11" t="n">
      <v>197.88</v>
    </oc>
    <nc r="B11" t="e">
      <f>540.456*A11^(-0.758)</f>
    </nc>
  </rcc>
  <rcc rId="594" ua="false" sId="3">
    <oc r="B12" t="n">
      <v>184.67</v>
    </oc>
    <nc r="B12" t="e">
      <f>540.456*A12^(-0.758)</f>
    </nc>
  </rcc>
  <rcc rId="595" ua="false" sId="3">
    <oc r="B13" t="n">
      <v>172.96</v>
    </oc>
    <nc r="B13" t="e">
      <f>540.456*A13^(-0.758)</f>
    </nc>
  </rcc>
  <rcc rId="596" ua="false" sId="3">
    <oc r="B14" t="n">
      <v>162.51</v>
    </oc>
    <nc r="B14" t="e">
      <f>540.456*A14^(-0.758)</f>
    </nc>
  </rcc>
  <rcc rId="597" ua="false" sId="3">
    <oc r="B15" t="n">
      <v>153.13</v>
    </oc>
    <nc r="B15" t="e">
      <f>540.456*A15^(-0.758)</f>
    </nc>
  </rcc>
  <rcc rId="598" ua="false" sId="3">
    <oc r="B16" t="n">
      <v>144.68</v>
    </oc>
    <nc r="B16" t="e">
      <f>540.456*A16^(-0.758)</f>
    </nc>
  </rcc>
  <rcc rId="599" ua="false" sId="3">
    <oc r="B17" t="n">
      <v>137.03</v>
    </oc>
    <nc r="B17" t="e">
      <f>540.456*A17^(-0.758)</f>
    </nc>
  </rcc>
  <rcc rId="600" ua="false" sId="3">
    <oc r="B18" t="n">
      <v>130.06</v>
    </oc>
    <nc r="B18" t="e">
      <f>540.456*A18^(-0.758)</f>
    </nc>
  </rcc>
  <rcc rId="601" ua="false" sId="3">
    <oc r="B19" t="n">
      <v>123.71</v>
    </oc>
    <nc r="B19" t="e">
      <f>540.456*A19^(-0.758)</f>
    </nc>
  </rcc>
  <rcc rId="602" ua="false" sId="3">
    <oc r="B20" t="n">
      <v>117.89</v>
    </oc>
    <nc r="B20" t="e">
      <f>540.456*A20^(-0.758)</f>
    </nc>
  </rcc>
  <rcc rId="603" ua="false" sId="3">
    <oc r="B21" t="n">
      <v>112.53</v>
    </oc>
    <nc r="B21" t="e">
      <f>540.456*A21^(-0.758)</f>
    </nc>
  </rcc>
  <rcc rId="604" ua="false" sId="3">
    <oc r="B22" t="n">
      <v>107.6</v>
    </oc>
    <nc r="B22" t="e">
      <f>540.456*A22^(-0.758)</f>
    </nc>
  </rcc>
  <rcc rId="605" ua="false" sId="3">
    <oc r="B23" t="n">
      <v>103.04</v>
    </oc>
    <nc r="B23" t="e">
      <f>540.456*A23^(-0.758)</f>
    </nc>
  </rcc>
  <rcc rId="606" ua="false" sId="3">
    <oc r="B3" t="n">
      <v>746.1</v>
    </oc>
    <nc r="B3" t="e">
      <f>1680.557*(A3)^(-0.863)</f>
    </nc>
  </rcc>
  <rcc rId="607" ua="false" sId="3">
    <oc r="B4" t="n">
      <v>669.96</v>
    </oc>
    <nc r="B4" t="e">
      <f>1680.557*(A4)^(-0.863)</f>
    </nc>
  </rcc>
  <rcc rId="608" ua="false" sId="3">
    <oc r="B5" t="n">
      <v>607.26</v>
    </oc>
    <nc r="B5" t="e">
      <f>1680.557*(A5)^(-0.863)</f>
    </nc>
  </rcc>
  <rcc rId="609" ua="false" sId="3">
    <oc r="B6" t="n">
      <v>554.77</v>
    </oc>
    <nc r="B6" t="e">
      <f>1680.557*(A6)^(-0.863)</f>
    </nc>
  </rcc>
  <rcc rId="610" ua="false" sId="3">
    <oc r="B7" t="n">
      <v>510.23</v>
    </oc>
    <nc r="B7" t="e">
      <f>1680.557*(A7)^(-0.863)</f>
    </nc>
  </rcc>
  <rcc rId="611" ua="false" sId="3">
    <oc r="B8" t="n">
      <v>471.98</v>
    </oc>
    <nc r="B8" t="e">
      <f>1680.557*(A8)^(-0.863)</f>
    </nc>
  </rcc>
  <rcc rId="612" ua="false" sId="3">
    <oc r="B9" t="n">
      <v>438.8</v>
    </oc>
    <nc r="B9" t="e">
      <f>1680.557*(A9)^(-0.863)</f>
    </nc>
  </rcc>
  <rcc rId="613" ua="false" sId="3">
    <oc r="B10" t="n">
      <v>409.76</v>
    </oc>
    <nc r="B10" t="e">
      <f>1680.557*(A10)^(-0.863)</f>
    </nc>
  </rcc>
  <rcc rId="614" ua="false" sId="3">
    <oc r="B11" t="n">
      <v>384.15</v>
    </oc>
    <nc r="B11" t="e">
      <f>1680.557*(A11)^(-0.863)</f>
    </nc>
  </rcc>
  <rcc rId="615" ua="false" sId="3">
    <oc r="B12" t="n">
      <v>361.39</v>
    </oc>
    <nc r="B12" t="e">
      <f>1680.557*(A12)^(-0.863)</f>
    </nc>
  </rcc>
  <rcc rId="616" ua="false" sId="3">
    <oc r="B13" t="n">
      <v>341.05</v>
    </oc>
    <nc r="B13" t="e">
      <f>1680.557*(A13)^(-0.863)</f>
    </nc>
  </rcc>
  <rcc rId="617" ua="false" sId="3">
    <oc r="B14" t="n">
      <v>322.77</v>
    </oc>
    <nc r="B14" t="e">
      <f>1680.557*(A14)^(-0.863)</f>
    </nc>
  </rcc>
  <rcc rId="618" ua="false" sId="3">
    <oc r="B15" t="n">
      <v>306.25</v>
    </oc>
    <nc r="B15" t="e">
      <f>1680.557*(A15)^(-0.863)</f>
    </nc>
  </rcc>
  <rcc rId="619" ua="false" sId="3">
    <oc r="B16" t="n">
      <v>291.25</v>
    </oc>
    <nc r="B16" t="e">
      <f>1680.557*(A16)^(-0.863)</f>
    </nc>
  </rcc>
  <rcc rId="620" ua="false" sId="3">
    <oc r="B17" t="n">
      <v>277.58</v>
    </oc>
    <nc r="B17" t="e">
      <f>1680.557*(A17)^(-0.863)</f>
    </nc>
  </rcc>
  <rcc rId="621" ua="false" sId="3">
    <oc r="B18" t="n">
      <v>265.08</v>
    </oc>
    <nc r="B18" t="e">
      <f>1680.557*(A18)^(-0.863)</f>
    </nc>
  </rcc>
  <rcc rId="622" ua="false" sId="3">
    <oc r="B19" t="n">
      <v>253.59</v>
    </oc>
    <nc r="B19" t="e">
      <f>1680.557*(A19)^(-0.863)</f>
    </nc>
  </rcc>
  <rcc rId="623" ua="false" sId="3">
    <oc r="B20" t="n">
      <v>243.01</v>
    </oc>
    <nc r="B20" t="e">
      <f>1680.557*(A20)^(-0.863)</f>
    </nc>
  </rcc>
  <rcc rId="624" ua="false" sId="3">
    <oc r="B21" t="n">
      <v>233.23</v>
    </oc>
    <nc r="B21" t="e">
      <f>1680.557*(A21)^(-0.863)</f>
    </nc>
  </rcc>
  <rcc rId="625" ua="false" sId="3">
    <oc r="B22" t="n">
      <v>224.17</v>
    </oc>
    <nc r="B22" t="e">
      <f>1680.557*(A22)^(-0.863)</f>
    </nc>
  </rcc>
  <rcc rId="626" ua="false" sId="3">
    <oc r="B23" t="n">
      <v>215.75</v>
    </oc>
    <nc r="B23" t="e">
      <f>1680.557*(A23)^(-0.863)</f>
    </nc>
  </rcc>
  <rcc rId="627" ua="false" sId="3">
    <nc r="A2" t="n">
      <v>2.5</v>
    </nc>
  </rcc>
  <rcc rId="628" ua="false" sId="3">
    <nc r="A2" t="n">
      <v>3</v>
    </nc>
  </rcc>
  <rcc rId="629" ua="false" sId="3">
    <nc r="A2" t="n">
      <v>2</v>
    </nc>
  </rcc>
  <rcc rId="630" ua="false" sId="3">
    <nc r="B2" t="e">
      <f>540.456*A2^(-0.758)</f>
    </nc>
  </rcc>
  <rcc rId="631" ua="false" sId="3">
    <nc r="B2" t="e">
      <f>540.456*A2^(-0.758)</f>
    </nc>
  </rcc>
  <rcc rId="632" ua="false" sId="3">
    <nc r="B2" t="e">
      <f>540.456*A2^(-0.758)</f>
    </nc>
  </rcc>
  <rcc rId="633" ua="false" sId="3">
    <nc r="B2" t="e">
      <f>1680.557*(A2)^(-0.863)</f>
    </nc>
  </rcc>
  <rcc rId="634" ua="false" sId="3">
    <nc r="B2" t="e">
      <f>1680.557*(A2)^(-0.863)</f>
    </nc>
  </rcc>
  <rcc rId="635" ua="false" sId="3">
    <nc r="B2" t="e">
      <f>1680.557*(A2)^(-0.863)</f>
    </nc>
  </rcc>
  <rcc rId="636" ua="false" sId="3">
    <nc r="A23" t="n">
      <v>15</v>
    </nc>
  </rcc>
  <rcc rId="637" ua="false" sId="3">
    <nc r="A22" t="n">
      <v>14.5</v>
    </nc>
  </rcc>
  <rcc rId="638" ua="false" sId="3">
    <nc r="A21" t="n">
      <v>14</v>
    </nc>
  </rcc>
  <rcc rId="639" ua="false" sId="3">
    <nc r="A20" t="n">
      <v>13.5</v>
    </nc>
  </rcc>
  <rcc rId="640" ua="false" sId="3">
    <nc r="A19" t="n">
      <v>13</v>
    </nc>
  </rcc>
  <rcc rId="641" ua="false" sId="3">
    <nc r="A18" t="n">
      <v>12.5</v>
    </nc>
  </rcc>
  <rcc rId="642" ua="false" sId="3">
    <nc r="A17" t="n">
      <v>12</v>
    </nc>
  </rcc>
  <rcc rId="643" ua="false" sId="3">
    <nc r="A16" t="n">
      <v>11.5</v>
    </nc>
  </rcc>
  <rcc rId="644" ua="false" sId="3">
    <nc r="A15" t="n">
      <v>11</v>
    </nc>
  </rcc>
  <rcc rId="645" ua="false" sId="3">
    <nc r="A14" t="n">
      <v>10.5</v>
    </nc>
  </rcc>
  <rcc rId="646" ua="false" sId="3">
    <nc r="A13" t="n">
      <v>10</v>
    </nc>
  </rcc>
  <rcc rId="647" ua="false" sId="3">
    <nc r="A12" t="n">
      <v>9.5</v>
    </nc>
  </rcc>
  <rcc rId="648" ua="false" sId="3">
    <nc r="A11" t="n">
      <v>9</v>
    </nc>
  </rcc>
  <rcc rId="649" ua="false" sId="3">
    <nc r="A10" t="n">
      <v>8.5</v>
    </nc>
  </rcc>
  <rcc rId="650" ua="false" sId="3">
    <nc r="A9" t="n">
      <v>8</v>
    </nc>
  </rcc>
  <rcc rId="651" ua="false" sId="3">
    <nc r="A8" t="n">
      <v>7.5</v>
    </nc>
  </rcc>
  <rcc rId="652" ua="false" sId="3">
    <nc r="A7" t="n">
      <v>7</v>
    </nc>
  </rcc>
  <rcc rId="653" ua="false" sId="3">
    <nc r="A6" t="n">
      <v>6.5</v>
    </nc>
  </rcc>
  <rcc rId="654" ua="false" sId="3">
    <nc r="A5" t="n">
      <v>6</v>
    </nc>
  </rcc>
  <rcc rId="655" ua="false" sId="3">
    <nc r="A4" t="n">
      <v>5.5</v>
    </nc>
  </rcc>
  <rcc rId="656" ua="false" sId="3">
    <nc r="A3" t="n">
      <v>5</v>
    </nc>
  </rcc>
  <rcc rId="657" ua="false" sId="3">
    <nc r="A2" t="n">
      <v>2.5</v>
    </nc>
  </rcc>
  <rcc rId="658" ua="false" sId="3">
    <nc r="A2" t="n">
      <v>3</v>
    </nc>
  </rcc>
  <rcc rId="659" ua="false" sId="3">
    <nc r="A2" t="n">
      <v>2</v>
    </nc>
  </rcc>
  <rcc rId="660" ua="false" sId="3">
    <nc r="B2" t="e">
      <f>540.456*A2^(-0.758)</f>
    </nc>
  </rcc>
  <rcc rId="661" ua="false" sId="3">
    <nc r="B2" t="e">
      <f>540.456*A2^(-0.758)</f>
    </nc>
  </rcc>
  <rcc rId="662" ua="false" sId="3">
    <nc r="B2" t="e">
      <f>540.456*A2^(-0.758)</f>
    </nc>
  </rcc>
  <rcc rId="663" ua="false" sId="3">
    <nc r="B2" t="e">
      <f>1680.557*(A2)^(-0.863)</f>
    </nc>
  </rcc>
  <rcc rId="664" ua="false" sId="3">
    <nc r="B2" t="e">
      <f>1680.557*(A2)^(-0.863)</f>
    </nc>
  </rcc>
  <rcc rId="665" ua="false" sId="3">
    <nc r="B2" t="e">
      <f>1680.557*(A2)^(-0.863)</f>
    </nc>
  </rcc>
</revisions>
</file>

<file path=xl/revisions/revisionLog15.xml><?xml version="1.0" encoding="utf-8"?>
<revisions xmlns="http://schemas.openxmlformats.org/spreadsheetml/2006/main" xmlns:r="http://schemas.openxmlformats.org/officeDocument/2006/relationships">
  <rcc rId="666" ua="false" sId="3">
    <nc r="A2" t="n">
      <v>2</v>
    </nc>
  </rcc>
  <rcc rId="667" ua="false" sId="3">
    <nc r="B2" t="e">
      <f>540.456*A2^(-0.758)</f>
    </nc>
  </rcc>
  <rcc rId="668" ua="false" sId="3">
    <nc r="B2" t="e">
      <f>1680.557*(A2)^(-0.863)</f>
    </nc>
  </rcc>
  <rcc rId="669" ua="false" sId="3">
    <nc r="B2" t="e">
      <f>1680.557*(A2)^(-0.863)</f>
    </nc>
  </rcc>
  <rcc rId="670" ua="false" sId="3">
    <nc r="A2" t="n">
      <v>2.5</v>
    </nc>
  </rcc>
  <rcc rId="671" ua="false" sId="3">
    <nc r="B2" t="e">
      <f>540.456*A2^(-0.758)</f>
    </nc>
  </rcc>
  <rcc rId="672" ua="false" sId="3">
    <nc r="B2" t="e">
      <f>1680.557*(A2)^(-0.863)</f>
    </nc>
  </rcc>
  <rcc rId="673" ua="false" sId="3">
    <nc r="B2" t="e">
      <f>1680.557*(A2)^(-0.863)</f>
    </nc>
  </rcc>
</revisions>
</file>

<file path=xl/revisions/revisionLog16.xml><?xml version="1.0" encoding="utf-8"?>
<revisions xmlns="http://schemas.openxmlformats.org/spreadsheetml/2006/main" xmlns:r="http://schemas.openxmlformats.org/officeDocument/2006/relationships">
  <rcc rId="674" ua="false" sId="4">
    <nc r="F40" t="e">
      <f>F18/E18</f>
    </nc>
  </rcc>
  <rcc rId="675" ua="false" sId="4">
    <nc r="F41" t="e">
      <f>F19/E19</f>
    </nc>
  </rcc>
  <rcc rId="676" ua="false" sId="4">
    <nc r="F42" t="e">
      <f>F20/E20</f>
    </nc>
  </rcc>
  <rcc rId="677" ua="false" sId="4">
    <nc r="F43" t="e">
      <f>D21/C21</f>
    </nc>
  </rcc>
  <rcc rId="678" ua="false" sId="4">
    <nc r="F44" t="e">
      <f>D22/C22</f>
    </nc>
  </rcc>
  <rcc rId="679" ua="false" sId="4">
    <nc r="F45" t="e">
      <f>D23/C23</f>
    </nc>
  </rcc>
  <rcc rId="680" ua="false" sId="4">
    <nc r="F46" t="e">
      <f>D24/C24</f>
    </nc>
  </rcc>
  <rcc rId="681" ua="false" sId="4">
    <nc r="G40" t="e">
      <f>G18/F18</f>
    </nc>
  </rcc>
  <rcc rId="682" ua="false" sId="4">
    <nc r="G41" t="e">
      <f>G19/F19</f>
    </nc>
  </rcc>
  <rcc rId="683" ua="false" sId="4">
    <nc r="G42" t="e">
      <f>G20/F20</f>
    </nc>
  </rcc>
  <rcc rId="684" ua="false" sId="4">
    <nc r="G43" t="e">
      <f>E21/D21</f>
    </nc>
  </rcc>
  <rcc rId="685" ua="false" sId="4">
    <nc r="G44" t="e">
      <f>E22/D22</f>
    </nc>
  </rcc>
  <rcc rId="686" ua="false" sId="4">
    <nc r="G45" t="e">
      <f>E23/D23</f>
    </nc>
  </rcc>
  <rcc rId="687" ua="false" sId="4">
    <nc r="G46" t="e">
      <f>E24/D24</f>
    </nc>
  </rcc>
  <rcc rId="688" ua="false" sId="4">
    <oc r="F40" t="e">
      <f>F18/E18</f>
    </oc>
    <nc r="F40"/>
  </rcc>
  <rcc rId="689" ua="false" sId="4">
    <oc r="F41" t="e">
      <f>F19/E19</f>
    </oc>
    <nc r="F41"/>
  </rcc>
  <rcc rId="690" ua="false" sId="4">
    <oc r="F42" t="e">
      <f>F20/E20</f>
    </oc>
    <nc r="F42"/>
  </rcc>
  <rcc rId="691" ua="false" sId="4">
    <oc r="G40" t="e">
      <f>G18/F18</f>
    </oc>
    <nc r="G40"/>
  </rcc>
  <rcc rId="692" ua="false" sId="4">
    <oc r="G41" t="e">
      <f>G19/F19</f>
    </oc>
    <nc r="G41"/>
  </rcc>
  <rcc rId="693" ua="false" sId="4">
    <oc r="G42" t="e">
      <f>G20/F20</f>
    </oc>
    <nc r="G42"/>
  </rcc>
  <rcc rId="694" ua="false" sId="4">
    <oc r="F43" t="e">
      <f>D21/C21</f>
    </oc>
    <nc r="F43"/>
  </rcc>
  <rcc rId="695" ua="false" sId="4">
    <oc r="G43" t="e">
      <f>E21/D21</f>
    </oc>
    <nc r="G43"/>
  </rcc>
</revisions>
</file>

<file path=xl/revisions/revisionLog17.xml><?xml version="1.0" encoding="utf-8"?>
<revisions xmlns="http://schemas.openxmlformats.org/spreadsheetml/2006/main" xmlns:r="http://schemas.openxmlformats.org/officeDocument/2006/relationships">
  <rcc rId="696" ua="false" sId="3">
    <nc r="D1" t="inlineStr">
      <is>
        <r>
          <rPr>
            <sz val="11"/>
            <rFont val="Calibri"/>
            <family val="0"/>
            <charset val="1"/>
          </rPr>
          <t xml:space="preserve">x</t>
        </r>
      </is>
    </nc>
  </rcc>
  <rcc rId="697" ua="false" sId="3">
    <nc r="D7" t="n">
      <v>3</v>
    </nc>
  </rcc>
  <rcc rId="698" ua="false" sId="3">
    <nc r="D8" t="n">
      <v>3.5</v>
    </nc>
  </rcc>
  <rcc rId="699" ua="false" sId="3">
    <nc r="D9" t="n">
      <v>4</v>
    </nc>
  </rcc>
  <rcc rId="700" ua="false" sId="3">
    <nc r="D10" t="n">
      <v>4.5</v>
    </nc>
  </rcc>
  <rcc rId="701" ua="false" sId="3">
    <nc r="D11" t="n">
      <v>5</v>
    </nc>
  </rcc>
  <rcc rId="702" ua="false" sId="3">
    <nc r="D7" t="n">
      <v>5.5</v>
    </nc>
  </rcc>
  <rcc rId="703" ua="false" sId="3">
    <nc r="D8" t="n">
      <v>6</v>
    </nc>
  </rcc>
  <rcc rId="704" ua="false" sId="3">
    <nc r="D9" t="n">
      <v>6.5</v>
    </nc>
  </rcc>
  <rcc rId="705" ua="false" sId="3">
    <nc r="D10" t="n">
      <v>7</v>
    </nc>
  </rcc>
  <rcc rId="706" ua="false" sId="3">
    <nc r="D11" t="n">
      <v>7.5</v>
    </nc>
  </rcc>
  <rcc rId="707" ua="false" sId="3">
    <nc r="D12" t="n">
      <v>8</v>
    </nc>
  </rcc>
  <rcc rId="708" ua="false" sId="3">
    <nc r="D13" t="n">
      <v>8.5</v>
    </nc>
  </rcc>
  <rcc rId="709" ua="false" sId="3">
    <nc r="D14" t="n">
      <v>9</v>
    </nc>
  </rcc>
  <rcc rId="710" ua="false" sId="3">
    <nc r="D15" t="n">
      <v>9.5</v>
    </nc>
  </rcc>
  <rcc rId="711" ua="false" sId="3">
    <nc r="D16" t="n">
      <v>10</v>
    </nc>
  </rcc>
  <rcc rId="712" ua="false" sId="3">
    <nc r="D17" t="n">
      <v>10.5</v>
    </nc>
  </rcc>
  <rcc rId="713" ua="false" sId="3">
    <nc r="D18" t="n">
      <v>11</v>
    </nc>
  </rcc>
  <rcc rId="714" ua="false" sId="3">
    <nc r="D19" t="n">
      <v>11.5</v>
    </nc>
  </rcc>
  <rcc rId="715" ua="false" sId="3">
    <nc r="D20" t="n">
      <v>12</v>
    </nc>
  </rcc>
  <rcc rId="716" ua="false" sId="3">
    <nc r="D21" t="n">
      <v>12.5</v>
    </nc>
  </rcc>
  <rcc rId="717" ua="false" sId="3">
    <nc r="D22" t="n">
      <v>13</v>
    </nc>
  </rcc>
  <rcc rId="718" ua="false" sId="3">
    <nc r="D23" t="n">
      <v>13.5</v>
    </nc>
  </rcc>
  <rcc rId="719" ua="false" sId="3">
    <nc r="D24" t="n">
      <v>14</v>
    </nc>
  </rcc>
  <rcc rId="720" ua="false" sId="3">
    <nc r="D25" t="n">
      <v>14.5</v>
    </nc>
  </rcc>
  <rcc rId="721" ua="false" sId="3">
    <nc r="D26" t="n">
      <v>15</v>
    </nc>
  </rcc>
  <rcc rId="722" ua="false" sId="3">
    <nc r="E1" t="inlineStr">
      <is>
        <r>
          <rPr>
            <sz val="11"/>
            <rFont val="Calibri"/>
            <family val="0"/>
            <charset val="1"/>
          </rPr>
          <t xml:space="preserve">width</t>
        </r>
      </is>
    </nc>
  </rcc>
  <rcc rId="723" ua="false" sId="3">
    <nc r="E7" t="e">
      <f>540.456*D7^(-0.758)</f>
    </nc>
  </rcc>
  <rcc rId="724" ua="false" sId="3">
    <nc r="E8" t="e">
      <f>540.456*D8^(-0.758)</f>
    </nc>
  </rcc>
  <rcc rId="725" ua="false" sId="3">
    <nc r="E9" t="e">
      <f>540.456*D9^(-0.758)</f>
    </nc>
  </rcc>
  <rcc rId="726" ua="false" sId="3">
    <nc r="E10" t="e">
      <f>540.456*D10^(-0.758)</f>
    </nc>
  </rcc>
  <rcc rId="727" ua="false" sId="3">
    <nc r="E11" t="e">
      <f>540.456*D11^(-0.758)</f>
    </nc>
  </rcc>
  <rcc rId="728" ua="false" sId="3">
    <nc r="E7" t="e">
      <f>540.456*D7^(-0.758)</f>
    </nc>
  </rcc>
  <rcc rId="729" ua="false" sId="3">
    <nc r="E8" t="e">
      <f>540.456*D8^(-0.758)</f>
    </nc>
  </rcc>
  <rcc rId="730" ua="false" sId="3">
    <nc r="E9" t="e">
      <f>540.456*D9^(-0.758)</f>
    </nc>
  </rcc>
  <rcc rId="731" ua="false" sId="3">
    <nc r="E10" t="e">
      <f>540.456*D10^(-0.758)</f>
    </nc>
  </rcc>
  <rcc rId="732" ua="false" sId="3">
    <nc r="E11" t="e">
      <f>540.456*D11^(-0.758)</f>
    </nc>
  </rcc>
  <rcc rId="733" ua="false" sId="3">
    <nc r="E12" t="e">
      <f>540.456*D12^(-0.758)</f>
    </nc>
  </rcc>
  <rcc rId="734" ua="false" sId="3">
    <nc r="E13" t="e">
      <f>540.456*D13^(-0.758)</f>
    </nc>
  </rcc>
  <rcc rId="735" ua="false" sId="3">
    <nc r="E14" t="e">
      <f>540.456*D14^(-0.758)</f>
    </nc>
  </rcc>
  <rcc rId="736" ua="false" sId="3">
    <nc r="E15" t="e">
      <f>540.456*D15^(-0.758)</f>
    </nc>
  </rcc>
  <rcc rId="737" ua="false" sId="3">
    <nc r="E16" t="e">
      <f>540.456*D16^(-0.758)</f>
    </nc>
  </rcc>
  <rcc rId="738" ua="false" sId="3">
    <nc r="E17" t="e">
      <f>540.456*D17^(-0.758)</f>
    </nc>
  </rcc>
  <rcc rId="739" ua="false" sId="3">
    <nc r="E18" t="e">
      <f>540.456*D18^(-0.758)</f>
    </nc>
  </rcc>
  <rcc rId="740" ua="false" sId="3">
    <nc r="E19" t="e">
      <f>540.456*D19^(-0.758)</f>
    </nc>
  </rcc>
  <rcc rId="741" ua="false" sId="3">
    <nc r="E20" t="e">
      <f>540.456*D20^(-0.758)</f>
    </nc>
  </rcc>
  <rcc rId="742" ua="false" sId="3">
    <nc r="E21" t="e">
      <f>540.456*D21^(-0.758)</f>
    </nc>
  </rcc>
  <rcc rId="743" ua="false" sId="3">
    <nc r="E22" t="e">
      <f>540.456*D22^(-0.758)</f>
    </nc>
  </rcc>
  <rcc rId="744" ua="false" sId="3">
    <nc r="E23" t="e">
      <f>540.456*D23^(-0.758)</f>
    </nc>
  </rcc>
  <rcc rId="745" ua="false" sId="3">
    <nc r="E24" t="e">
      <f>540.456*D24^(-0.758)</f>
    </nc>
  </rcc>
  <rcc rId="746" ua="false" sId="3">
    <nc r="E25" t="e">
      <f>540.456*D25^(-0.758)</f>
    </nc>
  </rcc>
  <rcc rId="747" ua="false" sId="3">
    <nc r="E26" t="e">
      <f>540.456*D26^(-0.758)</f>
    </nc>
  </rcc>
  <rcc rId="748" ua="false" sId="3">
    <oc r="B3" t="n">
      <v>661.19</v>
    </oc>
    <nc r="B3" t="e">
      <f>540.456*A3^(-0.758)</f>
    </nc>
  </rcc>
  <rcc rId="749" ua="false" sId="3">
    <oc r="B4" t="n">
      <v>557.51</v>
    </oc>
    <nc r="B4" t="e">
      <f>540.456*A4^(-0.758)</f>
    </nc>
  </rcc>
  <rcc rId="750" ua="false" sId="3">
    <oc r="B5" t="n">
      <v>479.64</v>
    </oc>
    <nc r="B5" t="e">
      <f>540.456*A5^(-0.758)</f>
    </nc>
  </rcc>
  <rcc rId="751" ua="false" sId="3">
    <oc r="B3" t="n">
      <v>419.24</v>
    </oc>
    <nc r="B3" t="e">
      <f>540.456*A3^(-0.758)</f>
    </nc>
  </rcc>
  <rcc rId="752" ua="false" sId="3">
    <oc r="B4" t="n">
      <v>371.19</v>
    </oc>
    <nc r="B4" t="e">
      <f>540.456*A4^(-0.758)</f>
    </nc>
  </rcc>
  <rcc rId="753" ua="false" sId="3">
    <oc r="B5" t="n">
      <v>332.14</v>
    </oc>
    <nc r="B5" t="e">
      <f>540.456*A5^(-0.758)</f>
    </nc>
  </rcc>
  <rcc rId="754" ua="false" sId="3">
    <oc r="B6" t="n">
      <v>299.86</v>
    </oc>
    <nc r="B6" t="e">
      <f>540.456*A6^(-0.758)</f>
    </nc>
  </rcc>
  <rcc rId="755" ua="false" sId="3">
    <oc r="B7" t="n">
      <v>272.77</v>
    </oc>
    <nc r="B7" t="e">
      <f>540.456*A7^(-0.758)</f>
    </nc>
  </rcc>
  <rcc rId="756" ua="false" sId="3">
    <oc r="B8" t="n">
      <v>249.77</v>
    </oc>
    <nc r="B8" t="e">
      <f>540.456*A8^(-0.758)</f>
    </nc>
  </rcc>
  <rcc rId="757" ua="false" sId="3">
    <oc r="B9" t="n">
      <v>230</v>
    </oc>
    <nc r="B9" t="e">
      <f>540.456*A9^(-0.758)</f>
    </nc>
  </rcc>
  <rcc rId="758" ua="false" sId="3">
    <oc r="B10" t="n">
      <v>212.86</v>
    </oc>
    <nc r="B10" t="e">
      <f>540.456*A10^(-0.758)</f>
    </nc>
  </rcc>
  <rcc rId="759" ua="false" sId="3">
    <oc r="B11" t="n">
      <v>197.88</v>
    </oc>
    <nc r="B11" t="e">
      <f>540.456*A11^(-0.758)</f>
    </nc>
  </rcc>
  <rcc rId="760" ua="false" sId="3">
    <oc r="B12" t="n">
      <v>184.67</v>
    </oc>
    <nc r="B12" t="e">
      <f>540.456*A12^(-0.758)</f>
    </nc>
  </rcc>
  <rcc rId="761" ua="false" sId="3">
    <oc r="B13" t="n">
      <v>172.96</v>
    </oc>
    <nc r="B13" t="e">
      <f>540.456*A13^(-0.758)</f>
    </nc>
  </rcc>
  <rcc rId="762" ua="false" sId="3">
    <oc r="B14" t="n">
      <v>162.51</v>
    </oc>
    <nc r="B14" t="e">
      <f>540.456*A14^(-0.758)</f>
    </nc>
  </rcc>
  <rcc rId="763" ua="false" sId="3">
    <oc r="B15" t="n">
      <v>153.13</v>
    </oc>
    <nc r="B15" t="e">
      <f>540.456*A15^(-0.758)</f>
    </nc>
  </rcc>
  <rcc rId="764" ua="false" sId="3">
    <oc r="B16" t="n">
      <v>144.68</v>
    </oc>
    <nc r="B16" t="e">
      <f>540.456*A16^(-0.758)</f>
    </nc>
  </rcc>
  <rcc rId="765" ua="false" sId="3">
    <oc r="B17" t="n">
      <v>137.03</v>
    </oc>
    <nc r="B17" t="e">
      <f>540.456*A17^(-0.758)</f>
    </nc>
  </rcc>
  <rcc rId="766" ua="false" sId="3">
    <oc r="B18" t="n">
      <v>130.06</v>
    </oc>
    <nc r="B18" t="e">
      <f>540.456*A18^(-0.758)</f>
    </nc>
  </rcc>
  <rcc rId="767" ua="false" sId="3">
    <oc r="B19" t="n">
      <v>123.71</v>
    </oc>
    <nc r="B19" t="e">
      <f>540.456*A19^(-0.758)</f>
    </nc>
  </rcc>
  <rcc rId="768" ua="false" sId="3">
    <oc r="B20" t="n">
      <v>117.89</v>
    </oc>
    <nc r="B20" t="e">
      <f>540.456*A20^(-0.758)</f>
    </nc>
  </rcc>
  <rcc rId="769" ua="false" sId="3">
    <oc r="B21" t="n">
      <v>112.53</v>
    </oc>
    <nc r="B21" t="e">
      <f>540.456*A21^(-0.758)</f>
    </nc>
  </rcc>
  <rcc rId="770" ua="false" sId="3">
    <oc r="B22" t="n">
      <v>107.6</v>
    </oc>
    <nc r="B22" t="e">
      <f>540.456*A22^(-0.758)</f>
    </nc>
  </rcc>
  <rcc rId="771" ua="false" sId="3">
    <oc r="B23" t="n">
      <v>103.04</v>
    </oc>
    <nc r="B23" t="e">
      <f>540.456*A23^(-0.758)</f>
    </nc>
  </rcc>
  <rcc rId="772" ua="false" sId="3">
    <nc r="B2" t="e">
      <f>540.456*A2^(-0.758)</f>
    </nc>
  </rcc>
  <rcc rId="773" ua="false" sId="3">
    <nc r="B2" t="e">
      <f>540.456*A2^(-0.758)</f>
    </nc>
  </rcc>
  <rcc rId="774" ua="false" sId="3">
    <nc r="B2" t="e">
      <f>540.456*A2^(-0.758)</f>
    </nc>
  </rcc>
  <rcc rId="775" ua="false" sId="3">
    <nc r="B26" t="e">
      <f>540.456*A26^(-0.758)</f>
    </nc>
  </rcc>
  <rcc rId="776" ua="false" sId="3">
    <nc r="B25" t="e">
      <f>540.456*A25^(-0.758)</f>
    </nc>
  </rcc>
  <rcc rId="777" ua="false" sId="3">
    <nc r="B24" t="e">
      <f>540.456*A24^(-0.758)</f>
    </nc>
  </rcc>
  <rcc rId="778" ua="false" sId="3">
    <nc r="B23" t="e">
      <f>540.456*A23^(-0.758)</f>
    </nc>
  </rcc>
  <rcc rId="779" ua="false" sId="3">
    <nc r="B22" t="e">
      <f>540.456*A22^(-0.758)</f>
    </nc>
  </rcc>
  <rcc rId="780" ua="false" sId="3">
    <nc r="B21" t="e">
      <f>540.456*A21^(-0.758)</f>
    </nc>
  </rcc>
  <rcc rId="781" ua="false" sId="3">
    <nc r="B20" t="e">
      <f>540.456*A20^(-0.758)</f>
    </nc>
  </rcc>
  <rcc rId="782" ua="false" sId="3">
    <nc r="B19" t="e">
      <f>540.456*A19^(-0.758)</f>
    </nc>
  </rcc>
  <rcc rId="783" ua="false" sId="3">
    <nc r="B18" t="e">
      <f>540.456*A18^(-0.758)</f>
    </nc>
  </rcc>
  <rcc rId="784" ua="false" sId="3">
    <nc r="B17" t="e">
      <f>540.456*A17^(-0.758)</f>
    </nc>
  </rcc>
  <rcc rId="785" ua="false" sId="3">
    <nc r="B16" t="e">
      <f>540.456*A16^(-0.758)</f>
    </nc>
  </rcc>
  <rcc rId="786" ua="false" sId="3">
    <nc r="B15" t="e">
      <f>540.456*A15^(-0.758)</f>
    </nc>
  </rcc>
  <rcc rId="787" ua="false" sId="3">
    <nc r="B14" t="e">
      <f>540.456*A14^(-0.758)</f>
    </nc>
  </rcc>
  <rcc rId="788" ua="false" sId="3">
    <nc r="B13" t="e">
      <f>540.456*A13^(-0.758)</f>
    </nc>
  </rcc>
  <rcc rId="789" ua="false" sId="3">
    <nc r="B12" t="e">
      <f>540.456*A12^(-0.758)</f>
    </nc>
  </rcc>
  <rcc rId="790" ua="false" sId="3">
    <nc r="B11" t="e">
      <f>540.456*A11^(-0.758)</f>
    </nc>
  </rcc>
  <rcc rId="791" ua="false" sId="3">
    <nc r="B10" t="e">
      <f>540.456*A10^(-0.758)</f>
    </nc>
  </rcc>
  <rcc rId="792" ua="false" sId="3">
    <nc r="B9" t="e">
      <f>540.456*A9^(-0.758)</f>
    </nc>
  </rcc>
  <rcc rId="793" ua="false" sId="3">
    <nc r="B8" t="e">
      <f>540.456*A8^(-0.758)</f>
    </nc>
  </rcc>
  <rcc rId="794" ua="false" sId="3">
    <nc r="B7" t="e">
      <f>540.456*A7^(-0.758)</f>
    </nc>
  </rcc>
  <rcc rId="795" ua="false" sId="3">
    <nc r="B6" t="e">
      <f>540.456*A6^(-0.758)</f>
    </nc>
  </rcc>
  <rcc rId="796" ua="false" sId="3">
    <nc r="B1" t="inlineStr">
      <is>
        <r>
          <rPr>
            <sz val="11"/>
            <rFont val="Calibri"/>
            <family val="0"/>
            <charset val="1"/>
          </rPr>
          <t xml:space="preserve">width</t>
        </r>
      </is>
    </nc>
  </rcc>
  <rcc rId="797" ua="false" sId="3">
    <nc r="B1" t="inlineStr">
      <is>
        <r>
          <rPr>
            <sz val="11"/>
            <rFont val="Calibri"/>
            <family val="0"/>
            <charset val="1"/>
          </rPr>
          <t xml:space="preserve">width</t>
        </r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>
  <rcc rId="798" ua="false" sId="3">
    <nc r="D7" t="n">
      <v>5.5</v>
    </nc>
  </rcc>
  <rcc rId="799" ua="false" sId="3">
    <nc r="D8" t="n">
      <v>6</v>
    </nc>
  </rcc>
  <rcc rId="800" ua="false" sId="3">
    <nc r="D9" t="n">
      <v>6.5</v>
    </nc>
  </rcc>
  <rcc rId="801" ua="false" sId="3">
    <nc r="D10" t="n">
      <v>7</v>
    </nc>
  </rcc>
  <rcc rId="802" ua="false" sId="3">
    <nc r="D11" t="n">
      <v>7.5</v>
    </nc>
  </rcc>
  <rcc rId="803" ua="false" sId="3">
    <nc r="D12" t="n">
      <v>8</v>
    </nc>
  </rcc>
  <rcc rId="804" ua="false" sId="3">
    <nc r="D13" t="n">
      <v>8.5</v>
    </nc>
  </rcc>
  <rcc rId="805" ua="false" sId="3">
    <nc r="D14" t="n">
      <v>9</v>
    </nc>
  </rcc>
  <rcc rId="806" ua="false" sId="3">
    <nc r="D15" t="n">
      <v>9.5</v>
    </nc>
  </rcc>
  <rcc rId="807" ua="false" sId="3">
    <nc r="D16" t="n">
      <v>10</v>
    </nc>
  </rcc>
  <rcc rId="808" ua="false" sId="3">
    <nc r="D17" t="n">
      <v>10.5</v>
    </nc>
  </rcc>
  <rcc rId="809" ua="false" sId="3">
    <nc r="D18" t="n">
      <v>11</v>
    </nc>
  </rcc>
  <rcc rId="810" ua="false" sId="3">
    <nc r="D19" t="n">
      <v>11.5</v>
    </nc>
  </rcc>
  <rcc rId="811" ua="false" sId="3">
    <nc r="D20" t="n">
      <v>12</v>
    </nc>
  </rcc>
  <rcc rId="812" ua="false" sId="3">
    <nc r="D21" t="n">
      <v>12.5</v>
    </nc>
  </rcc>
  <rcc rId="813" ua="false" sId="3">
    <nc r="D22" t="n">
      <v>13</v>
    </nc>
  </rcc>
  <rcc rId="814" ua="false" sId="3">
    <nc r="D23" t="n">
      <v>13.5</v>
    </nc>
  </rcc>
  <rcc rId="815" ua="false" sId="3">
    <nc r="D24" t="n">
      <v>14</v>
    </nc>
  </rcc>
  <rcc rId="816" ua="false" sId="3">
    <nc r="D25" t="n">
      <v>14.5</v>
    </nc>
  </rcc>
  <rcc rId="817" ua="false" sId="3">
    <nc r="D26" t="n">
      <v>15</v>
    </nc>
  </rcc>
  <rcc rId="818" ua="false" sId="3">
    <nc r="E7" t="e">
      <f>540.456*D7^(-0.758)</f>
    </nc>
  </rcc>
  <rcc rId="819" ua="false" sId="3">
    <nc r="E8" t="e">
      <f>540.456*D8^(-0.758)</f>
    </nc>
  </rcc>
  <rcc rId="820" ua="false" sId="3">
    <nc r="E9" t="e">
      <f>540.456*D9^(-0.758)</f>
    </nc>
  </rcc>
  <rcc rId="821" ua="false" sId="3">
    <nc r="E10" t="e">
      <f>540.456*D10^(-0.758)</f>
    </nc>
  </rcc>
  <rcc rId="822" ua="false" sId="3">
    <nc r="E11" t="e">
      <f>540.456*D11^(-0.758)</f>
    </nc>
  </rcc>
  <rcc rId="823" ua="false" sId="3">
    <nc r="E12" t="e">
      <f>540.456*D12^(-0.758)</f>
    </nc>
  </rcc>
  <rcc rId="824" ua="false" sId="3">
    <nc r="E13" t="e">
      <f>540.456*D13^(-0.758)</f>
    </nc>
  </rcc>
  <rcc rId="825" ua="false" sId="3">
    <nc r="E14" t="e">
      <f>540.456*D14^(-0.758)</f>
    </nc>
  </rcc>
  <rcc rId="826" ua="false" sId="3">
    <nc r="E15" t="e">
      <f>540.456*D15^(-0.758)</f>
    </nc>
  </rcc>
  <rcc rId="827" ua="false" sId="3">
    <nc r="E16" t="e">
      <f>540.456*D16^(-0.758)</f>
    </nc>
  </rcc>
  <rcc rId="828" ua="false" sId="3">
    <nc r="E17" t="e">
      <f>540.456*D17^(-0.758)</f>
    </nc>
  </rcc>
  <rcc rId="829" ua="false" sId="3">
    <nc r="E18" t="e">
      <f>540.456*D18^(-0.758)</f>
    </nc>
  </rcc>
  <rcc rId="830" ua="false" sId="3">
    <nc r="E19" t="e">
      <f>540.456*D19^(-0.758)</f>
    </nc>
  </rcc>
  <rcc rId="831" ua="false" sId="3">
    <nc r="E20" t="e">
      <f>540.456*D20^(-0.758)</f>
    </nc>
  </rcc>
  <rcc rId="832" ua="false" sId="3">
    <nc r="E21" t="e">
      <f>540.456*D21^(-0.758)</f>
    </nc>
  </rcc>
  <rcc rId="833" ua="false" sId="3">
    <nc r="E22" t="e">
      <f>540.456*D22^(-0.758)</f>
    </nc>
  </rcc>
  <rcc rId="834" ua="false" sId="3">
    <nc r="E23" t="e">
      <f>540.456*D23^(-0.758)</f>
    </nc>
  </rcc>
  <rcc rId="835" ua="false" sId="3">
    <nc r="E24" t="e">
      <f>540.456*D24^(-0.758)</f>
    </nc>
  </rcc>
  <rcc rId="836" ua="false" sId="3">
    <nc r="E25" t="e">
      <f>540.456*D25^(-0.758)</f>
    </nc>
  </rcc>
  <rcc rId="837" ua="false" sId="3">
    <nc r="E26" t="e">
      <f>540.456*D26^(-0.758)</f>
    </nc>
  </rcc>
  <rcc rId="838" ua="false" sId="3">
    <nc r="D6" t="n">
      <v>2.5</v>
    </nc>
  </rcc>
  <rcc rId="839" ua="false" sId="3">
    <nc r="D5" t="n">
      <v>2</v>
    </nc>
  </rcc>
  <rcc rId="840" ua="false" sId="3">
    <nc r="D4" t="n">
      <v>1.5</v>
    </nc>
  </rcc>
  <rcc rId="841" ua="false" sId="3">
    <nc r="D3" t="n">
      <v>1</v>
    </nc>
  </rcc>
  <rcc rId="842" ua="false" sId="3">
    <nc r="D3" t="n">
      <v>0.5</v>
    </nc>
  </rcc>
  <rcc rId="843" ua="false" sId="3">
    <nc r="E3" t="e">
      <f>540.456*D3^(-0.758)</f>
    </nc>
  </rcc>
  <rcc rId="844" ua="false" sId="3">
    <nc r="E3" t="e">
      <f>540.456*D3^(-0.758)</f>
    </nc>
  </rcc>
  <rcc rId="845" ua="false" sId="3">
    <nc r="E4" t="e">
      <f>540.456*D4^(-0.758)</f>
    </nc>
  </rcc>
  <rcc rId="846" ua="false" sId="3">
    <nc r="E5" t="e">
      <f>540.456*D5^(-0.758)</f>
    </nc>
  </rcc>
  <rcc rId="847" ua="false" sId="3">
    <nc r="E6" t="e">
      <f>540.456*D6^(-0.758)</f>
    </nc>
  </rcc>
  <rcc rId="848" ua="false" sId="3">
    <nc r="D2" t="n">
      <v>0</v>
    </nc>
  </rcc>
  <rcc rId="849" ua="false" sId="3">
    <oc r="D2" t="n">
      <v>0</v>
    </oc>
    <nc r="D2" t="n">
      <v>0.01</v>
    </nc>
  </rcc>
  <rcc rId="850" ua="false" sId="3">
    <oc r="D2" t="n">
      <v>0.01</v>
    </oc>
    <nc r="D2" t="n">
      <v>0</v>
    </nc>
  </rcc>
  <rcc rId="851" ua="false" sId="3">
    <nc r="E2" t="n">
      <v>1280</v>
    </nc>
  </rcc>
  <rcc rId="852" ua="false" sId="3">
    <nc r="D6" t="n">
      <v>2.5</v>
    </nc>
  </rcc>
  <rcc rId="853" ua="false" sId="3">
    <nc r="D5" t="n">
      <v>2</v>
    </nc>
  </rcc>
  <rcc rId="854" ua="false" sId="3">
    <nc r="D4" t="n">
      <v>1.5</v>
    </nc>
  </rcc>
  <rcc rId="855" ua="false" sId="3">
    <nc r="D3" t="n">
      <v>1</v>
    </nc>
  </rcc>
  <rcc rId="856" ua="false" sId="3">
    <nc r="D3" t="n">
      <v>0.5</v>
    </nc>
  </rcc>
  <rcc rId="857" ua="false" sId="3">
    <nc r="E3" t="e">
      <f>540.456*D3^(-0.758)</f>
    </nc>
  </rcc>
  <rcc rId="858" ua="false" sId="3">
    <nc r="E3" t="e">
      <f>540.456*D3^(-0.758)</f>
    </nc>
  </rcc>
  <rcc rId="859" ua="false" sId="3">
    <nc r="E4" t="e">
      <f>540.456*D4^(-0.758)</f>
    </nc>
  </rcc>
  <rcc rId="860" ua="false" sId="3">
    <nc r="E5" t="e">
      <f>540.456*D5^(-0.758)</f>
    </nc>
  </rcc>
  <rcc rId="861" ua="false" sId="3">
    <nc r="E6" t="e">
      <f>540.456*D6^(-0.758)</f>
    </nc>
  </rcc>
</revisions>
</file>

<file path=xl/revisions/revisionLog19.xml><?xml version="1.0" encoding="utf-8"?>
<revisions xmlns="http://schemas.openxmlformats.org/spreadsheetml/2006/main" xmlns:r="http://schemas.openxmlformats.org/officeDocument/2006/relationships">
  <rcc rId="862" ua="false" sId="3">
    <nc r="D7" t="n">
      <v>3</v>
    </nc>
  </rcc>
  <rcc rId="863" ua="false" sId="3">
    <nc r="D8" t="n">
      <v>3.5</v>
    </nc>
  </rcc>
  <rcc rId="864" ua="false" sId="3">
    <nc r="D9" t="n">
      <v>4</v>
    </nc>
  </rcc>
  <rcc rId="865" ua="false" sId="3">
    <nc r="D10" t="n">
      <v>4.5</v>
    </nc>
  </rcc>
  <rcc rId="866" ua="false" sId="3">
    <nc r="D11" t="n">
      <v>5</v>
    </nc>
  </rcc>
  <rcc rId="867" ua="false" sId="3">
    <nc r="D7" t="n">
      <v>5.5</v>
    </nc>
  </rcc>
  <rcc rId="868" ua="false" sId="3">
    <nc r="D8" t="n">
      <v>6</v>
    </nc>
  </rcc>
  <rcc rId="869" ua="false" sId="3">
    <nc r="D9" t="n">
      <v>6.5</v>
    </nc>
  </rcc>
  <rcc rId="870" ua="false" sId="3">
    <nc r="D10" t="n">
      <v>7</v>
    </nc>
  </rcc>
  <rcc rId="871" ua="false" sId="3">
    <nc r="D11" t="n">
      <v>7.5</v>
    </nc>
  </rcc>
  <rcc rId="872" ua="false" sId="3">
    <nc r="D12" t="n">
      <v>8</v>
    </nc>
  </rcc>
  <rcc rId="873" ua="false" sId="3">
    <nc r="D13" t="n">
      <v>8.5</v>
    </nc>
  </rcc>
  <rcc rId="874" ua="false" sId="3">
    <nc r="D14" t="n">
      <v>9</v>
    </nc>
  </rcc>
  <rcc rId="875" ua="false" sId="3">
    <nc r="D15" t="n">
      <v>9.5</v>
    </nc>
  </rcc>
  <rcc rId="876" ua="false" sId="3">
    <nc r="D16" t="n">
      <v>10</v>
    </nc>
  </rcc>
  <rcc rId="877" ua="false" sId="3">
    <nc r="D17" t="n">
      <v>10.5</v>
    </nc>
  </rcc>
  <rcc rId="878" ua="false" sId="3">
    <nc r="D18" t="n">
      <v>11</v>
    </nc>
  </rcc>
  <rcc rId="879" ua="false" sId="3">
    <nc r="D19" t="n">
      <v>11.5</v>
    </nc>
  </rcc>
  <rcc rId="880" ua="false" sId="3">
    <nc r="D20" t="n">
      <v>12</v>
    </nc>
  </rcc>
  <rcc rId="881" ua="false" sId="3">
    <nc r="D21" t="n">
      <v>12.5</v>
    </nc>
  </rcc>
  <rcc rId="882" ua="false" sId="3">
    <nc r="D22" t="n">
      <v>13</v>
    </nc>
  </rcc>
  <rcc rId="883" ua="false" sId="3">
    <nc r="D23" t="n">
      <v>13.5</v>
    </nc>
  </rcc>
  <rcc rId="884" ua="false" sId="3">
    <nc r="D24" t="n">
      <v>14</v>
    </nc>
  </rcc>
  <rcc rId="885" ua="false" sId="3">
    <nc r="D25" t="n">
      <v>14.5</v>
    </nc>
  </rcc>
  <rcc rId="886" ua="false" sId="3">
    <nc r="D26" t="n">
      <v>15</v>
    </nc>
  </rcc>
  <rcc rId="887" ua="false" sId="3">
    <nc r="E7" t="e">
      <f>540.456*D7^(-0.758)</f>
    </nc>
  </rcc>
  <rcc rId="888" ua="false" sId="3">
    <nc r="E8" t="e">
      <f>540.456*D8^(-0.758)</f>
    </nc>
  </rcc>
  <rcc rId="889" ua="false" sId="3">
    <nc r="E9" t="e">
      <f>540.456*D9^(-0.758)</f>
    </nc>
  </rcc>
  <rcc rId="890" ua="false" sId="3">
    <nc r="E10" t="e">
      <f>540.456*D10^(-0.758)</f>
    </nc>
  </rcc>
  <rcc rId="891" ua="false" sId="3">
    <nc r="E11" t="e">
      <f>540.456*D11^(-0.758)</f>
    </nc>
  </rcc>
  <rcc rId="892" ua="false" sId="3">
    <nc r="E7" t="e">
      <f>540.456*D7^(-0.758)</f>
    </nc>
  </rcc>
  <rcc rId="893" ua="false" sId="3">
    <nc r="E8" t="e">
      <f>540.456*D8^(-0.758)</f>
    </nc>
  </rcc>
  <rcc rId="894" ua="false" sId="3">
    <nc r="E9" t="e">
      <f>540.456*D9^(-0.758)</f>
    </nc>
  </rcc>
  <rcc rId="895" ua="false" sId="3">
    <nc r="E10" t="e">
      <f>540.456*D10^(-0.758)</f>
    </nc>
  </rcc>
  <rcc rId="896" ua="false" sId="3">
    <nc r="E11" t="e">
      <f>540.456*D11^(-0.758)</f>
    </nc>
  </rcc>
  <rcc rId="897" ua="false" sId="3">
    <nc r="E12" t="e">
      <f>540.456*D12^(-0.758)</f>
    </nc>
  </rcc>
  <rcc rId="898" ua="false" sId="3">
    <nc r="E13" t="e">
      <f>540.456*D13^(-0.758)</f>
    </nc>
  </rcc>
  <rcc rId="899" ua="false" sId="3">
    <nc r="E14" t="e">
      <f>540.456*D14^(-0.758)</f>
    </nc>
  </rcc>
  <rcc rId="900" ua="false" sId="3">
    <nc r="E15" t="e">
      <f>540.456*D15^(-0.758)</f>
    </nc>
  </rcc>
  <rcc rId="901" ua="false" sId="3">
    <nc r="E16" t="e">
      <f>540.456*D16^(-0.758)</f>
    </nc>
  </rcc>
  <rcc rId="902" ua="false" sId="3">
    <nc r="E17" t="e">
      <f>540.456*D17^(-0.758)</f>
    </nc>
  </rcc>
  <rcc rId="903" ua="false" sId="3">
    <nc r="E18" t="e">
      <f>540.456*D18^(-0.758)</f>
    </nc>
  </rcc>
  <rcc rId="904" ua="false" sId="3">
    <nc r="E19" t="e">
      <f>540.456*D19^(-0.758)</f>
    </nc>
  </rcc>
  <rcc rId="905" ua="false" sId="3">
    <nc r="E20" t="e">
      <f>540.456*D20^(-0.758)</f>
    </nc>
  </rcc>
  <rcc rId="906" ua="false" sId="3">
    <nc r="E21" t="e">
      <f>540.456*D21^(-0.758)</f>
    </nc>
  </rcc>
  <rcc rId="907" ua="false" sId="3">
    <nc r="E22" t="e">
      <f>540.456*D22^(-0.758)</f>
    </nc>
  </rcc>
  <rcc rId="908" ua="false" sId="3">
    <nc r="E23" t="e">
      <f>540.456*D23^(-0.758)</f>
    </nc>
  </rcc>
  <rcc rId="909" ua="false" sId="3">
    <nc r="E24" t="e">
      <f>540.456*D24^(-0.758)</f>
    </nc>
  </rcc>
  <rcc rId="910" ua="false" sId="3">
    <nc r="E25" t="e">
      <f>540.456*D25^(-0.758)</f>
    </nc>
  </rcc>
  <rcc rId="911" ua="false" sId="3">
    <nc r="E26" t="e">
      <f>540.456*D26^(-0.758)</f>
    </nc>
  </rcc>
  <rcc rId="912" ua="false" sId="3">
    <nc r="D6" t="n">
      <v>2.5</v>
    </nc>
  </rcc>
  <rcc rId="913" ua="false" sId="3">
    <nc r="D5" t="n">
      <v>2</v>
    </nc>
  </rcc>
  <rcc rId="914" ua="false" sId="3">
    <nc r="D4" t="n">
      <v>1.5</v>
    </nc>
  </rcc>
  <rcc rId="915" ua="false" sId="3">
    <nc r="D3" t="n">
      <v>1</v>
    </nc>
  </rcc>
  <rcc rId="916" ua="false" sId="3">
    <nc r="E3" t="e">
      <f>540.456*D3^(-0.758)</f>
    </nc>
  </rcc>
  <rcc rId="917" ua="false" sId="3">
    <nc r="E4" t="e">
      <f>540.456*D4^(-0.758)</f>
    </nc>
  </rcc>
  <rcc rId="918" ua="false" sId="3">
    <nc r="E5" t="e">
      <f>540.456*D5^(-0.758)</f>
    </nc>
  </rcc>
  <rcc rId="919" ua="false" sId="3">
    <nc r="E6" t="e">
      <f>540.456*D6^(-0.758)</f>
    </nc>
  </rcc>
  <rcc rId="920" ua="false" sId="3">
    <nc r="D2" t="n">
      <v>0</v>
    </nc>
  </rcc>
  <rcc rId="921" ua="false" sId="3">
    <oc r="D2" t="n">
      <v>0</v>
    </oc>
    <nc r="D2" t="n">
      <v>0.01</v>
    </nc>
  </rcc>
  <rcc rId="922" ua="false" sId="3">
    <oc r="D2" t="n">
      <v>0.01</v>
    </oc>
    <nc r="D2" t="n">
      <v>0</v>
    </nc>
  </rcc>
  <rcc rId="923" ua="false" sId="3">
    <nc r="E2" t="n">
      <v>1280</v>
    </nc>
  </rcc>
  <rcc rId="924" ua="false" sId="3">
    <nc r="E31" t="e">
      <f>540.456*D31^(-0.758)</f>
    </nc>
  </rcc>
  <rcc rId="925" ua="false" sId="3">
    <nc r="E30" t="e">
      <f>540.456*D30^(-0.758)</f>
    </nc>
  </rcc>
  <rcc rId="926" ua="false" sId="3">
    <nc r="E29" t="e">
      <f>540.456*D29^(-0.758)</f>
    </nc>
  </rcc>
  <rcc rId="927" ua="false" sId="3">
    <nc r="E28" t="e">
      <f>540.456*D28^(-0.758)</f>
    </nc>
  </rcc>
  <rcc rId="928" ua="false" sId="3">
    <nc r="E27" t="e">
      <f>540.456*D27^(-0.758)</f>
    </nc>
  </rcc>
  <rcc rId="929" ua="false" sId="3">
    <nc r="E26" t="e">
      <f>540.456*D26^(-0.758)</f>
    </nc>
  </rcc>
  <rcc rId="930" ua="false" sId="3">
    <nc r="E25" t="e">
      <f>540.456*D25^(-0.758)</f>
    </nc>
  </rcc>
  <rcc rId="931" ua="false" sId="3">
    <nc r="E24" t="e">
      <f>540.456*D24^(-0.758)</f>
    </nc>
  </rcc>
  <rcc rId="932" ua="false" sId="3">
    <nc r="E23" t="e">
      <f>540.456*D23^(-0.758)</f>
    </nc>
  </rcc>
  <rcc rId="933" ua="false" sId="3">
    <nc r="E22" t="e">
      <f>540.456*D22^(-0.758)</f>
    </nc>
  </rcc>
  <rcc rId="934" ua="false" sId="3">
    <nc r="E21" t="e">
      <f>540.456*D21^(-0.758)</f>
    </nc>
  </rcc>
  <rcc rId="935" ua="false" sId="3">
    <nc r="E20" t="e">
      <f>540.456*D20^(-0.758)</f>
    </nc>
  </rcc>
  <rcc rId="936" ua="false" sId="3">
    <nc r="E19" t="e">
      <f>540.456*D19^(-0.758)</f>
    </nc>
  </rcc>
  <rcc rId="937" ua="false" sId="3">
    <nc r="E18" t="e">
      <f>540.456*D18^(-0.758)</f>
    </nc>
  </rcc>
  <rcc rId="938" ua="false" sId="3">
    <nc r="E17" t="e">
      <f>540.456*D17^(-0.758)</f>
    </nc>
  </rcc>
  <rcc rId="939" ua="false" sId="3">
    <nc r="E16" t="e">
      <f>540.456*D16^(-0.758)</f>
    </nc>
  </rcc>
  <rcc rId="940" ua="false" sId="3">
    <nc r="E15" t="e">
      <f>540.456*D15^(-0.758)</f>
    </nc>
  </rcc>
  <rcc rId="941" ua="false" sId="3">
    <nc r="E14" t="e">
      <f>540.456*D14^(-0.758)</f>
    </nc>
  </rcc>
  <rcc rId="942" ua="false" sId="3">
    <nc r="E13" t="e">
      <f>540.456*D13^(-0.758)</f>
    </nc>
  </rcc>
  <rcc rId="943" ua="false" sId="3">
    <nc r="E12" t="e">
      <f>540.456*D12^(-0.758)</f>
    </nc>
  </rcc>
  <rcc rId="944" ua="false" sId="3">
    <nc r="D31" t="n">
      <v>15</v>
    </nc>
  </rcc>
  <rcc rId="945" ua="false" sId="3">
    <nc r="D30" t="n">
      <v>14.5</v>
    </nc>
  </rcc>
  <rcc rId="946" ua="false" sId="3">
    <nc r="D29" t="n">
      <v>14</v>
    </nc>
  </rcc>
  <rcc rId="947" ua="false" sId="3">
    <nc r="D28" t="n">
      <v>13.5</v>
    </nc>
  </rcc>
  <rcc rId="948" ua="false" sId="3">
    <nc r="D27" t="n">
      <v>13</v>
    </nc>
  </rcc>
  <rcc rId="949" ua="false" sId="3">
    <nc r="D26" t="n">
      <v>12.5</v>
    </nc>
  </rcc>
  <rcc rId="950" ua="false" sId="3">
    <nc r="D25" t="n">
      <v>12</v>
    </nc>
  </rcc>
  <rcc rId="951" ua="false" sId="3">
    <nc r="D24" t="n">
      <v>11.5</v>
    </nc>
  </rcc>
  <rcc rId="952" ua="false" sId="3">
    <nc r="D23" t="n">
      <v>11</v>
    </nc>
  </rcc>
  <rcc rId="953" ua="false" sId="3">
    <nc r="D22" t="n">
      <v>10.5</v>
    </nc>
  </rcc>
  <rcc rId="954" ua="false" sId="3">
    <nc r="D21" t="n">
      <v>10</v>
    </nc>
  </rcc>
  <rcc rId="955" ua="false" sId="3">
    <nc r="D20" t="n">
      <v>9.5</v>
    </nc>
  </rcc>
  <rcc rId="956" ua="false" sId="3">
    <nc r="D19" t="n">
      <v>9</v>
    </nc>
  </rcc>
  <rcc rId="957" ua="false" sId="3">
    <nc r="D18" t="n">
      <v>8.5</v>
    </nc>
  </rcc>
  <rcc rId="958" ua="false" sId="3">
    <nc r="D17" t="n">
      <v>8</v>
    </nc>
  </rcc>
  <rcc rId="959" ua="false" sId="3">
    <nc r="D16" t="n">
      <v>7.5</v>
    </nc>
  </rcc>
  <rcc rId="960" ua="false" sId="3">
    <nc r="D15" t="n">
      <v>7</v>
    </nc>
  </rcc>
  <rcc rId="961" ua="false" sId="3">
    <nc r="D14" t="n">
      <v>6.5</v>
    </nc>
  </rcc>
  <rcc rId="962" ua="false" sId="3">
    <nc r="D13" t="n">
      <v>6</v>
    </nc>
  </rcc>
  <rcc rId="963" ua="false" sId="3">
    <nc r="D12" t="n">
      <v>5.5</v>
    </nc>
  </rcc>
  <rcc rId="964" ua="false" sId="3">
    <nc r="D2" t="n">
      <v>0</v>
    </nc>
  </rcc>
  <rcc rId="965" ua="false" sId="3">
    <oc r="D2" t="n">
      <v>0</v>
    </oc>
    <nc r="D2" t="n">
      <v>0.01</v>
    </nc>
  </rcc>
  <rcc rId="966" ua="false" sId="3">
    <oc r="D2" t="n">
      <v>0.01</v>
    </oc>
    <nc r="D2" t="n">
      <v>0</v>
    </nc>
  </rcc>
  <rcc rId="967" ua="false" sId="3">
    <nc r="E2" t="n">
      <v>1280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272" ua="false" sId="4">
    <oc r="J15" t="n">
      <f>0.303*H1-0.189</f>
    </oc>
    <nc r="J15"/>
  </rcc>
  <rcc rId="273" ua="false" sId="4">
    <oc r="K15" t="n">
      <f>0.303*I1-0.189</f>
    </oc>
    <nc r="K15"/>
  </rcc>
  <rcc rId="274" ua="false" sId="4">
    <oc r="L15" t="n">
      <f>0.303*J1-0.189</f>
    </oc>
    <nc r="L15"/>
  </rcc>
  <rcc rId="275" ua="false" sId="4">
    <oc r="M15" t="n">
      <f>0.303*K1-0.189</f>
    </oc>
    <nc r="M15"/>
  </rcc>
  <rcc rId="276" ua="false" sId="4">
    <oc r="N15" t="n">
      <f>0.303*L1-0.189</f>
    </oc>
    <nc r="N15"/>
  </rcc>
  <rcc rId="277" ua="false" sId="4">
    <oc r="O15" t="n">
      <f>0.303*M1-0.189</f>
    </oc>
    <nc r="O15"/>
  </rcc>
  <rcc rId="278" ua="false" sId="4">
    <oc r="P15" t="n">
      <f>0.303*N1-0.189</f>
    </oc>
    <nc r="P15"/>
  </rcc>
  <rcc rId="279" ua="false" sId="4">
    <oc r="Q15" t="n">
      <f>0.303*O1-0.189</f>
    </oc>
    <nc r="Q15"/>
  </rcc>
</revisions>
</file>

<file path=xl/revisions/revisionLog20.xml><?xml version="1.0" encoding="utf-8"?>
<revisions xmlns="http://schemas.openxmlformats.org/spreadsheetml/2006/main" xmlns:r="http://schemas.openxmlformats.org/officeDocument/2006/relationships">
  <rcc rId="968" ua="false" sId="4">
    <nc r="F2" t="n">
      <f>0.004*B2-0.202</f>
    </nc>
  </rcc>
  <rcc rId="969" ua="false" sId="4">
    <nc r="F3" t="n">
      <f>0.004*B3-0.202</f>
    </nc>
  </rcc>
  <rcc rId="970" ua="false" sId="4">
    <nc r="F4" t="n">
      <f>0.004*B4-0.202</f>
    </nc>
  </rcc>
  <rcc rId="971" ua="false" sId="4">
    <nc r="F5" t="n">
      <f>0.004*B5-0.202</f>
    </nc>
  </rcc>
  <rcc rId="972" ua="false" sId="4">
    <nc r="F6" t="n">
      <f>0.004*B6-0.202</f>
    </nc>
  </rcc>
  <rcc rId="973" ua="false" sId="4">
    <nc r="F7" t="n">
      <f>0.004*B7-0.202</f>
    </nc>
  </rcc>
  <rcc rId="974" ua="false" sId="4">
    <nc r="F8" t="n">
      <f>0.004*B8-0.202</f>
    </nc>
  </rcc>
  <rcc rId="975" ua="false" sId="4">
    <nc r="F9" t="n">
      <f>0.004*B9-0.202</f>
    </nc>
  </rcc>
  <rcc rId="976" ua="false" sId="4">
    <nc r="F10" t="n">
      <f>0.004*B10-0.202</f>
    </nc>
  </rcc>
  <rcc rId="977" ua="false" sId="4">
    <nc r="F11" t="n">
      <f>0.004*B11-0.202</f>
    </nc>
  </rcc>
  <rcc rId="978" ua="false" sId="4">
    <nc r="F12" t="n">
      <f>0.004*B12-0.202</f>
    </nc>
  </rcc>
  <rcc rId="979" ua="false" sId="4">
    <nc r="F13" t="n">
      <f>0.004*B13-0.202</f>
    </nc>
  </rcc>
  <rcc rId="980" ua="false" sId="4">
    <nc r="F14" t="n">
      <f>0.004*B14-0.202</f>
    </nc>
  </rcc>
</revisions>
</file>

<file path=xl/revisions/revisionLog21.xml><?xml version="1.0" encoding="utf-8"?>
<revisions xmlns="http://schemas.openxmlformats.org/spreadsheetml/2006/main" xmlns:r="http://schemas.openxmlformats.org/officeDocument/2006/relationships">
  <rcc rId="981" ua="false" sId="4">
    <nc r="H2" t="n">
      <f>0.006*B2+0.027</f>
    </nc>
  </rcc>
  <rcc rId="982" ua="false" sId="4">
    <nc r="H3" t="n">
      <f>0.006*B3+0.027</f>
    </nc>
  </rcc>
  <rcc rId="983" ua="false" sId="4">
    <nc r="H4" t="n">
      <f>0.006*B4+0.027</f>
    </nc>
  </rcc>
  <rcc rId="984" ua="false" sId="4">
    <nc r="H5" t="n">
      <f>0.006*B5+0.027</f>
    </nc>
  </rcc>
  <rcc rId="985" ua="false" sId="4">
    <nc r="H6" t="n">
      <f>0.006*B6+0.027</f>
    </nc>
  </rcc>
  <rcc rId="986" ua="false" sId="4">
    <nc r="H7" t="n">
      <f>0.006*B7+0.027</f>
    </nc>
  </rcc>
  <rcc rId="987" ua="false" sId="4">
    <nc r="H8" t="n">
      <f>0.006*B8+0.027</f>
    </nc>
  </rcc>
  <rcc rId="988" ua="false" sId="4">
    <nc r="H9" t="n">
      <f>0.006*B9+0.027</f>
    </nc>
  </rcc>
  <rcc rId="989" ua="false" sId="4">
    <nc r="H10" t="n">
      <f>0.006*B10+0.027</f>
    </nc>
  </rcc>
  <rcc rId="990" ua="false" sId="4">
    <nc r="H11" t="n">
      <f>0.006*B11+0.027</f>
    </nc>
  </rcc>
  <rcc rId="991" ua="false" sId="4">
    <nc r="H12" t="n">
      <f>0.006*B12+0.027</f>
    </nc>
  </rcc>
  <rcc rId="992" ua="false" sId="4">
    <nc r="H13" t="n">
      <f>0.006*B13+0.027</f>
    </nc>
  </rcc>
  <rcc rId="993" ua="false" sId="4">
    <nc r="H14" t="n">
      <f>0.006*B14+0.027</f>
    </nc>
  </rcc>
</revisions>
</file>

<file path=xl/revisions/revisionLog22.xml><?xml version="1.0" encoding="utf-8"?>
<revisions xmlns="http://schemas.openxmlformats.org/spreadsheetml/2006/main" xmlns:r="http://schemas.openxmlformats.org/officeDocument/2006/relationships">
  <rcc rId="994" ua="false" sId="4">
    <nc r="J2" t="n">
      <f>0.01*B2+0.122</f>
    </nc>
  </rcc>
  <rcc rId="995" ua="false" sId="4">
    <nc r="J3" t="n">
      <f>0.01*B3+0.122</f>
    </nc>
  </rcc>
  <rcc rId="996" ua="false" sId="4">
    <nc r="J4" t="n">
      <f>0.01*B4+0.122</f>
    </nc>
  </rcc>
  <rcc rId="997" ua="false" sId="4">
    <nc r="J5" t="n">
      <f>0.01*B5+0.122</f>
    </nc>
  </rcc>
  <rcc rId="998" ua="false" sId="4">
    <nc r="J6" t="n">
      <f>0.01*B6+0.122</f>
    </nc>
  </rcc>
  <rcc rId="999" ua="false" sId="4">
    <nc r="J7" t="n">
      <f>0.01*B7+0.122</f>
    </nc>
  </rcc>
  <rcc rId="1000" ua="false" sId="4">
    <nc r="J8" t="n">
      <f>0.01*B8+0.122</f>
    </nc>
  </rcc>
  <rcc rId="1001" ua="false" sId="4">
    <nc r="J9" t="n">
      <f>0.01*B9+0.122</f>
    </nc>
  </rcc>
  <rcc rId="1002" ua="false" sId="4">
    <nc r="J10" t="n">
      <f>0.01*B10+0.122</f>
    </nc>
  </rcc>
  <rcc rId="1003" ua="false" sId="4">
    <nc r="J11" t="n">
      <f>0.01*B11+0.122</f>
    </nc>
  </rcc>
  <rcc rId="1004" ua="false" sId="4">
    <nc r="J12" t="n">
      <f>0.01*B12+0.122</f>
    </nc>
  </rcc>
  <rcc rId="1005" ua="false" sId="4">
    <nc r="J13" t="n">
      <f>0.01*B13+0.122</f>
    </nc>
  </rcc>
  <rcc rId="1006" ua="false" sId="4">
    <nc r="J14" t="n">
      <f>0.01*B14+0.122</f>
    </nc>
  </rcc>
  <rcc rId="1007" ua="false" sId="4">
    <oc r="B1" t="inlineStr">
      <is>
        <r>
          <rPr>
            <sz val="11"/>
            <rFont val="Calibri"/>
            <family val="0"/>
            <charset val="1"/>
          </rPr>
          <t xml:space="preserve">Pixel Offset</t>
        </r>
      </is>
    </oc>
    <nc r="B1"/>
  </rcc>
</revisions>
</file>

<file path=xl/revisions/revisionLog23.xml><?xml version="1.0" encoding="utf-8"?>
<revisions xmlns="http://schemas.openxmlformats.org/spreadsheetml/2006/main" xmlns:r="http://schemas.openxmlformats.org/officeDocument/2006/relationships">
  <rcc rId="1008" ua="false" sId="4">
    <nc r="I45" t="n">
      <v>4</v>
    </nc>
  </rcc>
  <rcc rId="1009" ua="false" sId="4">
    <nc r="I46" t="n">
      <v>6</v>
    </nc>
  </rcc>
  <rcc rId="1010" ua="false" sId="4">
    <nc r="I45" t="n">
      <v>4</v>
    </nc>
  </rcc>
  <rcc rId="1011" ua="false" sId="4">
    <nc r="I46" t="n">
      <v>6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>
  <rcc rId="1012" ua="false" sId="4">
    <nc r="B1" t="n">
      <v>0</v>
    </nc>
  </rcc>
  <rcc rId="1013" ua="false" sId="4">
    <nc r="B21" t="n">
      <v>0</v>
    </nc>
  </rcc>
  <rcc rId="1014" ua="false" sId="4">
    <nc r="B22" t="n">
      <v>0</v>
    </nc>
  </rcc>
  <rcc rId="1015" ua="false" sId="4">
    <nc r="B23" t="n">
      <v>50</v>
    </nc>
  </rcc>
  <rcc rId="1016" ua="false" sId="4">
    <nc r="B24" t="n">
      <v>100</v>
    </nc>
  </rcc>
  <rcc rId="1017" ua="false" sId="4">
    <nc r="B25" t="n">
      <v>150</v>
    </nc>
  </rcc>
  <rcc rId="1018" ua="false" sId="4">
    <nc r="B26" t="n">
      <v>200</v>
    </nc>
  </rcc>
  <rcc rId="1019" ua="false" sId="4">
    <nc r="B27" t="n">
      <v>250</v>
    </nc>
  </rcc>
  <rcc rId="1020" ua="false" sId="4">
    <nc r="B28" t="n">
      <v>300</v>
    </nc>
  </rcc>
  <rcc rId="1021" ua="false" sId="4">
    <nc r="B29" t="n">
      <v>350</v>
    </nc>
  </rcc>
  <rcc rId="1022" ua="false" sId="4">
    <nc r="B30" t="n">
      <v>400</v>
    </nc>
  </rcc>
  <rcc rId="1023" ua="false" sId="4">
    <nc r="B31" t="n">
      <v>450</v>
    </nc>
  </rcc>
  <rcc rId="1024" ua="false" sId="4">
    <nc r="B32" t="n">
      <v>500</v>
    </nc>
  </rcc>
  <rcc rId="1025" ua="false" sId="4">
    <nc r="B33" t="n">
      <v>550</v>
    </nc>
  </rcc>
  <rcc rId="1026" ua="false" sId="4">
    <nc r="B34" t="n">
      <v>600</v>
    </nc>
  </rcc>
  <rcc rId="1027" ua="false" sId="4">
    <nc r="E21" t="n">
      <v>3</v>
    </nc>
  </rcc>
  <rcc rId="1028" ua="false" sId="4">
    <nc r="E21" t="n">
      <v>4</v>
    </nc>
  </rcc>
  <rcc rId="1029" ua="false" sId="4">
    <nc r="E22" t="n">
      <f>0.004*B22-0.202</f>
    </nc>
  </rcc>
  <rcc rId="1030" ua="false" sId="4">
    <nc r="E23" t="n">
      <f>0.004*B23-0.202</f>
    </nc>
  </rcc>
  <rcc rId="1031" ua="false" sId="4">
    <nc r="E24" t="n">
      <f>0.004*B24-0.202</f>
    </nc>
  </rcc>
  <rcc rId="1032" ua="false" sId="4">
    <nc r="E25" t="n">
      <f>0.004*B25-0.202</f>
    </nc>
  </rcc>
  <rcc rId="1033" ua="false" sId="4">
    <nc r="E26" t="n">
      <f>0.004*B26-0.202</f>
    </nc>
  </rcc>
  <rcc rId="1034" ua="false" sId="4">
    <nc r="E27" t="n">
      <f>0.004*B27-0.202</f>
    </nc>
  </rcc>
  <rcc rId="1035" ua="false" sId="4">
    <nc r="E28" t="n">
      <f>0.004*B28-0.202</f>
    </nc>
  </rcc>
  <rcc rId="1036" ua="false" sId="4">
    <nc r="E29" t="n">
      <f>0.004*B29-0.202</f>
    </nc>
  </rcc>
  <rcc rId="1037" ua="false" sId="4">
    <nc r="E30" t="n">
      <f>0.004*B30-0.202</f>
    </nc>
  </rcc>
  <rcc rId="1038" ua="false" sId="4">
    <nc r="E31" t="n">
      <f>0.004*B31-0.202</f>
    </nc>
  </rcc>
  <rcc rId="1039" ua="false" sId="4">
    <nc r="E32" t="n">
      <f>0.004*B32-0.202</f>
    </nc>
  </rcc>
  <rcc rId="1040" ua="false" sId="4">
    <nc r="E33" t="n">
      <f>0.004*B33-0.202</f>
    </nc>
  </rcc>
  <rcc rId="1041" ua="false" sId="4">
    <nc r="E34" t="n">
      <f>0.004*B34-0.202</f>
    </nc>
  </rcc>
  <rcc rId="1042" ua="false" sId="4">
    <nc r="G21" t="n">
      <v>5</v>
    </nc>
  </rcc>
  <rcc rId="1043" ua="false" sId="4">
    <nc r="F21" t="n">
      <v>6</v>
    </nc>
  </rcc>
  <rcc rId="1044" ua="false" sId="4">
    <nc r="F22" t="n">
      <f>0.006*B22+0.027</f>
    </nc>
  </rcc>
  <rcc rId="1045" ua="false" sId="4">
    <nc r="F23" t="n">
      <f>0.006*B23+0.027</f>
    </nc>
  </rcc>
  <rcc rId="1046" ua="false" sId="4">
    <nc r="F24" t="n">
      <f>0.006*B24+0.027</f>
    </nc>
  </rcc>
  <rcc rId="1047" ua="false" sId="4">
    <nc r="F25" t="n">
      <f>0.006*B25+0.027</f>
    </nc>
  </rcc>
  <rcc rId="1048" ua="false" sId="4">
    <nc r="F26" t="n">
      <f>0.006*B26+0.027</f>
    </nc>
  </rcc>
  <rcc rId="1049" ua="false" sId="4">
    <nc r="F27" t="n">
      <f>0.006*B27+0.027</f>
    </nc>
  </rcc>
  <rcc rId="1050" ua="false" sId="4">
    <nc r="F28" t="n">
      <f>0.006*B28+0.027</f>
    </nc>
  </rcc>
  <rcc rId="1051" ua="false" sId="4">
    <nc r="F29" t="n">
      <f>0.006*B29+0.027</f>
    </nc>
  </rcc>
  <rcc rId="1052" ua="false" sId="4">
    <nc r="F30" t="n">
      <f>0.006*B30+0.027</f>
    </nc>
  </rcc>
  <rcc rId="1053" ua="false" sId="4">
    <nc r="F31" t="n">
      <f>0.006*B31+0.027</f>
    </nc>
  </rcc>
  <rcc rId="1054" ua="false" sId="4">
    <nc r="F32" t="n">
      <f>0.006*B32+0.027</f>
    </nc>
  </rcc>
  <rcc rId="1055" ua="false" sId="4">
    <nc r="F33" t="n">
      <f>0.006*B33+0.027</f>
    </nc>
  </rcc>
  <rcc rId="1056" ua="false" sId="4">
    <nc r="F34" t="n">
      <f>0.006*B34+0.027</f>
    </nc>
  </rcc>
  <rcc rId="1057" ua="false" sId="4">
    <nc r="G21" t="n">
      <v>7</v>
    </nc>
  </rcc>
  <rcc rId="1058" ua="false" sId="4">
    <nc r="G21" t="n">
      <v>8</v>
    </nc>
  </rcc>
  <rcc rId="1059" ua="false" sId="4">
    <nc r="G22" t="n">
      <f>0.01*B22+0.122</f>
    </nc>
  </rcc>
  <rcc rId="1060" ua="false" sId="4">
    <nc r="G23" t="n">
      <f>0.01*B23+0.122</f>
    </nc>
  </rcc>
  <rcc rId="1061" ua="false" sId="4">
    <nc r="G24" t="n">
      <f>0.01*B24+0.122</f>
    </nc>
  </rcc>
  <rcc rId="1062" ua="false" sId="4">
    <nc r="G25" t="n">
      <f>0.01*B25+0.122</f>
    </nc>
  </rcc>
  <rcc rId="1063" ua="false" sId="4">
    <nc r="G26" t="n">
      <f>0.01*B26+0.122</f>
    </nc>
  </rcc>
  <rcc rId="1064" ua="false" sId="4">
    <nc r="G27" t="n">
      <f>0.01*B27+0.122</f>
    </nc>
  </rcc>
  <rcc rId="1065" ua="false" sId="4">
    <nc r="G28" t="n">
      <f>0.01*B28+0.122</f>
    </nc>
  </rcc>
  <rcc rId="1066" ua="false" sId="4">
    <nc r="G29" t="n">
      <f>0.01*B29+0.122</f>
    </nc>
  </rcc>
  <rcc rId="1067" ua="false" sId="4">
    <nc r="G30" t="n">
      <f>0.01*B30+0.122</f>
    </nc>
  </rcc>
  <rcc rId="1068" ua="false" sId="4">
    <nc r="G31" t="n">
      <f>0.01*B31+0.122</f>
    </nc>
  </rcc>
  <rcc rId="1069" ua="false" sId="4">
    <nc r="G32" t="n">
      <f>0.01*B32+0.122</f>
    </nc>
  </rcc>
  <rcc rId="1070" ua="false" sId="4">
    <nc r="G33" t="n">
      <f>0.01*B33+0.122</f>
    </nc>
  </rcc>
  <rcc rId="1071" ua="false" sId="4">
    <nc r="G34" t="n">
      <f>0.01*B34+0.122</f>
    </nc>
  </rcc>
</revisions>
</file>

<file path=xl/revisions/revisionLog25.xml><?xml version="1.0" encoding="utf-8"?>
<revisions xmlns="http://schemas.openxmlformats.org/spreadsheetml/2006/main" xmlns:r="http://schemas.openxmlformats.org/officeDocument/2006/relationships">
  <rcc rId="1072" ua="false" sId="4">
    <nc r="E21" t="n">
      <v>3</v>
    </nc>
  </rcc>
  <rcc rId="1073" ua="false" sId="4">
    <oc r="F22" t="n">
      <f>0.006*B22+0.027</f>
    </oc>
    <nc r="F22" t="n">
      <v>0</v>
    </nc>
  </rcc>
  <rcc rId="1074" ua="false" sId="4">
    <nc r="G21" t="n">
      <v>5</v>
    </nc>
  </rcc>
  <rcc rId="1075" ua="false" sId="4">
    <nc r="A21" t="inlineStr">
      <is>
        <r>
          <rPr>
            <sz val="11"/>
            <rFont val="Calibri"/>
            <family val="0"/>
            <charset val="1"/>
          </rPr>
          <t xml:space="preserve">x</t>
        </r>
      </is>
    </nc>
  </rcc>
  <rcc rId="1076" ua="false" sId="4">
    <nc r="A22" t="inlineStr">
      <is>
        <r>
          <rPr>
            <sz val="11"/>
            <rFont val="Calibri"/>
            <family val="0"/>
            <charset val="1"/>
          </rPr>
          <t xml:space="preserve">pixels</t>
        </r>
      </is>
    </nc>
  </rcc>
  <rcc rId="1077" ua="false" sId="4">
    <nc r="A23" t="inlineStr">
      <is>
        <r>
          <rPr>
            <sz val="11"/>
            <rFont val="Calibri"/>
            <family val="0"/>
            <charset val="1"/>
          </rPr>
          <t xml:space="preserve">pixels</t>
        </r>
      </is>
    </nc>
  </rcc>
  <rcc rId="1078" ua="false" sId="4">
    <nc r="A24" t="inlineStr">
      <is>
        <r>
          <rPr>
            <sz val="11"/>
            <rFont val="Calibri"/>
            <family val="0"/>
            <charset val="1"/>
          </rPr>
          <t xml:space="preserve">pixels</t>
        </r>
      </is>
    </nc>
  </rcc>
  <rcc rId="1079" ua="false" sId="4">
    <nc r="A25" t="inlineStr">
      <is>
        <r>
          <rPr>
            <sz val="11"/>
            <rFont val="Calibri"/>
            <family val="0"/>
            <charset val="1"/>
          </rPr>
          <t xml:space="preserve">pixels</t>
        </r>
      </is>
    </nc>
  </rcc>
  <rcc rId="1080" ua="false" sId="4">
    <nc r="A26" t="inlineStr">
      <is>
        <r>
          <rPr>
            <sz val="11"/>
            <rFont val="Calibri"/>
            <family val="0"/>
            <charset val="1"/>
          </rPr>
          <t xml:space="preserve">pixels</t>
        </r>
      </is>
    </nc>
  </rcc>
  <rcc rId="1081" ua="false" sId="4">
    <nc r="A27" t="inlineStr">
      <is>
        <r>
          <rPr>
            <sz val="11"/>
            <rFont val="Calibri"/>
            <family val="0"/>
            <charset val="1"/>
          </rPr>
          <t xml:space="preserve">pixels</t>
        </r>
      </is>
    </nc>
  </rcc>
  <rcc rId="1082" ua="false" sId="4">
    <nc r="A28" t="inlineStr">
      <is>
        <r>
          <rPr>
            <sz val="11"/>
            <rFont val="Calibri"/>
            <family val="0"/>
            <charset val="1"/>
          </rPr>
          <t xml:space="preserve">pixels</t>
        </r>
      </is>
    </nc>
  </rcc>
  <rcc rId="1083" ua="false" sId="4">
    <nc r="A29" t="inlineStr">
      <is>
        <r>
          <rPr>
            <sz val="11"/>
            <rFont val="Calibri"/>
            <family val="0"/>
            <charset val="1"/>
          </rPr>
          <t xml:space="preserve">pixels</t>
        </r>
      </is>
    </nc>
  </rcc>
  <rcc rId="1084" ua="false" sId="4">
    <nc r="A30" t="inlineStr">
      <is>
        <r>
          <rPr>
            <sz val="11"/>
            <rFont val="Calibri"/>
            <family val="0"/>
            <charset val="1"/>
          </rPr>
          <t xml:space="preserve">pixels</t>
        </r>
      </is>
    </nc>
  </rcc>
  <rcc rId="1085" ua="false" sId="4">
    <nc r="A31" t="inlineStr">
      <is>
        <r>
          <rPr>
            <sz val="11"/>
            <rFont val="Calibri"/>
            <family val="0"/>
            <charset val="1"/>
          </rPr>
          <t xml:space="preserve">pixels</t>
        </r>
      </is>
    </nc>
  </rcc>
  <rcc rId="1086" ua="false" sId="4">
    <nc r="A32" t="inlineStr">
      <is>
        <r>
          <rPr>
            <sz val="11"/>
            <rFont val="Calibri"/>
            <family val="0"/>
            <charset val="1"/>
          </rPr>
          <t xml:space="preserve">pixels</t>
        </r>
      </is>
    </nc>
  </rcc>
  <rcc rId="1087" ua="false" sId="4">
    <nc r="A33" t="inlineStr">
      <is>
        <r>
          <rPr>
            <sz val="11"/>
            <rFont val="Calibri"/>
            <family val="0"/>
            <charset val="1"/>
          </rPr>
          <t xml:space="preserve">pixels</t>
        </r>
      </is>
    </nc>
  </rcc>
  <rcc rId="1088" ua="false" sId="4">
    <nc r="A34" t="inlineStr">
      <is>
        <r>
          <rPr>
            <sz val="11"/>
            <rFont val="Calibri"/>
            <family val="0"/>
            <charset val="1"/>
          </rPr>
          <t xml:space="preserve">pixels</t>
        </r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>
  <rcc rId="1089" ua="false" sId="4">
    <oc r="G21" t="n">
      <v>7</v>
    </oc>
    <nc r="G21"/>
  </rcc>
</revisions>
</file>

<file path=xl/revisions/revisionLog27.xml><?xml version="1.0" encoding="utf-8"?>
<revisions xmlns="http://schemas.openxmlformats.org/spreadsheetml/2006/main" xmlns:r="http://schemas.openxmlformats.org/officeDocument/2006/relationships">
  <rcc rId="1090" ua="false" sId="4">
    <oc r="E22" t="n">
      <f>0.004*B22-0.202</f>
    </oc>
    <nc r="E22" t="n">
      <v>0</v>
    </nc>
  </rcc>
  <rcc rId="1091" ua="false" sId="4">
    <oc r="F22" t="n">
      <f>0.006*B22+0.027</f>
    </oc>
    <nc r="F22" t="n">
      <v>0</v>
    </nc>
  </rcc>
  <rcc rId="1092" ua="false" sId="4">
    <oc r="G22" t="n">
      <f>0.01*B22+0.122</f>
    </oc>
    <nc r="G22" t="n">
      <v>0</v>
    </nc>
  </rcc>
  <rcc rId="1093" ua="false" sId="4">
    <oc r="F44" t="e">
      <f>D22/C22</f>
    </oc>
    <nc r="F44"/>
  </rcc>
  <rcc rId="1094" ua="false" sId="4">
    <oc r="G44" t="e">
      <f>E22/D22</f>
    </oc>
    <nc r="G44"/>
  </rcc>
  <rcc rId="1095" ua="false" sId="4">
    <oc r="E23" t="n">
      <f>0.004*B23-0.202</f>
    </oc>
    <nc r="E23" t="n">
      <v>0.002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>
  <rcc rId="1096" ua="false" sId="4">
    <oc r="E23" t="n">
      <v>0.002</v>
    </oc>
    <nc r="E23" t="n">
      <v>0.2</v>
    </nc>
  </rcc>
  <rcc rId="1097" ua="false" sId="4">
    <oc r="E23" t="n">
      <v>0.2</v>
    </oc>
    <nc r="E23" t="n">
      <v>0.15</v>
    </nc>
  </rcc>
  <rcc rId="1098" ua="false" sId="4">
    <oc r="E23" t="n">
      <v>0.15</v>
    </oc>
    <nc r="E23" t="n">
      <v>0.1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>
  <rcc rId="1099" ua="false" sId="4">
    <oc r="E23" t="n">
      <v>0.1</v>
    </oc>
    <nc r="E23" t="n">
      <v>0.05</v>
    </nc>
  </rcc>
  <rcc rId="1100" ua="false" sId="4">
    <oc r="E23" t="n">
      <v>0.05</v>
    </oc>
    <nc r="E23" t="n">
      <v>0.075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280" ua="false" sId="4">
    <oc r="I15" t="n">
      <f>0.303*G1-0.189</f>
    </oc>
    <nc r="I15" t="n">
      <v>1.33</v>
    </nc>
  </rcc>
  <rcc rId="281" ua="false" sId="4">
    <nc r="K2" t="n">
      <f>J2*1.33</f>
    </nc>
  </rcc>
  <rcc rId="282" ua="false" sId="4">
    <nc r="K3" t="n">
      <f>J3*1.33</f>
    </nc>
  </rcc>
  <rcc rId="283" ua="false" sId="4">
    <nc r="K4" t="n">
      <f>J4*1.33</f>
    </nc>
  </rcc>
  <rcc rId="284" ua="false" sId="4">
    <nc r="K5" t="n">
      <f>J5*1.33</f>
    </nc>
  </rcc>
  <rcc rId="285" ua="false" sId="4">
    <nc r="K6" t="n">
      <f>J6*1.33</f>
    </nc>
  </rcc>
  <rcc rId="286" ua="false" sId="4">
    <nc r="K7" t="n">
      <f>J7*1.33</f>
    </nc>
  </rcc>
  <rcc rId="287" ua="false" sId="4">
    <nc r="K8" t="n">
      <f>J8*1.33</f>
    </nc>
  </rcc>
  <rcc rId="288" ua="false" sId="4">
    <nc r="K9" t="n">
      <f>J9*1.33</f>
    </nc>
  </rcc>
  <rcc rId="289" ua="false" sId="4">
    <nc r="K10" t="n">
      <f>J10*1.33</f>
    </nc>
  </rcc>
  <rcc rId="290" ua="false" sId="4">
    <nc r="K11" t="n">
      <f>J11*1.33</f>
    </nc>
  </rcc>
  <rcc rId="291" ua="false" sId="4">
    <nc r="K12" t="n">
      <f>J12*1.33</f>
    </nc>
  </rcc>
  <rcc rId="292" ua="false" sId="4">
    <nc r="K13" t="n">
      <f>J13*1.33</f>
    </nc>
  </rcc>
  <rcc rId="293" ua="false" sId="4">
    <nc r="K14" t="n">
      <f>J14*1.33</f>
    </nc>
  </rcc>
  <rcc rId="294" ua="false" sId="4">
    <nc r="L2" t="n">
      <f>K2*1.33</f>
    </nc>
  </rcc>
  <rcc rId="295" ua="false" sId="4">
    <nc r="L3" t="n">
      <f>K3*1.33</f>
    </nc>
  </rcc>
  <rcc rId="296" ua="false" sId="4">
    <nc r="L4" t="n">
      <f>K4*1.33</f>
    </nc>
  </rcc>
  <rcc rId="297" ua="false" sId="4">
    <nc r="L5" t="n">
      <f>K5*1.33</f>
    </nc>
  </rcc>
  <rcc rId="298" ua="false" sId="4">
    <nc r="L6" t="n">
      <f>K6*1.33</f>
    </nc>
  </rcc>
  <rcc rId="299" ua="false" sId="4">
    <nc r="L7" t="n">
      <f>K7*1.33</f>
    </nc>
  </rcc>
  <rcc rId="300" ua="false" sId="4">
    <nc r="L8" t="n">
      <f>K8*1.33</f>
    </nc>
  </rcc>
  <rcc rId="301" ua="false" sId="4">
    <nc r="L9" t="n">
      <f>K9*1.33</f>
    </nc>
  </rcc>
  <rcc rId="302" ua="false" sId="4">
    <nc r="L10" t="n">
      <f>K10*1.33</f>
    </nc>
  </rcc>
  <rcc rId="303" ua="false" sId="4">
    <nc r="L11" t="n">
      <f>K11*1.33</f>
    </nc>
  </rcc>
  <rcc rId="304" ua="false" sId="4">
    <nc r="L12" t="n">
      <f>K12*1.33</f>
    </nc>
  </rcc>
  <rcc rId="305" ua="false" sId="4">
    <nc r="L13" t="n">
      <f>K13*1.33</f>
    </nc>
  </rcc>
  <rcc rId="306" ua="false" sId="4">
    <nc r="L14" t="n">
      <f>K14*1.33</f>
    </nc>
  </rcc>
  <rcc rId="307" ua="false" sId="4">
    <nc r="M2" t="n">
      <f>L2*1.33</f>
    </nc>
  </rcc>
  <rcc rId="308" ua="false" sId="4">
    <nc r="M3" t="n">
      <f>L3*1.33</f>
    </nc>
  </rcc>
  <rcc rId="309" ua="false" sId="4">
    <nc r="M4" t="n">
      <f>L4*1.33</f>
    </nc>
  </rcc>
  <rcc rId="310" ua="false" sId="4">
    <nc r="M5" t="n">
      <f>L5*1.33</f>
    </nc>
  </rcc>
  <rcc rId="311" ua="false" sId="4">
    <nc r="M6" t="n">
      <f>L6*1.33</f>
    </nc>
  </rcc>
  <rcc rId="312" ua="false" sId="4">
    <nc r="M7" t="n">
      <f>L7*1.33</f>
    </nc>
  </rcc>
  <rcc rId="313" ua="false" sId="4">
    <nc r="M8" t="n">
      <f>L8*1.33</f>
    </nc>
  </rcc>
  <rcc rId="314" ua="false" sId="4">
    <nc r="M9" t="n">
      <f>L9*1.33</f>
    </nc>
  </rcc>
  <rcc rId="315" ua="false" sId="4">
    <nc r="M10" t="n">
      <f>L10*1.33</f>
    </nc>
  </rcc>
  <rcc rId="316" ua="false" sId="4">
    <nc r="M11" t="n">
      <f>L11*1.33</f>
    </nc>
  </rcc>
  <rcc rId="317" ua="false" sId="4">
    <nc r="M12" t="n">
      <f>L12*1.33</f>
    </nc>
  </rcc>
  <rcc rId="318" ua="false" sId="4">
    <nc r="M13" t="n">
      <f>L13*1.33</f>
    </nc>
  </rcc>
  <rcc rId="319" ua="false" sId="4">
    <nc r="M14" t="n">
      <f>L14*1.33</f>
    </nc>
  </rcc>
  <rcc rId="320" ua="false" sId="4">
    <nc r="N2" t="n">
      <f>M2*1.33</f>
    </nc>
  </rcc>
  <rcc rId="321" ua="false" sId="4">
    <nc r="N3" t="n">
      <f>M3*1.33</f>
    </nc>
  </rcc>
  <rcc rId="322" ua="false" sId="4">
    <nc r="N4" t="n">
      <f>M4*1.33</f>
    </nc>
  </rcc>
  <rcc rId="323" ua="false" sId="4">
    <nc r="N5" t="n">
      <f>M5*1.33</f>
    </nc>
  </rcc>
  <rcc rId="324" ua="false" sId="4">
    <nc r="N6" t="n">
      <f>M6*1.33</f>
    </nc>
  </rcc>
  <rcc rId="325" ua="false" sId="4">
    <nc r="N7" t="n">
      <f>M7*1.33</f>
    </nc>
  </rcc>
  <rcc rId="326" ua="false" sId="4">
    <nc r="N8" t="n">
      <f>M8*1.33</f>
    </nc>
  </rcc>
  <rcc rId="327" ua="false" sId="4">
    <nc r="N9" t="n">
      <f>M9*1.33</f>
    </nc>
  </rcc>
  <rcc rId="328" ua="false" sId="4">
    <nc r="N10" t="n">
      <f>M10*1.33</f>
    </nc>
  </rcc>
  <rcc rId="329" ua="false" sId="4">
    <nc r="N11" t="n">
      <f>M11*1.33</f>
    </nc>
  </rcc>
  <rcc rId="330" ua="false" sId="4">
    <nc r="N12" t="n">
      <f>M12*1.33</f>
    </nc>
  </rcc>
  <rcc rId="331" ua="false" sId="4">
    <nc r="N13" t="n">
      <f>M13*1.33</f>
    </nc>
  </rcc>
  <rcc rId="332" ua="false" sId="4">
    <nc r="N14" t="n">
      <f>M14*1.33</f>
    </nc>
  </rcc>
  <rcc rId="333" ua="false" sId="4">
    <nc r="O2" t="n">
      <f>N2*1.33</f>
    </nc>
  </rcc>
  <rcc rId="334" ua="false" sId="4">
    <nc r="O3" t="n">
      <f>N3*1.33</f>
    </nc>
  </rcc>
  <rcc rId="335" ua="false" sId="4">
    <nc r="O4" t="n">
      <f>N4*1.33</f>
    </nc>
  </rcc>
  <rcc rId="336" ua="false" sId="4">
    <nc r="O5" t="n">
      <f>N5*1.33</f>
    </nc>
  </rcc>
  <rcc rId="337" ua="false" sId="4">
    <nc r="O6" t="n">
      <f>N6*1.33</f>
    </nc>
  </rcc>
  <rcc rId="338" ua="false" sId="4">
    <nc r="O7" t="n">
      <f>N7*1.33</f>
    </nc>
  </rcc>
  <rcc rId="339" ua="false" sId="4">
    <nc r="O8" t="n">
      <f>N8*1.33</f>
    </nc>
  </rcc>
  <rcc rId="340" ua="false" sId="4">
    <nc r="O9" t="n">
      <f>N9*1.33</f>
    </nc>
  </rcc>
  <rcc rId="341" ua="false" sId="4">
    <nc r="O10" t="n">
      <f>N10*1.33</f>
    </nc>
  </rcc>
  <rcc rId="342" ua="false" sId="4">
    <nc r="O11" t="n">
      <f>N11*1.33</f>
    </nc>
  </rcc>
  <rcc rId="343" ua="false" sId="4">
    <nc r="O12" t="n">
      <f>N12*1.33</f>
    </nc>
  </rcc>
  <rcc rId="344" ua="false" sId="4">
    <nc r="O13" t="n">
      <f>N13*1.33</f>
    </nc>
  </rcc>
  <rcc rId="345" ua="false" sId="4">
    <nc r="O14" t="n">
      <f>N14*1.33</f>
    </nc>
  </rcc>
  <rcc rId="346" ua="false" sId="4">
    <nc r="P2" t="n">
      <f>O2*1.33</f>
    </nc>
  </rcc>
  <rcc rId="347" ua="false" sId="4">
    <nc r="P3" t="n">
      <f>O3*1.33</f>
    </nc>
  </rcc>
  <rcc rId="348" ua="false" sId="4">
    <nc r="P4" t="n">
      <f>O4*1.33</f>
    </nc>
  </rcc>
  <rcc rId="349" ua="false" sId="4">
    <nc r="P5" t="n">
      <f>O5*1.33</f>
    </nc>
  </rcc>
  <rcc rId="350" ua="false" sId="4">
    <nc r="P6" t="n">
      <f>O6*1.33</f>
    </nc>
  </rcc>
  <rcc rId="351" ua="false" sId="4">
    <nc r="P7" t="n">
      <f>O7*1.33</f>
    </nc>
  </rcc>
  <rcc rId="352" ua="false" sId="4">
    <nc r="P8" t="n">
      <f>O8*1.33</f>
    </nc>
  </rcc>
  <rcc rId="353" ua="false" sId="4">
    <nc r="P9" t="n">
      <f>O9*1.33</f>
    </nc>
  </rcc>
  <rcc rId="354" ua="false" sId="4">
    <nc r="P10" t="n">
      <f>O10*1.33</f>
    </nc>
  </rcc>
  <rcc rId="355" ua="false" sId="4">
    <nc r="P11" t="n">
      <f>O11*1.33</f>
    </nc>
  </rcc>
  <rcc rId="356" ua="false" sId="4">
    <nc r="P12" t="n">
      <f>O12*1.33</f>
    </nc>
  </rcc>
  <rcc rId="357" ua="false" sId="4">
    <nc r="P13" t="n">
      <f>O13*1.33</f>
    </nc>
  </rcc>
  <rcc rId="358" ua="false" sId="4">
    <nc r="P14" t="n">
      <f>O14*1.33</f>
    </nc>
  </rcc>
  <rcc rId="359" ua="false" sId="4">
    <nc r="Q2" t="n">
      <f>P2*1.33</f>
    </nc>
  </rcc>
  <rcc rId="360" ua="false" sId="4">
    <nc r="Q3" t="n">
      <f>P3*1.33</f>
    </nc>
  </rcc>
  <rcc rId="361" ua="false" sId="4">
    <nc r="Q4" t="n">
      <f>P4*1.33</f>
    </nc>
  </rcc>
  <rcc rId="362" ua="false" sId="4">
    <nc r="Q5" t="n">
      <f>P5*1.33</f>
    </nc>
  </rcc>
  <rcc rId="363" ua="false" sId="4">
    <nc r="Q6" t="n">
      <f>P6*1.33</f>
    </nc>
  </rcc>
  <rcc rId="364" ua="false" sId="4">
    <nc r="Q7" t="n">
      <f>P7*1.33</f>
    </nc>
  </rcc>
  <rcc rId="365" ua="false" sId="4">
    <nc r="Q8" t="n">
      <f>P8*1.33</f>
    </nc>
  </rcc>
  <rcc rId="366" ua="false" sId="4">
    <nc r="Q9" t="n">
      <f>P9*1.33</f>
    </nc>
  </rcc>
  <rcc rId="367" ua="false" sId="4">
    <nc r="Q10" t="n">
      <f>P10*1.33</f>
    </nc>
  </rcc>
  <rcc rId="368" ua="false" sId="4">
    <nc r="Q11" t="n">
      <f>P11*1.33</f>
    </nc>
  </rcc>
  <rcc rId="369" ua="false" sId="4">
    <nc r="Q12" t="n">
      <f>P12*1.33</f>
    </nc>
  </rcc>
  <rcc rId="370" ua="false" sId="4">
    <nc r="Q13" t="n">
      <f>P13*1.33</f>
    </nc>
  </rcc>
  <rcc rId="371" ua="false" sId="4">
    <nc r="Q14" t="n">
      <f>P14*1.33</f>
    </nc>
  </rcc>
  <rcc rId="372" ua="false" sId="4">
    <oc r="I15" t="n">
      <v>1.33</v>
    </oc>
    <nc r="I15"/>
  </rcc>
  <rcc rId="373" ua="false" sId="4">
    <oc r="I2" t="n">
      <f>H2*I$15</f>
    </oc>
    <nc r="I2" t="n">
      <f>H2*1.33</f>
    </nc>
  </rcc>
  <rcc rId="374" ua="false" sId="4">
    <oc r="I3" t="n">
      <f>H3*I$15</f>
    </oc>
    <nc r="I3" t="n">
      <f>H3*1.33</f>
    </nc>
  </rcc>
  <rcc rId="375" ua="false" sId="4">
    <oc r="I4" t="n">
      <f>H4*I$15</f>
    </oc>
    <nc r="I4" t="n">
      <f>H4*1.33</f>
    </nc>
  </rcc>
  <rcc rId="376" ua="false" sId="4">
    <oc r="I5" t="n">
      <f>H5*I$15</f>
    </oc>
    <nc r="I5" t="n">
      <f>H5*1.33</f>
    </nc>
  </rcc>
  <rcc rId="377" ua="false" sId="4">
    <oc r="I6" t="n">
      <f>H6*I$15</f>
    </oc>
    <nc r="I6" t="n">
      <f>H6*1.33</f>
    </nc>
  </rcc>
  <rcc rId="378" ua="false" sId="4">
    <oc r="I7" t="n">
      <f>H7*I$15</f>
    </oc>
    <nc r="I7" t="n">
      <f>H7*1.33</f>
    </nc>
  </rcc>
  <rcc rId="379" ua="false" sId="4">
    <oc r="I8" t="n">
      <f>H8*I$15</f>
    </oc>
    <nc r="I8" t="n">
      <f>H8*1.33</f>
    </nc>
  </rcc>
  <rcc rId="380" ua="false" sId="4">
    <oc r="I9" t="n">
      <f>H9*I$15</f>
    </oc>
    <nc r="I9" t="n">
      <f>H9*1.33</f>
    </nc>
  </rcc>
  <rcc rId="381" ua="false" sId="4">
    <oc r="I10" t="n">
      <f>H10*I$15</f>
    </oc>
    <nc r="I10" t="n">
      <f>H10*1.33</f>
    </nc>
  </rcc>
  <rcc rId="382" ua="false" sId="4">
    <oc r="I11" t="n">
      <f>H11*I$15</f>
    </oc>
    <nc r="I11" t="n">
      <f>H11*1.33</f>
    </nc>
  </rcc>
  <rcc rId="383" ua="false" sId="4">
    <oc r="I12" t="n">
      <f>H12*I$15</f>
    </oc>
    <nc r="I12" t="n">
      <f>H12*1.33</f>
    </nc>
  </rcc>
  <rcc rId="384" ua="false" sId="4">
    <oc r="I13" t="n">
      <f>H13*I$15</f>
    </oc>
    <nc r="I13" t="n">
      <f>H13*1.33</f>
    </nc>
  </rcc>
  <rcc rId="385" ua="false" sId="4">
    <oc r="I14" t="n">
      <f>H14*I$15</f>
    </oc>
    <nc r="I14" t="n">
      <f>H14*1.33</f>
    </nc>
  </rcc>
  <rcc rId="386" ua="false" sId="4">
    <oc r="H15" t="n">
      <f>0.303*F1-0.189</f>
    </oc>
    <nc r="H15"/>
  </rcc>
  <rcc rId="387" ua="false" sId="4">
    <oc r="F15" t="n">
      <v>0</v>
    </oc>
    <nc r="F15"/>
  </rcc>
</revisions>
</file>

<file path=xl/revisions/revisionLog30.xml><?xml version="1.0" encoding="utf-8"?>
<revisions xmlns="http://schemas.openxmlformats.org/spreadsheetml/2006/main" xmlns:r="http://schemas.openxmlformats.org/officeDocument/2006/relationships">
  <rcc rId="1101" ua="false" sId="4">
    <nc r="B1" t="inlineStr">
      <is>
        <r>
          <rPr>
            <sz val="11"/>
            <rFont val="Calibri"/>
            <family val="0"/>
            <charset val="1"/>
          </rPr>
          <t xml:space="preserve">x</t>
        </r>
      </is>
    </nc>
  </rcc>
  <rcc rId="1102" ua="false" sId="4">
    <nc r="A2" t="inlineStr">
      <is>
        <r>
          <rPr>
            <sz val="11"/>
            <rFont val="Calibri"/>
            <family val="0"/>
            <charset val="1"/>
          </rPr>
          <t xml:space="preserve">pixel offset</t>
        </r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>
  <rcc rId="1103" ua="false" sId="4">
    <oc r="F2" t="n">
      <f>0.004*B2-0.202</f>
    </oc>
    <nc r="F2" t="n">
      <f>0.004*B2-0.202+0.202</f>
    </nc>
  </rcc>
  <rcc rId="1104" ua="false" sId="4">
    <oc r="F3" t="n">
      <f>0.004*B3-0.202</f>
    </oc>
    <nc r="F3" t="n">
      <f>0.004*B3-0.202+0.202</f>
    </nc>
  </rcc>
  <rcc rId="1105" ua="false" sId="4">
    <oc r="F4" t="n">
      <f>0.004*B4-0.202</f>
    </oc>
    <nc r="F4" t="n">
      <f>0.004*B4-0.202+0.202</f>
    </nc>
  </rcc>
  <rcc rId="1106" ua="false" sId="4">
    <oc r="F5" t="n">
      <f>0.004*B5-0.202</f>
    </oc>
    <nc r="F5" t="n">
      <f>0.004*B5-0.202+0.202</f>
    </nc>
  </rcc>
  <rcc rId="1107" ua="false" sId="4">
    <oc r="F6" t="n">
      <f>0.004*B6-0.202</f>
    </oc>
    <nc r="F6" t="n">
      <f>0.004*B6-0.202+0.202</f>
    </nc>
  </rcc>
  <rcc rId="1108" ua="false" sId="4">
    <oc r="F7" t="n">
      <f>0.004*B7-0.202</f>
    </oc>
    <nc r="F7" t="n">
      <f>0.004*B7-0.202+0.202</f>
    </nc>
  </rcc>
  <rcc rId="1109" ua="false" sId="4">
    <oc r="F8" t="n">
      <f>0.004*B8-0.202</f>
    </oc>
    <nc r="F8" t="n">
      <f>0.004*B8-0.202+0.202</f>
    </nc>
  </rcc>
  <rcc rId="1110" ua="false" sId="4">
    <oc r="F9" t="n">
      <f>0.004*B9-0.202</f>
    </oc>
    <nc r="F9" t="n">
      <f>0.004*B9-0.202+0.202</f>
    </nc>
  </rcc>
  <rcc rId="1111" ua="false" sId="4">
    <oc r="F10" t="n">
      <f>0.004*B10-0.202</f>
    </oc>
    <nc r="F10" t="n">
      <f>0.004*B10-0.202+0.202</f>
    </nc>
  </rcc>
  <rcc rId="1112" ua="false" sId="4">
    <oc r="F11" t="n">
      <f>0.004*B11-0.202</f>
    </oc>
    <nc r="F11" t="n">
      <f>0.004*B11-0.202+0.202</f>
    </nc>
  </rcc>
  <rcc rId="1113" ua="false" sId="4">
    <oc r="F12" t="n">
      <f>0.004*B12-0.202</f>
    </oc>
    <nc r="F12" t="n">
      <f>0.004*B12-0.202+0.202</f>
    </nc>
  </rcc>
  <rcc rId="1114" ua="false" sId="4">
    <oc r="F13" t="n">
      <f>0.004*B13-0.202</f>
    </oc>
    <nc r="F13" t="n">
      <f>0.004*B13-0.202+0.202</f>
    </nc>
  </rcc>
  <rcc rId="1115" ua="false" sId="4">
    <oc r="F14" t="n">
      <f>0.004*B14-0.202</f>
    </oc>
    <nc r="F14" t="n">
      <f>0.004*B14-0.202+0.202</f>
    </nc>
  </rcc>
  <rcc rId="1116" ua="false" sId="4">
    <oc r="H2" t="n">
      <f>0.006*B2+0.027</f>
    </oc>
    <nc r="H2" t="n">
      <f>0.006*B2+0.027-0.027</f>
    </nc>
  </rcc>
  <rcc rId="1117" ua="false" sId="4">
    <oc r="H3" t="n">
      <f>0.006*B3+0.027</f>
    </oc>
    <nc r="H3" t="n">
      <f>0.006*B3+0.027-0.027</f>
    </nc>
  </rcc>
  <rcc rId="1118" ua="false" sId="4">
    <oc r="H4" t="n">
      <f>0.006*B4+0.027</f>
    </oc>
    <nc r="H4" t="n">
      <f>0.006*B4+0.027-0.027</f>
    </nc>
  </rcc>
  <rcc rId="1119" ua="false" sId="4">
    <oc r="H5" t="n">
      <f>0.006*B5+0.027</f>
    </oc>
    <nc r="H5" t="n">
      <f>0.006*B5+0.027-0.027</f>
    </nc>
  </rcc>
  <rcc rId="1120" ua="false" sId="4">
    <oc r="H6" t="n">
      <f>0.006*B6+0.027</f>
    </oc>
    <nc r="H6" t="n">
      <f>0.006*B6+0.027-0.027</f>
    </nc>
  </rcc>
  <rcc rId="1121" ua="false" sId="4">
    <oc r="H7" t="n">
      <f>0.006*B7+0.027</f>
    </oc>
    <nc r="H7" t="n">
      <f>0.006*B7+0.027-0.027</f>
    </nc>
  </rcc>
  <rcc rId="1122" ua="false" sId="4">
    <oc r="H8" t="n">
      <f>0.006*B8+0.027</f>
    </oc>
    <nc r="H8" t="n">
      <f>0.006*B8+0.027-0.027</f>
    </nc>
  </rcc>
  <rcc rId="1123" ua="false" sId="4">
    <oc r="H9" t="n">
      <f>0.006*B9+0.027</f>
    </oc>
    <nc r="H9" t="n">
      <f>0.006*B9+0.027-0.027</f>
    </nc>
  </rcc>
  <rcc rId="1124" ua="false" sId="4">
    <oc r="H10" t="n">
      <f>0.006*B10+0.027</f>
    </oc>
    <nc r="H10" t="n">
      <f>0.006*B10+0.027-0.027</f>
    </nc>
  </rcc>
  <rcc rId="1125" ua="false" sId="4">
    <oc r="H11" t="n">
      <f>0.006*B11+0.027</f>
    </oc>
    <nc r="H11" t="n">
      <f>0.006*B11+0.027-0.027</f>
    </nc>
  </rcc>
  <rcc rId="1126" ua="false" sId="4">
    <oc r="H12" t="n">
      <f>0.006*B12+0.027</f>
    </oc>
    <nc r="H12" t="n">
      <f>0.006*B12+0.027-0.027</f>
    </nc>
  </rcc>
  <rcc rId="1127" ua="false" sId="4">
    <oc r="H13" t="n">
      <f>0.006*B13+0.027</f>
    </oc>
    <nc r="H13" t="n">
      <f>0.006*B13+0.027-0.027</f>
    </nc>
  </rcc>
  <rcc rId="1128" ua="false" sId="4">
    <oc r="H14" t="n">
      <f>0.006*B14+0.027</f>
    </oc>
    <nc r="H14" t="n">
      <f>0.006*B14+0.027-0.027</f>
    </nc>
  </rcc>
  <rcc rId="1129" ua="false" sId="4">
    <oc r="J2" t="n">
      <f>0.01*B2+0.122</f>
    </oc>
    <nc r="J2" t="n">
      <f>0.01*B2+0.122-0.122</f>
    </nc>
  </rcc>
  <rcc rId="1130" ua="false" sId="4">
    <oc r="J3" t="n">
      <f>0.01*B3+0.122</f>
    </oc>
    <nc r="J3" t="n">
      <f>0.01*B3+0.122-0.122</f>
    </nc>
  </rcc>
  <rcc rId="1131" ua="false" sId="4">
    <oc r="J4" t="n">
      <f>0.01*B4+0.122</f>
    </oc>
    <nc r="J4" t="n">
      <f>0.01*B4+0.122-0.122</f>
    </nc>
  </rcc>
  <rcc rId="1132" ua="false" sId="4">
    <oc r="J5" t="n">
      <f>0.01*B5+0.122</f>
    </oc>
    <nc r="J5" t="n">
      <f>0.01*B5+0.122-0.122</f>
    </nc>
  </rcc>
  <rcc rId="1133" ua="false" sId="4">
    <oc r="J6" t="n">
      <f>0.01*B6+0.122</f>
    </oc>
    <nc r="J6" t="n">
      <f>0.01*B6+0.122-0.122</f>
    </nc>
  </rcc>
  <rcc rId="1134" ua="false" sId="4">
    <oc r="J7" t="n">
      <f>0.01*B7+0.122</f>
    </oc>
    <nc r="J7" t="n">
      <f>0.01*B7+0.122-0.122</f>
    </nc>
  </rcc>
  <rcc rId="1135" ua="false" sId="4">
    <oc r="J8" t="n">
      <f>0.01*B8+0.122</f>
    </oc>
    <nc r="J8" t="n">
      <f>0.01*B8+0.122-0.122</f>
    </nc>
  </rcc>
  <rcc rId="1136" ua="false" sId="4">
    <oc r="J9" t="n">
      <f>0.01*B9+0.122</f>
    </oc>
    <nc r="J9" t="n">
      <f>0.01*B9+0.122-0.122</f>
    </nc>
  </rcc>
  <rcc rId="1137" ua="false" sId="4">
    <oc r="J10" t="n">
      <f>0.01*B10+0.122</f>
    </oc>
    <nc r="J10" t="n">
      <f>0.01*B10+0.122-0.122</f>
    </nc>
  </rcc>
  <rcc rId="1138" ua="false" sId="4">
    <oc r="J11" t="n">
      <f>0.01*B11+0.122</f>
    </oc>
    <nc r="J11" t="n">
      <f>0.01*B11+0.122-0.122</f>
    </nc>
  </rcc>
  <rcc rId="1139" ua="false" sId="4">
    <oc r="J12" t="n">
      <f>0.01*B12+0.122</f>
    </oc>
    <nc r="J12" t="n">
      <f>0.01*B12+0.122-0.122</f>
    </nc>
  </rcc>
  <rcc rId="1140" ua="false" sId="4">
    <oc r="J13" t="n">
      <f>0.01*B13+0.122</f>
    </oc>
    <nc r="J13" t="n">
      <f>0.01*B13+0.122-0.122</f>
    </nc>
  </rcc>
  <rcc rId="1141" ua="false" sId="4">
    <oc r="J14" t="n">
      <f>0.01*B14+0.122</f>
    </oc>
    <nc r="J14" t="n">
      <f>0.01*B14+0.122-0.122</f>
    </nc>
  </rcc>
</revisions>
</file>

<file path=xl/revisions/revisionLog32.xml><?xml version="1.0" encoding="utf-8"?>
<revisions xmlns="http://schemas.openxmlformats.org/spreadsheetml/2006/main" xmlns:r="http://schemas.openxmlformats.org/officeDocument/2006/relationships">
  <rcc rId="1142" ua="false" sId="4">
    <oc r="E23" t="n">
      <v>0.075</v>
    </oc>
    <nc r="E23" t="n">
      <v>0.2</v>
    </nc>
  </rcc>
  <rcc rId="1143" ua="false" sId="4">
    <oc r="E24" t="n">
      <f>0.004*B24-0.202</f>
    </oc>
    <nc r="E24" t="n">
      <v>0.4</v>
    </nc>
  </rcc>
  <rcc rId="1144" ua="false" sId="4">
    <oc r="E25" t="n">
      <f>0.004*B25-0.202</f>
    </oc>
    <nc r="E25" t="n">
      <v>0.6</v>
    </nc>
  </rcc>
  <rcc rId="1145" ua="false" sId="4">
    <oc r="E26" t="n">
      <f>0.004*B26-0.202</f>
    </oc>
    <nc r="E26" t="n">
      <v>0.8</v>
    </nc>
  </rcc>
  <rcc rId="1146" ua="false" sId="4">
    <oc r="E27" t="n">
      <f>0.004*B27-0.202</f>
    </oc>
    <nc r="E27" t="n">
      <v>1</v>
    </nc>
  </rcc>
  <rcc rId="1147" ua="false" sId="4">
    <oc r="E28" t="n">
      <f>0.004*B28-0.202</f>
    </oc>
    <nc r="E28" t="n">
      <v>1.2</v>
    </nc>
  </rcc>
  <rcc rId="1148" ua="false" sId="4">
    <oc r="E29" t="n">
      <f>0.004*B29-0.202</f>
    </oc>
    <nc r="E29" t="n">
      <v>1.4</v>
    </nc>
  </rcc>
  <rcc rId="1149" ua="false" sId="4">
    <oc r="E30" t="n">
      <f>0.004*B30-0.202</f>
    </oc>
    <nc r="E30" t="n">
      <v>1.6</v>
    </nc>
  </rcc>
  <rcc rId="1150" ua="false" sId="4">
    <oc r="E31" t="n">
      <f>0.004*B31-0.202</f>
    </oc>
    <nc r="E31" t="n">
      <v>1.8</v>
    </nc>
  </rcc>
  <rcc rId="1151" ua="false" sId="4">
    <oc r="E32" t="n">
      <f>0.004*B32-0.202</f>
    </oc>
    <nc r="E32" t="n">
      <v>2</v>
    </nc>
  </rcc>
  <rcc rId="1152" ua="false" sId="4">
    <oc r="E33" t="n">
      <f>0.004*B33-0.202</f>
    </oc>
    <nc r="E33" t="n">
      <v>2.2</v>
    </nc>
  </rcc>
  <rcc rId="1153" ua="false" sId="4">
    <oc r="E34" t="n">
      <f>0.004*B34-0.202</f>
    </oc>
    <nc r="E34" t="n">
      <v>2.4</v>
    </nc>
  </rcc>
  <rcc rId="1154" ua="false" sId="4">
    <oc r="E23" t="n">
      <v>0.2</v>
    </oc>
    <nc r="E23" t="n">
      <v>0.3</v>
    </nc>
  </rcc>
  <rcc rId="1155" ua="false" sId="4">
    <oc r="E24" t="n">
      <v>0.4</v>
    </oc>
    <nc r="E24" t="n">
      <v>0.6</v>
    </nc>
  </rcc>
  <rcc rId="1156" ua="false" sId="4">
    <oc r="E25" t="n">
      <v>0.6</v>
    </oc>
    <nc r="E25" t="n">
      <v>0.9</v>
    </nc>
  </rcc>
  <rcc rId="1157" ua="false" sId="4">
    <oc r="E26" t="n">
      <v>0.8</v>
    </oc>
    <nc r="E26" t="n">
      <v>1.2</v>
    </nc>
  </rcc>
  <rcc rId="1158" ua="false" sId="4">
    <oc r="E27" t="n">
      <v>1</v>
    </oc>
    <nc r="E27" t="n">
      <v>1.5</v>
    </nc>
  </rcc>
  <rcc rId="1159" ua="false" sId="4">
    <oc r="E28" t="n">
      <v>1.2</v>
    </oc>
    <nc r="E28" t="n">
      <v>1.8</v>
    </nc>
  </rcc>
  <rcc rId="1160" ua="false" sId="4">
    <oc r="E29" t="n">
      <v>1.4</v>
    </oc>
    <nc r="E29" t="n">
      <v>2.1</v>
    </nc>
  </rcc>
  <rcc rId="1161" ua="false" sId="4">
    <oc r="E30" t="n">
      <v>1.6</v>
    </oc>
    <nc r="E30" t="n">
      <v>2.4</v>
    </nc>
  </rcc>
  <rcc rId="1162" ua="false" sId="4">
    <oc r="E31" t="n">
      <v>1.8</v>
    </oc>
    <nc r="E31" t="n">
      <v>2.7</v>
    </nc>
  </rcc>
  <rcc rId="1163" ua="false" sId="4">
    <oc r="E32" t="n">
      <v>2</v>
    </oc>
    <nc r="E32" t="n">
      <v>3</v>
    </nc>
  </rcc>
  <rcc rId="1164" ua="false" sId="4">
    <oc r="E33" t="n">
      <v>2.2</v>
    </oc>
    <nc r="E33" t="n">
      <v>3.3</v>
    </nc>
  </rcc>
  <rcc rId="1165" ua="false" sId="4">
    <oc r="E34" t="n">
      <v>2.4</v>
    </oc>
    <nc r="E34" t="n">
      <v>3.6</v>
    </nc>
  </rcc>
  <rcc rId="1166" ua="false" sId="4">
    <oc r="G23" t="n">
      <f>0.01*B23+0.122</f>
    </oc>
    <nc r="G23" t="n">
      <v>0.5</v>
    </nc>
  </rcc>
  <rcc rId="1167" ua="false" sId="4">
    <oc r="G24" t="n">
      <f>0.01*B24+0.122</f>
    </oc>
    <nc r="G24" t="n">
      <v>1</v>
    </nc>
  </rcc>
  <rcc rId="1168" ua="false" sId="4">
    <oc r="G25" t="n">
      <f>0.01*B25+0.122</f>
    </oc>
    <nc r="G25" t="n">
      <v>1.5</v>
    </nc>
  </rcc>
  <rcc rId="1169" ua="false" sId="4">
    <oc r="G26" t="n">
      <f>0.01*B26+0.122</f>
    </oc>
    <nc r="G26" t="n">
      <v>2</v>
    </nc>
  </rcc>
  <rcc rId="1170" ua="false" sId="4">
    <oc r="G27" t="n">
      <f>0.01*B27+0.122</f>
    </oc>
    <nc r="G27" t="n">
      <v>2.5</v>
    </nc>
  </rcc>
  <rcc rId="1171" ua="false" sId="4">
    <oc r="G28" t="n">
      <f>0.01*B28+0.122</f>
    </oc>
    <nc r="G28" t="n">
      <v>3</v>
    </nc>
  </rcc>
  <rcc rId="1172" ua="false" sId="4">
    <oc r="G29" t="n">
      <f>0.01*B29+0.122</f>
    </oc>
    <nc r="G29" t="n">
      <v>3.5</v>
    </nc>
  </rcc>
  <rcc rId="1173" ua="false" sId="4">
    <oc r="G30" t="n">
      <f>0.01*B30+0.122</f>
    </oc>
    <nc r="G30" t="n">
      <v>4</v>
    </nc>
  </rcc>
  <rcc rId="1174" ua="false" sId="4">
    <oc r="G31" t="n">
      <f>0.01*B31+0.122</f>
    </oc>
    <nc r="G31" t="n">
      <v>4.5</v>
    </nc>
  </rcc>
  <rcc rId="1175" ua="false" sId="4">
    <oc r="G32" t="n">
      <f>0.01*B32+0.122</f>
    </oc>
    <nc r="G32" t="n">
      <v>5</v>
    </nc>
  </rcc>
  <rcc rId="1176" ua="false" sId="4">
    <oc r="G33" t="n">
      <f>0.01*B33+0.122</f>
    </oc>
    <nc r="G33" t="n">
      <v>5.5</v>
    </nc>
  </rcc>
  <rcc rId="1177" ua="false" sId="4">
    <oc r="G34" t="n">
      <f>0.01*B34+0.122</f>
    </oc>
    <nc r="G34" t="n">
      <v>6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>
  <rcc rId="1178" ua="false" sId="1">
    <oc r="A8" t="n">
      <v>10</v>
    </oc>
    <nc r="A8" t="n">
      <v>8</v>
    </nc>
  </rcc>
  <rcc rId="1179" ua="false" sId="1">
    <oc r="A9" t="n">
      <v>10</v>
    </oc>
    <nc r="A9" t="n">
      <v>8</v>
    </nc>
  </rcc>
  <rcc rId="1180" ua="false" sId="1">
    <oc r="A10" t="n">
      <v>10</v>
    </oc>
    <nc r="A10" t="n">
      <v>8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>
  <rcc rId="1181" ua="false" sId="4">
    <oc r="E2" t="n">
      <v>9.72572473894341</v>
    </oc>
    <nc r="E2"/>
  </rcc>
  <rcc rId="1182" ua="false" sId="4">
    <oc r="E3" t="n">
      <v>9.38105163774086</v>
    </oc>
    <nc r="E3"/>
  </rcc>
  <rcc rId="1183" ua="false" sId="4">
    <oc r="E4" t="n">
      <v>9.03637853653831</v>
    </oc>
    <nc r="E4"/>
  </rcc>
  <rcc rId="1184" ua="false" sId="4">
    <oc r="E5" t="n">
      <v>8.69170543533576</v>
    </oc>
    <nc r="E5"/>
  </rcc>
  <rcc rId="1185" ua="false" sId="4">
    <oc r="E6" t="n">
      <v>8.34703233413321</v>
    </oc>
    <nc r="E6"/>
  </rcc>
  <rcc rId="1186" ua="false" sId="4">
    <oc r="E7" t="n">
      <v>8.00235923293066</v>
    </oc>
    <nc r="E7"/>
  </rcc>
  <rcc rId="1187" ua="false" sId="4">
    <oc r="E8" t="n">
      <v>7.65768613172811</v>
    </oc>
    <nc r="E8"/>
  </rcc>
  <rcc rId="1188" ua="false" sId="4">
    <oc r="E9" t="n">
      <v>7.31301303052556</v>
    </oc>
    <nc r="E9"/>
  </rcc>
  <rcc rId="1189" ua="false" sId="4">
    <oc r="E10" t="n">
      <v>6.96833992932301</v>
    </oc>
    <nc r="E10"/>
  </rcc>
  <rcc rId="1190" ua="false" sId="4">
    <oc r="E11" t="n">
      <v>6.62366682812046</v>
    </oc>
    <nc r="E11"/>
  </rcc>
  <rcc rId="1191" ua="false" sId="4">
    <oc r="E12" t="n">
      <v>6.27899372691791</v>
    </oc>
    <nc r="E12"/>
  </rcc>
  <rcc rId="1192" ua="false" sId="4">
    <oc r="E13" t="n">
      <v>5.93432062571536</v>
    </oc>
    <nc r="E13"/>
  </rcc>
  <rcc rId="1193" ua="false" sId="4">
    <oc r="E14" t="n">
      <v>5.58964752451281</v>
    </oc>
    <nc r="E14"/>
  </rcc>
  <rcc rId="1194" ua="false" sId="4">
    <oc r="F2" t="n">
      <v>-0.201546062093005</v>
    </oc>
    <nc r="F2"/>
  </rcc>
  <rcc rId="1195" ua="false" sId="4">
    <oc r="F3" t="n">
      <v>0.003878510542245</v>
    </oc>
    <nc r="F3"/>
  </rcc>
  <rcc rId="1196" ua="false" sId="4">
    <oc r="F4" t="n">
      <v>0.209303083177495</v>
    </oc>
    <nc r="F4"/>
  </rcc>
  <rcc rId="1197" ua="false" sId="4">
    <oc r="F5" t="n">
      <v>0.414727655812745</v>
    </oc>
    <nc r="F5"/>
  </rcc>
  <rcc rId="1198" ua="false" sId="4">
    <oc r="F6" t="n">
      <v>0.620152228447995</v>
    </oc>
    <nc r="F6"/>
  </rcc>
  <rcc rId="1199" ua="false" sId="4">
    <oc r="F7" t="n">
      <v>0.825576801083245</v>
    </oc>
    <nc r="F7"/>
  </rcc>
  <rcc rId="1200" ua="false" sId="4">
    <oc r="F8" t="n">
      <v>1.0310013737185</v>
    </oc>
    <nc r="F8"/>
  </rcc>
  <rcc rId="1201" ua="false" sId="4">
    <oc r="F9" t="n">
      <v>1.23642594635375</v>
    </oc>
    <nc r="F9"/>
  </rcc>
  <rcc rId="1202" ua="false" sId="4">
    <oc r="F10" t="n">
      <v>1.441850518989</v>
    </oc>
    <nc r="F10"/>
  </rcc>
  <rcc rId="1203" ua="false" sId="4">
    <oc r="F11" t="n">
      <v>1.64727509162425</v>
    </oc>
    <nc r="F11"/>
  </rcc>
  <rcc rId="1204" ua="false" sId="4">
    <oc r="F12" t="n">
      <v>1.85269966425949</v>
    </oc>
    <nc r="F12"/>
  </rcc>
  <rcc rId="1205" ua="false" sId="4">
    <oc r="F13" t="n">
      <v>2.05812423689474</v>
    </oc>
    <nc r="F13"/>
  </rcc>
  <rcc rId="1206" ua="false" sId="4">
    <oc r="G2" t="n">
      <v>0.121525777326841</v>
    </oc>
    <nc r="G2"/>
  </rcc>
  <rcc rId="1207" ua="false" sId="4">
    <oc r="G3" t="n">
      <v>0.623454110017241</v>
    </oc>
    <nc r="G3"/>
  </rcc>
  <rcc rId="1208" ua="false" sId="4">
    <oc r="G4" t="n">
      <v>1.12538244270764</v>
    </oc>
    <nc r="G4"/>
  </rcc>
  <rcc rId="1209" ua="false" sId="4">
    <oc r="G5" t="n">
      <v>1.62731077539804</v>
    </oc>
    <nc r="G5"/>
  </rcc>
  <rcc rId="1210" ua="false" sId="4">
    <oc r="G6" t="n">
      <v>2.12923910808844</v>
    </oc>
    <nc r="G6"/>
  </rcc>
  <rcc rId="1211" ua="false" sId="4">
    <oc r="G7" t="n">
      <v>2.63116744077884</v>
    </oc>
    <nc r="G7"/>
  </rcc>
  <rcc rId="1212" ua="false" sId="4">
    <oc r="G8" t="n">
      <v>3.13309577346924</v>
    </oc>
    <nc r="G8"/>
  </rcc>
  <rcc rId="1213" ua="false" sId="4">
    <oc r="G9" t="n">
      <v>3.63502410615964</v>
    </oc>
    <nc r="G9"/>
  </rcc>
  <rcc rId="1214" ua="false" sId="4">
    <oc r="G10" t="n">
      <v>4.13695243885004</v>
    </oc>
    <nc r="G10"/>
  </rcc>
  <rcc rId="1215" ua="false" sId="4">
    <oc r="G11" t="n">
      <v>4.63888077154044</v>
    </oc>
    <nc r="G11"/>
  </rcc>
  <rcc rId="1216" ua="false" sId="4">
    <oc r="G12" t="n">
      <v>5.14080910423084</v>
    </oc>
    <nc r="G12"/>
  </rcc>
  <rcc rId="1217" ua="false" sId="4">
    <oc r="G13" t="n">
      <v>5.64273743692124</v>
    </oc>
    <nc r="G13"/>
  </rcc>
  <rcc rId="1218" ua="false" sId="4">
    <oc r="H2" t="n">
      <v>0.026862774991273</v>
    </oc>
    <nc r="H2"/>
  </rcc>
  <rcc rId="1219" ua="false" sId="4">
    <oc r="H3" t="n">
      <v>0.321659639722523</v>
    </oc>
    <nc r="H3"/>
  </rcc>
  <rcc rId="1220" ua="false" sId="4">
    <oc r="H4" t="n">
      <v>0.616456504453773</v>
    </oc>
    <nc r="H4"/>
  </rcc>
  <rcc rId="1221" ua="false" sId="4">
    <oc r="H5" t="n">
      <v>0.911253369185023</v>
    </oc>
    <nc r="H5"/>
  </rcc>
  <rcc rId="1222" ua="false" sId="4">
    <oc r="H6" t="n">
      <v>1.20605023391627</v>
    </oc>
    <nc r="H6"/>
  </rcc>
  <rcc rId="1223" ua="false" sId="4">
    <oc r="H7" t="n">
      <v>1.50084709864752</v>
    </oc>
    <nc r="H7"/>
  </rcc>
  <rcc rId="1224" ua="false" sId="4">
    <oc r="H8" t="n">
      <v>1.79564396337877</v>
    </oc>
    <nc r="H8"/>
  </rcc>
  <rcc rId="1225" ua="false" sId="4">
    <oc r="H9" t="n">
      <v>2.09044082811002</v>
    </oc>
    <nc r="H9"/>
  </rcc>
  <rcc rId="1226" ua="false" sId="4">
    <oc r="H10" t="n">
      <v>2.38523769284127</v>
    </oc>
    <nc r="H10"/>
  </rcc>
  <rcc rId="1227" ua="false" sId="4">
    <oc r="H11" t="n">
      <v>2.68003455757252</v>
    </oc>
    <nc r="H11"/>
  </rcc>
  <rcc rId="1228" ua="false" sId="4">
    <oc r="H12" t="n">
      <v>2.97483142230377</v>
    </oc>
    <nc r="H12"/>
  </rcc>
  <rcc rId="1229" ua="false" sId="4">
    <oc r="H13" t="n">
      <v>3.26962828703502</v>
    </oc>
    <nc r="H13"/>
  </rcc>
  <rcc rId="1230" ua="false" sId="4">
    <oc r="I2" t="n">
      <v>10.3811149965867</v>
    </oc>
    <nc r="I2"/>
  </rcc>
  <rcc rId="1231" ua="false" sId="4">
    <oc r="I3" t="n">
      <v>9.73612093502065</v>
    </oc>
    <nc r="I3"/>
  </rcc>
  <rcc rId="1232" ua="false" sId="4">
    <oc r="I4" t="n">
      <v>9.0911268734546</v>
    </oc>
    <nc r="I4"/>
  </rcc>
  <rcc rId="1233" ua="false" sId="4">
    <oc r="I5" t="n">
      <v>8.44613281188855</v>
    </oc>
    <nc r="I5"/>
  </rcc>
  <rcc rId="1234" ua="false" sId="4">
    <oc r="I6" t="n">
      <v>7.8011387503225</v>
    </oc>
    <nc r="I6"/>
  </rcc>
  <rcc rId="1235" ua="false" sId="4">
    <oc r="I7" t="n">
      <v>7.15614468875645</v>
    </oc>
    <nc r="I7"/>
  </rcc>
  <rcc rId="1236" ua="false" sId="4">
    <oc r="I8" t="n">
      <v>6.5111506271904</v>
    </oc>
    <nc r="I8"/>
  </rcc>
  <rcc rId="1237" ua="false" sId="4">
    <oc r="I9" t="n">
      <v>5.86615656562435</v>
    </oc>
    <nc r="I9"/>
  </rcc>
  <rcc rId="1238" ua="false" sId="4">
    <oc r="I10" t="n">
      <v>5.2211625040583</v>
    </oc>
    <nc r="I10"/>
  </rcc>
  <rcc rId="1239" ua="false" sId="4">
    <oc r="I11" t="n">
      <v>4.57616844249225</v>
    </oc>
    <nc r="I11"/>
  </rcc>
  <rcc rId="1240" ua="false" sId="4">
    <oc r="I12" t="n">
      <v>3.9311743809262</v>
    </oc>
    <nc r="I12"/>
  </rcc>
  <rcc rId="1241" ua="false" sId="4">
    <oc r="I13" t="n">
      <v>3.28618031936015</v>
    </oc>
    <nc r="I13"/>
  </rcc>
  <rcc rId="1242" ua="false" sId="4">
    <oc r="J2" t="n">
      <v>-0.201546062093005</v>
    </oc>
    <nc r="J2"/>
  </rcc>
  <rcc rId="1243" ua="false" sId="4">
    <oc r="J3" t="n">
      <v>0.003878510542245</v>
    </oc>
    <nc r="J3"/>
  </rcc>
  <rcc rId="1244" ua="false" sId="4">
    <oc r="J4" t="n">
      <v>0.209303083177495</v>
    </oc>
    <nc r="J4"/>
  </rcc>
  <rcc rId="1245" ua="false" sId="4">
    <oc r="J5" t="n">
      <v>0.414727655812745</v>
    </oc>
    <nc r="J5"/>
  </rcc>
  <rcc rId="1246" ua="false" sId="4">
    <oc r="J6" t="n">
      <v>0.620152228447995</v>
    </oc>
    <nc r="J6"/>
  </rcc>
  <rcc rId="1247" ua="false" sId="4">
    <oc r="J7" t="n">
      <v>0.825576801083245</v>
    </oc>
    <nc r="J7"/>
  </rcc>
  <rcc rId="1248" ua="false" sId="4">
    <oc r="J8" t="n">
      <v>1.0310013737185</v>
    </oc>
    <nc r="J8"/>
  </rcc>
  <rcc rId="1249" ua="false" sId="4">
    <oc r="J9" t="n">
      <v>1.23642594635375</v>
    </oc>
    <nc r="J9"/>
  </rcc>
  <rcc rId="1250" ua="false" sId="4">
    <oc r="J10" t="n">
      <v>1.441850518989</v>
    </oc>
    <nc r="J10"/>
  </rcc>
  <rcc rId="1251" ua="false" sId="4">
    <oc r="J11" t="n">
      <v>1.64727509162425</v>
    </oc>
    <nc r="J11"/>
  </rcc>
  <rcc rId="1252" ua="false" sId="4">
    <oc r="J12" t="n">
      <v>1.85269966425949</v>
    </oc>
    <nc r="J12"/>
  </rcc>
  <rcc rId="1253" ua="false" sId="4">
    <oc r="J13" t="n">
      <v>2.05812423689474</v>
    </oc>
    <nc r="J13"/>
  </rcc>
  <rcc rId="1254" ua="false" sId="4">
    <oc r="K2" t="n">
      <v>0.121525777326841</v>
    </oc>
    <nc r="K2"/>
  </rcc>
  <rcc rId="1255" ua="false" sId="4">
    <oc r="K3" t="n">
      <v>0.623454110017241</v>
    </oc>
    <nc r="K3"/>
  </rcc>
  <rcc rId="1256" ua="false" sId="4">
    <oc r="K4" t="n">
      <v>1.12538244270764</v>
    </oc>
    <nc r="K4"/>
  </rcc>
  <rcc rId="1257" ua="false" sId="4">
    <oc r="K5" t="n">
      <v>1.62731077539804</v>
    </oc>
    <nc r="K5"/>
  </rcc>
  <rcc rId="1258" ua="false" sId="4">
    <oc r="K6" t="n">
      <v>2.12923910808844</v>
    </oc>
    <nc r="K6"/>
  </rcc>
  <rcc rId="1259" ua="false" sId="4">
    <oc r="K7" t="n">
      <v>2.63116744077884</v>
    </oc>
    <nc r="K7"/>
  </rcc>
  <rcc rId="1260" ua="false" sId="4">
    <oc r="K8" t="n">
      <v>3.13309577346924</v>
    </oc>
    <nc r="K8"/>
  </rcc>
  <rcc rId="1261" ua="false" sId="4">
    <oc r="K9" t="n">
      <v>3.63502410615964</v>
    </oc>
    <nc r="K9"/>
  </rcc>
  <rcc rId="1262" ua="false" sId="4">
    <oc r="K10" t="n">
      <v>4.13695243885004</v>
    </oc>
    <nc r="K10"/>
  </rcc>
  <rcc rId="1263" ua="false" sId="4">
    <oc r="K11" t="n">
      <v>4.63888077154044</v>
    </oc>
    <nc r="K11"/>
  </rcc>
  <rcc rId="1264" ua="false" sId="4">
    <oc r="K12" t="n">
      <v>5.14080910423084</v>
    </oc>
    <nc r="K12"/>
  </rcc>
  <rcc rId="1265" ua="false" sId="4">
    <oc r="K13" t="n">
      <v>5.64273743692124</v>
    </oc>
    <nc r="K13"/>
  </rcc>
  <rcc rId="1266" ua="false" sId="4">
    <oc r="L2" t="n">
      <v>0.026862774991273</v>
    </oc>
    <nc r="L2"/>
  </rcc>
  <rcc rId="1267" ua="false" sId="4">
    <oc r="L3" t="n">
      <v>0.321659639722523</v>
    </oc>
    <nc r="L3"/>
  </rcc>
  <rcc rId="1268" ua="false" sId="4">
    <oc r="L4" t="n">
      <v>0.616456504453773</v>
    </oc>
    <nc r="L4"/>
  </rcc>
  <rcc rId="1269" ua="false" sId="4">
    <oc r="L5" t="n">
      <v>0.911253369185023</v>
    </oc>
    <nc r="L5"/>
  </rcc>
  <rcc rId="1270" ua="false" sId="4">
    <oc r="L6" t="n">
      <v>1.20605023391627</v>
    </oc>
    <nc r="L6"/>
  </rcc>
  <rcc rId="1271" ua="false" sId="4">
    <oc r="L7" t="n">
      <v>1.50084709864752</v>
    </oc>
    <nc r="L7"/>
  </rcc>
  <rcc rId="1272" ua="false" sId="4">
    <oc r="L8" t="n">
      <v>1.79564396337877</v>
    </oc>
    <nc r="L8"/>
  </rcc>
  <rcc rId="1273" ua="false" sId="4">
    <oc r="L9" t="n">
      <v>2.09044082811002</v>
    </oc>
    <nc r="L9"/>
  </rcc>
  <rcc rId="1274" ua="false" sId="4">
    <oc r="L10" t="n">
      <v>2.38523769284127</v>
    </oc>
    <nc r="L10"/>
  </rcc>
  <rcc rId="1275" ua="false" sId="4">
    <oc r="L11" t="n">
      <v>2.68003455757252</v>
    </oc>
    <nc r="L11"/>
  </rcc>
  <rcc rId="1276" ua="false" sId="4">
    <oc r="L12" t="n">
      <v>2.97483142230377</v>
    </oc>
    <nc r="L12"/>
  </rcc>
  <rcc rId="1277" ua="false" sId="4">
    <oc r="L13" t="n">
      <v>3.26962828703502</v>
    </oc>
    <nc r="L13"/>
  </rcc>
  <rcc rId="1278" ua="false" sId="4">
    <oc r="M2" t="n">
      <v>10.3811149965867</v>
    </oc>
    <nc r="M2"/>
  </rcc>
  <rcc rId="1279" ua="false" sId="4">
    <oc r="M3" t="n">
      <v>9.73612093502065</v>
    </oc>
    <nc r="M3"/>
  </rcc>
  <rcc rId="1280" ua="false" sId="4">
    <oc r="M4" t="n">
      <v>9.0911268734546</v>
    </oc>
    <nc r="M4"/>
  </rcc>
  <rcc rId="1281" ua="false" sId="4">
    <oc r="M5" t="n">
      <v>8.44613281188855</v>
    </oc>
    <nc r="M5"/>
  </rcc>
  <rcc rId="1282" ua="false" sId="4">
    <oc r="M6" t="n">
      <v>7.8011387503225</v>
    </oc>
    <nc r="M6"/>
  </rcc>
  <rcc rId="1283" ua="false" sId="4">
    <oc r="M7" t="n">
      <v>7.15614468875645</v>
    </oc>
    <nc r="M7"/>
  </rcc>
  <rcc rId="1284" ua="false" sId="4">
    <oc r="M8" t="n">
      <v>6.5111506271904</v>
    </oc>
    <nc r="M8"/>
  </rcc>
  <rcc rId="1285" ua="false" sId="4">
    <oc r="M9" t="n">
      <v>5.86615656562435</v>
    </oc>
    <nc r="M9"/>
  </rcc>
  <rcc rId="1286" ua="false" sId="4">
    <oc r="M10" t="n">
      <v>5.2211625040583</v>
    </oc>
    <nc r="M10"/>
  </rcc>
  <rcc rId="1287" ua="false" sId="4">
    <oc r="M11" t="n">
      <v>4.57616844249225</v>
    </oc>
    <nc r="M11"/>
  </rcc>
  <rcc rId="1288" ua="false" sId="4">
    <oc r="M12" t="n">
      <v>3.9311743809262</v>
    </oc>
    <nc r="M12"/>
  </rcc>
  <rcc rId="1289" ua="false" sId="4">
    <oc r="M13" t="n">
      <v>3.28618031936015</v>
    </oc>
    <nc r="M13"/>
  </rcc>
  <rcc rId="1290" ua="false" sId="4">
    <oc r="N2" t="n">
      <v>-0.201546062093005</v>
    </oc>
    <nc r="N2"/>
  </rcc>
  <rcc rId="1291" ua="false" sId="4">
    <oc r="N3" t="n">
      <v>0.003878510542245</v>
    </oc>
    <nc r="N3"/>
  </rcc>
  <rcc rId="1292" ua="false" sId="4">
    <oc r="N4" t="n">
      <v>0.209303083177495</v>
    </oc>
    <nc r="N4"/>
  </rcc>
  <rcc rId="1293" ua="false" sId="4">
    <oc r="N5" t="n">
      <v>0.414727655812745</v>
    </oc>
    <nc r="N5"/>
  </rcc>
  <rcc rId="1294" ua="false" sId="4">
    <oc r="N6" t="n">
      <v>0.620152228447995</v>
    </oc>
    <nc r="N6"/>
  </rcc>
  <rcc rId="1295" ua="false" sId="4">
    <oc r="N7" t="n">
      <v>0.825576801083245</v>
    </oc>
    <nc r="N7"/>
  </rcc>
  <rcc rId="1296" ua="false" sId="4">
    <oc r="N8" t="n">
      <v>1.0310013737185</v>
    </oc>
    <nc r="N8"/>
  </rcc>
  <rcc rId="1297" ua="false" sId="4">
    <oc r="N9" t="n">
      <v>1.23642594635375</v>
    </oc>
    <nc r="N9"/>
  </rcc>
  <rcc rId="1298" ua="false" sId="4">
    <oc r="N10" t="n">
      <v>1.441850518989</v>
    </oc>
    <nc r="N10"/>
  </rcc>
  <rcc rId="1299" ua="false" sId="4">
    <oc r="N11" t="n">
      <v>1.64727509162425</v>
    </oc>
    <nc r="N11"/>
  </rcc>
  <rcc rId="1300" ua="false" sId="4">
    <oc r="N12" t="n">
      <v>1.85269966425949</v>
    </oc>
    <nc r="N12"/>
  </rcc>
  <rcc rId="1301" ua="false" sId="4">
    <oc r="N13" t="n">
      <v>2.05812423689474</v>
    </oc>
    <nc r="N13"/>
  </rcc>
  <rcc rId="1302" ua="false" sId="4">
    <oc r="O2" t="n">
      <v>0.121525777326841</v>
    </oc>
    <nc r="O2"/>
  </rcc>
  <rcc rId="1303" ua="false" sId="4">
    <oc r="O3" t="n">
      <v>0.623454110017241</v>
    </oc>
    <nc r="O3"/>
  </rcc>
  <rcc rId="1304" ua="false" sId="4">
    <oc r="O4" t="n">
      <v>1.12538244270764</v>
    </oc>
    <nc r="O4"/>
  </rcc>
  <rcc rId="1305" ua="false" sId="4">
    <oc r="O5" t="n">
      <v>1.62731077539804</v>
    </oc>
    <nc r="O5"/>
  </rcc>
  <rcc rId="1306" ua="false" sId="4">
    <oc r="O6" t="n">
      <v>2.12923910808844</v>
    </oc>
    <nc r="O6"/>
  </rcc>
  <rcc rId="1307" ua="false" sId="4">
    <oc r="O7" t="n">
      <v>2.63116744077884</v>
    </oc>
    <nc r="O7"/>
  </rcc>
  <rcc rId="1308" ua="false" sId="4">
    <oc r="O8" t="n">
      <v>3.13309577346924</v>
    </oc>
    <nc r="O8"/>
  </rcc>
  <rcc rId="1309" ua="false" sId="4">
    <oc r="O9" t="n">
      <v>3.63502410615964</v>
    </oc>
    <nc r="O9"/>
  </rcc>
  <rcc rId="1310" ua="false" sId="4">
    <oc r="O10" t="n">
      <v>4.13695243885004</v>
    </oc>
    <nc r="O10"/>
  </rcc>
  <rcc rId="1311" ua="false" sId="4">
    <oc r="O11" t="n">
      <v>4.63888077154044</v>
    </oc>
    <nc r="O11"/>
  </rcc>
  <rcc rId="1312" ua="false" sId="4">
    <oc r="O12" t="n">
      <v>5.14080910423084</v>
    </oc>
    <nc r="O12"/>
  </rcc>
  <rcc rId="1313" ua="false" sId="4">
    <oc r="O13" t="n">
      <v>5.64273743692124</v>
    </oc>
    <nc r="O13"/>
  </rcc>
  <rcc rId="1314" ua="false" sId="4">
    <oc r="P2" t="n">
      <v>0.026862774991273</v>
    </oc>
    <nc r="P2"/>
  </rcc>
  <rcc rId="1315" ua="false" sId="4">
    <oc r="P3" t="n">
      <v>0.321659639722523</v>
    </oc>
    <nc r="P3"/>
  </rcc>
  <rcc rId="1316" ua="false" sId="4">
    <oc r="P4" t="n">
      <v>0.616456504453773</v>
    </oc>
    <nc r="P4"/>
  </rcc>
  <rcc rId="1317" ua="false" sId="4">
    <oc r="P5" t="n">
      <v>0.911253369185023</v>
    </oc>
    <nc r="P5"/>
  </rcc>
  <rcc rId="1318" ua="false" sId="4">
    <oc r="P6" t="n">
      <v>1.20605023391627</v>
    </oc>
    <nc r="P6"/>
  </rcc>
  <rcc rId="1319" ua="false" sId="4">
    <oc r="P7" t="n">
      <v>1.50084709864752</v>
    </oc>
    <nc r="P7"/>
  </rcc>
  <rcc rId="1320" ua="false" sId="4">
    <oc r="P8" t="n">
      <v>1.79564396337877</v>
    </oc>
    <nc r="P8"/>
  </rcc>
  <rcc rId="1321" ua="false" sId="4">
    <oc r="P9" t="n">
      <v>2.09044082811002</v>
    </oc>
    <nc r="P9"/>
  </rcc>
  <rcc rId="1322" ua="false" sId="4">
    <oc r="P10" t="n">
      <v>2.38523769284127</v>
    </oc>
    <nc r="P10"/>
  </rcc>
  <rcc rId="1323" ua="false" sId="4">
    <oc r="P11" t="n">
      <v>2.68003455757252</v>
    </oc>
    <nc r="P11"/>
  </rcc>
  <rcc rId="1324" ua="false" sId="4">
    <oc r="P12" t="n">
      <v>2.97483142230377</v>
    </oc>
    <nc r="P12"/>
  </rcc>
  <rcc rId="1325" ua="false" sId="4">
    <oc r="P13" t="n">
      <v>3.26962828703502</v>
    </oc>
    <nc r="P13"/>
  </rcc>
  <rcc rId="1326" ua="false" sId="4">
    <oc r="Q2" t="n">
      <v>10.3811149965867</v>
    </oc>
    <nc r="Q2"/>
  </rcc>
  <rcc rId="1327" ua="false" sId="4">
    <oc r="Q3" t="n">
      <v>9.73612093502065</v>
    </oc>
    <nc r="Q3"/>
  </rcc>
  <rcc rId="1328" ua="false" sId="4">
    <oc r="Q4" t="n">
      <v>9.0911268734546</v>
    </oc>
    <nc r="Q4"/>
  </rcc>
  <rcc rId="1329" ua="false" sId="4">
    <oc r="Q5" t="n">
      <v>8.44613281188855</v>
    </oc>
    <nc r="Q5"/>
  </rcc>
  <rcc rId="1330" ua="false" sId="4">
    <oc r="Q6" t="n">
      <v>7.8011387503225</v>
    </oc>
    <nc r="Q6"/>
  </rcc>
  <rcc rId="1331" ua="false" sId="4">
    <oc r="Q7" t="n">
      <v>7.15614468875645</v>
    </oc>
    <nc r="Q7"/>
  </rcc>
  <rcc rId="1332" ua="false" sId="4">
    <oc r="Q8" t="n">
      <v>6.5111506271904</v>
    </oc>
    <nc r="Q8"/>
  </rcc>
  <rcc rId="1333" ua="false" sId="4">
    <oc r="Q9" t="n">
      <v>5.86615656562435</v>
    </oc>
    <nc r="Q9"/>
  </rcc>
  <rcc rId="1334" ua="false" sId="4">
    <oc r="Q10" t="n">
      <v>5.2211625040583</v>
    </oc>
    <nc r="Q10"/>
  </rcc>
  <rcc rId="1335" ua="false" sId="4">
    <oc r="Q11" t="n">
      <v>4.57616844249225</v>
    </oc>
    <nc r="Q11"/>
  </rcc>
  <rcc rId="1336" ua="false" sId="4">
    <oc r="Q12" t="n">
      <v>3.9311743809262</v>
    </oc>
    <nc r="Q12"/>
  </rcc>
  <rcc rId="1337" ua="false" sId="4">
    <oc r="Q13" t="n">
      <v>3.28618031936015</v>
    </oc>
    <nc r="Q13"/>
  </rcc>
  <rcc rId="1338" ua="false" sId="4">
    <oc r="F14" t="n">
      <v>2.26354880953</v>
    </oc>
    <nc r="F14"/>
  </rcc>
  <rcc rId="1339" ua="false" sId="4">
    <oc r="G14" t="n">
      <v>6.14466576961164</v>
    </oc>
    <nc r="G14"/>
  </rcc>
  <rcc rId="1340" ua="false" sId="4">
    <oc r="H14" t="n">
      <v>3.56442515176627</v>
    </oc>
    <nc r="H14"/>
  </rcc>
  <rcc rId="1341" ua="false" sId="4">
    <oc r="I14" t="n">
      <v>2.6411862577941</v>
    </oc>
    <nc r="I14"/>
  </rcc>
  <rcc rId="1342" ua="false" sId="4">
    <oc r="J14" t="n">
      <v>2.26354880953</v>
    </oc>
    <nc r="J14"/>
  </rcc>
  <rcc rId="1343" ua="false" sId="4">
    <oc r="K14" t="n">
      <v>6.14466576961164</v>
    </oc>
    <nc r="K14"/>
  </rcc>
  <rcc rId="1344" ua="false" sId="4">
    <oc r="L14" t="n">
      <v>3.56442515176627</v>
    </oc>
    <nc r="L14"/>
  </rcc>
  <rcc rId="1345" ua="false" sId="4">
    <oc r="M14" t="n">
      <v>2.6411862577941</v>
    </oc>
    <nc r="M14"/>
  </rcc>
  <rcc rId="1346" ua="false" sId="4">
    <oc r="N14" t="n">
      <v>2.26354880953</v>
    </oc>
    <nc r="N14"/>
  </rcc>
  <rcc rId="1347" ua="false" sId="4">
    <oc r="O14" t="n">
      <v>6.14466576961164</v>
    </oc>
    <nc r="O14"/>
  </rcc>
  <rcc rId="1348" ua="false" sId="4">
    <oc r="P14" t="n">
      <v>3.56442515176627</v>
    </oc>
    <nc r="P14"/>
  </rcc>
  <rcc rId="1349" ua="false" sId="4">
    <oc r="Q14" t="n">
      <v>2.6411862577941</v>
    </oc>
    <nc r="Q14"/>
  </rcc>
</revisions>
</file>

<file path=xl/revisions/revisionLog35.xml><?xml version="1.0" encoding="utf-8"?>
<revisions xmlns="http://schemas.openxmlformats.org/spreadsheetml/2006/main" xmlns:r="http://schemas.openxmlformats.org/officeDocument/2006/relationships">
  <rcc rId="1350" ua="false" sId="4">
    <nc r="I44" t="inlineStr">
      <is>
        <r>
          <rPr>
            <sz val="11"/>
            <rFont val="Calibri"/>
            <family val="0"/>
            <charset val="1"/>
          </rPr>
          <t xml:space="preserve">x</t>
        </r>
      </is>
    </nc>
  </rcc>
  <rcc rId="1351" ua="false" sId="4">
    <nc r="J44" t="inlineStr">
      <is>
        <r>
          <rPr>
            <sz val="11"/>
            <rFont val="Calibri"/>
            <family val="0"/>
            <charset val="1"/>
          </rPr>
          <t xml:space="preserve">scalar</t>
        </r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>
  <rcc rId="1352" ua="false" sId="4">
    <nc r="H15" t="n">
      <f>0.303*F1-0.189</f>
    </nc>
  </rcc>
  <rcc rId="1353" ua="false" sId="4">
    <nc r="F15" t="n">
      <f>0.303*B1-0.189</f>
    </nc>
  </rcc>
  <rcc rId="1354" ua="false" sId="4">
    <oc r="F15" t="n">
      <f>0.303*B1-0.189</f>
    </oc>
    <nc r="F15" t="n">
      <v>0</v>
    </nc>
  </rcc>
  <rcc rId="1355" ua="false" sId="4">
    <oc r="F15" t="n">
      <v>0</v>
    </oc>
    <nc r="F15"/>
  </rcc>
  <rcc rId="1356" ua="false" sId="4">
    <nc r="I15" t="n">
      <f>0.303*G1-0.189</f>
    </nc>
  </rcc>
  <rcc rId="1357" ua="false" sId="4">
    <nc r="J15" t="n">
      <f>0.303*H1-0.189</f>
    </nc>
  </rcc>
  <rcc rId="1358" ua="false" sId="4">
    <nc r="K15" t="n">
      <f>0.303*I1-0.189</f>
    </nc>
  </rcc>
  <rcc rId="1359" ua="false" sId="4">
    <nc r="L15" t="n">
      <f>0.303*J1-0.189</f>
    </nc>
  </rcc>
  <rcc rId="1360" ua="false" sId="4">
    <nc r="M15" t="n">
      <f>0.303*K1-0.189</f>
    </nc>
  </rcc>
  <rcc rId="1361" ua="false" sId="4">
    <nc r="N15" t="n">
      <f>0.303*L1-0.189</f>
    </nc>
  </rcc>
  <rcc rId="1362" ua="false" sId="4">
    <nc r="O15" t="n">
      <f>0.303*M1-0.189</f>
    </nc>
  </rcc>
  <rcc rId="1363" ua="false" sId="4">
    <nc r="P15" t="n">
      <f>0.303*N1-0.189</f>
    </nc>
  </rcc>
  <rcc rId="1364" ua="false" sId="4">
    <nc r="Q15" t="n">
      <f>0.303*O1-0.189</f>
    </nc>
  </rcc>
</revisions>
</file>

<file path=xl/revisions/revisionLog37.xml><?xml version="1.0" encoding="utf-8"?>
<revisions xmlns="http://schemas.openxmlformats.org/spreadsheetml/2006/main" xmlns:r="http://schemas.openxmlformats.org/officeDocument/2006/relationships">
  <rcc rId="1365" ua="false" sId="4">
    <nc r="E15" t="n">
      <f>0.303*B1-0.189</f>
    </nc>
  </rcc>
  <rcc rId="1366" ua="false" sId="4">
    <nc r="F15" t="n">
      <f>0.303*B1-0.189</f>
    </nc>
  </rcc>
  <rcc rId="1367" ua="false" sId="4">
    <nc r="G15" t="n">
      <f>0.303*E1-0.189</f>
    </nc>
  </rcc>
  <rcc rId="1368" ua="false" sId="4">
    <oc r="E15" t="n">
      <f>0.303*B1-0.189</f>
    </oc>
    <nc r="E15"/>
  </rcc>
  <rcc rId="1369" ua="false" sId="4">
    <oc r="F15" t="n">
      <f>0.303*B1-0.189</f>
    </oc>
    <nc r="F15" t="n">
      <v>0</v>
    </nc>
  </rcc>
  <rcc rId="1370" ua="false" sId="4">
    <oc r="G15" t="n">
      <f>0.303*E1-0.189</f>
    </oc>
    <nc r="G15"/>
  </rcc>
</revisions>
</file>

<file path=xl/revisions/revisionLog38.xml><?xml version="1.0" encoding="utf-8"?>
<revisions xmlns="http://schemas.openxmlformats.org/spreadsheetml/2006/main" xmlns:r="http://schemas.openxmlformats.org/officeDocument/2006/relationships">
  <rcc rId="1371" ua="false" sId="4">
    <nc r="I2" t="n">
      <f>F2*I15</f>
    </nc>
  </rcc>
  <rcc rId="1372" ua="false" sId="4">
    <nc r="I3" t="n">
      <f>F3*I16</f>
    </nc>
  </rcc>
  <rcc rId="1373" ua="false" sId="4">
    <nc r="I4" t="n">
      <f>F4*I17</f>
    </nc>
  </rcc>
  <rcc rId="1374" ua="false" sId="4">
    <nc r="I5" t="n">
      <f>F5*I18</f>
    </nc>
  </rcc>
  <rcc rId="1375" ua="false" sId="4">
    <nc r="I6" t="n">
      <f>F6*I19</f>
    </nc>
  </rcc>
  <rcc rId="1376" ua="false" sId="4">
    <nc r="I7" t="n">
      <f>F7*I20</f>
    </nc>
  </rcc>
  <rcc rId="1377" ua="false" sId="4">
    <nc r="I8" t="n">
      <f>F8*G21</f>
    </nc>
  </rcc>
  <rcc rId="1378" ua="false" sId="4">
    <nc r="I9" t="n">
      <f>F9*G22</f>
    </nc>
  </rcc>
  <rcc rId="1379" ua="false" sId="4">
    <nc r="I10" t="n">
      <f>F10*G23</f>
    </nc>
  </rcc>
  <rcc rId="1380" ua="false" sId="4">
    <nc r="I11" t="n">
      <f>F11*G24</f>
    </nc>
  </rcc>
  <rcc rId="1381" ua="false" sId="4">
    <nc r="I12" t="n">
      <f>F12*G25</f>
    </nc>
  </rcc>
  <rcc rId="1382" ua="false" sId="4">
    <nc r="I13" t="n">
      <f>F13*G26</f>
    </nc>
  </rcc>
  <rcc rId="1383" ua="false" sId="4">
    <nc r="I14" t="n">
      <f>F14*G27</f>
    </nc>
  </rcc>
</revisions>
</file>

<file path=xl/revisions/revisionLog39.xml><?xml version="1.0" encoding="utf-8"?>
<revisions xmlns="http://schemas.openxmlformats.org/spreadsheetml/2006/main" xmlns:r="http://schemas.openxmlformats.org/officeDocument/2006/relationships">
  <rcc rId="1384" ua="false" sId="4">
    <oc r="I2" t="n">
      <f>F2*I15</f>
    </oc>
    <nc r="I2" t="n">
      <f>F2*I$15</f>
    </nc>
  </rcc>
  <rcc rId="1385" ua="false" sId="4">
    <oc r="I3" t="n">
      <f>F3*I16</f>
    </oc>
    <nc r="I3" t="n">
      <f>F3*I$15</f>
    </nc>
  </rcc>
  <rcc rId="1386" ua="false" sId="4">
    <oc r="I4" t="n">
      <f>F4*I17</f>
    </oc>
    <nc r="I4" t="n">
      <f>F4*I$15</f>
    </nc>
  </rcc>
  <rcc rId="1387" ua="false" sId="4">
    <oc r="I5" t="n">
      <f>F5*I18</f>
    </oc>
    <nc r="I5" t="n">
      <f>F5*I$15</f>
    </nc>
  </rcc>
  <rcc rId="1388" ua="false" sId="4">
    <oc r="I6" t="n">
      <f>F6*I19</f>
    </oc>
    <nc r="I6" t="n">
      <f>F6*I$15</f>
    </nc>
  </rcc>
  <rcc rId="1389" ua="false" sId="4">
    <oc r="I7" t="n">
      <f>F7*I20</f>
    </oc>
    <nc r="I7" t="n">
      <f>F7*I$15</f>
    </nc>
  </rcc>
  <rcc rId="1390" ua="false" sId="4">
    <oc r="I8" t="n">
      <f>F8*G21</f>
    </oc>
    <nc r="I8" t="n">
      <f>F8*I$15</f>
    </nc>
  </rcc>
  <rcc rId="1391" ua="false" sId="4">
    <oc r="I9" t="n">
      <f>F9*G22</f>
    </oc>
    <nc r="I9" t="n">
      <f>F9*I$15</f>
    </nc>
  </rcc>
  <rcc rId="1392" ua="false" sId="4">
    <oc r="I10" t="n">
      <f>F10*G23</f>
    </oc>
    <nc r="I10" t="n">
      <f>F10*I$15</f>
    </nc>
  </rcc>
  <rcc rId="1393" ua="false" sId="4">
    <oc r="I11" t="n">
      <f>F11*G24</f>
    </oc>
    <nc r="I11" t="n">
      <f>F11*I$15</f>
    </nc>
  </rcc>
  <rcc rId="1394" ua="false" sId="4">
    <oc r="I12" t="n">
      <f>F12*G25</f>
    </oc>
    <nc r="I12" t="n">
      <f>F12*I$15</f>
    </nc>
  </rcc>
  <rcc rId="1395" ua="false" sId="4">
    <oc r="I13" t="n">
      <f>F13*G26</f>
    </oc>
    <nc r="I13" t="n">
      <f>F13*I$15</f>
    </nc>
  </rcc>
  <rcc rId="1396" ua="false" sId="4">
    <oc r="I14" t="n">
      <f>F14*G27</f>
    </oc>
    <nc r="I14" t="n">
      <f>F14*I$15</f>
    </nc>
  </rcc>
  <rcc rId="1397" ua="false" sId="4">
    <oc r="I2" t="n">
      <f>F2*I$15</f>
    </oc>
    <nc r="I2" t="n">
      <f>H2*I$15</f>
    </nc>
  </rcc>
  <rcc rId="1398" ua="false" sId="4">
    <oc r="I3" t="n">
      <f>F3*I$15</f>
    </oc>
    <nc r="I3" t="n">
      <f>H3*I$15</f>
    </nc>
  </rcc>
  <rcc rId="1399" ua="false" sId="4">
    <oc r="I4" t="n">
      <f>F4*I$15</f>
    </oc>
    <nc r="I4" t="n">
      <f>H4*I$15</f>
    </nc>
  </rcc>
  <rcc rId="1400" ua="false" sId="4">
    <oc r="I5" t="n">
      <f>F5*I$15</f>
    </oc>
    <nc r="I5" t="n">
      <f>H5*I$15</f>
    </nc>
  </rcc>
  <rcc rId="1401" ua="false" sId="4">
    <oc r="I6" t="n">
      <f>F6*I$15</f>
    </oc>
    <nc r="I6" t="n">
      <f>H6*I$15</f>
    </nc>
  </rcc>
  <rcc rId="1402" ua="false" sId="4">
    <oc r="I7" t="n">
      <f>F7*I$15</f>
    </oc>
    <nc r="I7" t="n">
      <f>H7*I$15</f>
    </nc>
  </rcc>
  <rcc rId="1403" ua="false" sId="4">
    <oc r="I8" t="n">
      <f>F8*I$15</f>
    </oc>
    <nc r="I8" t="n">
      <f>H8*I$15</f>
    </nc>
  </rcc>
  <rcc rId="1404" ua="false" sId="4">
    <oc r="I9" t="n">
      <f>F9*I$15</f>
    </oc>
    <nc r="I9" t="n">
      <f>H9*I$15</f>
    </nc>
  </rcc>
  <rcc rId="1405" ua="false" sId="4">
    <oc r="I10" t="n">
      <f>F10*I$15</f>
    </oc>
    <nc r="I10" t="n">
      <f>H10*I$15</f>
    </nc>
  </rcc>
  <rcc rId="1406" ua="false" sId="4">
    <oc r="I11" t="n">
      <f>F11*I$15</f>
    </oc>
    <nc r="I11" t="n">
      <f>H11*I$15</f>
    </nc>
  </rcc>
  <rcc rId="1407" ua="false" sId="4">
    <oc r="I12" t="n">
      <f>F12*I$15</f>
    </oc>
    <nc r="I12" t="n">
      <f>H12*I$15</f>
    </nc>
  </rcc>
  <rcc rId="1408" ua="false" sId="4">
    <oc r="I13" t="n">
      <f>F13*I$15</f>
    </oc>
    <nc r="I13" t="n">
      <f>H13*I$15</f>
    </nc>
  </rcc>
  <rcc rId="1409" ua="false" sId="4">
    <oc r="I14" t="n">
      <f>F14*I$15</f>
    </oc>
    <nc r="I14" t="n">
      <f>H14*I$15</f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388" ua="false" sId="4">
    <nc r="F56" t="e">
      <f>D34/C34</f>
    </nc>
  </rcc>
  <rcc rId="389" ua="false" sId="4">
    <nc r="F56" t="e">
      <f>E34/D34</f>
    </nc>
  </rcc>
  <rcc rId="390" ua="false" sId="4">
    <nc r="F56" t="e">
      <f>E34/D34</f>
    </nc>
  </rcc>
  <rcc rId="391" ua="false" sId="4">
    <nc r="F47" t="e">
      <f>D25/C25</f>
    </nc>
  </rcc>
  <rcc rId="392" ua="false" sId="4">
    <nc r="F48" t="e">
      <f>D26/C26</f>
    </nc>
  </rcc>
  <rcc rId="393" ua="false" sId="4">
    <nc r="F49" t="e">
      <f>D27/C27</f>
    </nc>
  </rcc>
  <rcc rId="394" ua="false" sId="4">
    <nc r="F50" t="e">
      <f>D28/C28</f>
    </nc>
  </rcc>
  <rcc rId="395" ua="false" sId="4">
    <nc r="F51" t="e">
      <f>D29/C29</f>
    </nc>
  </rcc>
  <rcc rId="396" ua="false" sId="4">
    <nc r="F52" t="e">
      <f>D30/C30</f>
    </nc>
  </rcc>
  <rcc rId="397" ua="false" sId="4">
    <nc r="F53" t="e">
      <f>D31/C31</f>
    </nc>
  </rcc>
  <rcc rId="398" ua="false" sId="4">
    <nc r="F54" t="e">
      <f>D32/C32</f>
    </nc>
  </rcc>
  <rcc rId="399" ua="false" sId="4">
    <nc r="F55" t="e">
      <f>D33/C33</f>
    </nc>
  </rcc>
  <rcc rId="400" ua="false" sId="4">
    <nc r="G47" t="e">
      <f>E25/D25</f>
    </nc>
  </rcc>
  <rcc rId="401" ua="false" sId="4">
    <nc r="G48" t="e">
      <f>E26/D26</f>
    </nc>
  </rcc>
  <rcc rId="402" ua="false" sId="4">
    <nc r="G49" t="e">
      <f>E27/D27</f>
    </nc>
  </rcc>
  <rcc rId="403" ua="false" sId="4">
    <nc r="G50" t="e">
      <f>E28/D28</f>
    </nc>
  </rcc>
  <rcc rId="404" ua="false" sId="4">
    <nc r="G51" t="e">
      <f>E29/D29</f>
    </nc>
  </rcc>
  <rcc rId="405" ua="false" sId="4">
    <nc r="G52" t="e">
      <f>E30/D30</f>
    </nc>
  </rcc>
  <rcc rId="406" ua="false" sId="4">
    <nc r="G53" t="e">
      <f>E31/D31</f>
    </nc>
  </rcc>
  <rcc rId="407" ua="false" sId="4">
    <nc r="G54" t="e">
      <f>E32/D32</f>
    </nc>
  </rcc>
  <rcc rId="408" ua="false" sId="4">
    <nc r="G55" t="e">
      <f>E33/D33</f>
    </nc>
  </rcc>
  <rcc rId="409" ua="false" sId="4">
    <nc r="F40" t="e">
      <f>F18/E18</f>
    </nc>
  </rcc>
  <rcc rId="410" ua="false" sId="4">
    <nc r="F41" t="e">
      <f>F19/E19</f>
    </nc>
  </rcc>
  <rcc rId="411" ua="false" sId="4">
    <nc r="F42" t="e">
      <f>F20/E20</f>
    </nc>
  </rcc>
  <rcc rId="412" ua="false" sId="4">
    <nc r="F43" t="e">
      <f>D21/C21</f>
    </nc>
  </rcc>
  <rcc rId="413" ua="false" sId="4">
    <nc r="F44" t="e">
      <f>D22/C22</f>
    </nc>
  </rcc>
  <rcc rId="414" ua="false" sId="4">
    <nc r="F45" t="e">
      <f>D23/C23</f>
    </nc>
  </rcc>
  <rcc rId="415" ua="false" sId="4">
    <nc r="G40" t="e">
      <f>G18/F18</f>
    </nc>
  </rcc>
  <rcc rId="416" ua="false" sId="4">
    <nc r="G41" t="e">
      <f>G19/F19</f>
    </nc>
  </rcc>
  <rcc rId="417" ua="false" sId="4">
    <nc r="G42" t="e">
      <f>G20/F20</f>
    </nc>
  </rcc>
  <rcc rId="418" ua="false" sId="4">
    <nc r="G43" t="e">
      <f>E21/D21</f>
    </nc>
  </rcc>
  <rcc rId="419" ua="false" sId="4">
    <nc r="G44" t="e">
      <f>E22/D22</f>
    </nc>
  </rcc>
  <rcc rId="420" ua="false" sId="4">
    <nc r="G45" t="e">
      <f>E23/D23</f>
    </nc>
  </rcc>
  <rcc rId="421" ua="false" sId="4">
    <oc r="F40" t="e">
      <f>F18/E18</f>
    </oc>
    <nc r="F40"/>
  </rcc>
  <rcc rId="422" ua="false" sId="4">
    <oc r="F41" t="e">
      <f>F19/E19</f>
    </oc>
    <nc r="F41"/>
  </rcc>
  <rcc rId="423" ua="false" sId="4">
    <oc r="F42" t="e">
      <f>F20/E20</f>
    </oc>
    <nc r="F42"/>
  </rcc>
  <rcc rId="424" ua="false" sId="4">
    <oc r="G40" t="e">
      <f>G18/F18</f>
    </oc>
    <nc r="G40"/>
  </rcc>
  <rcc rId="425" ua="false" sId="4">
    <oc r="G41" t="e">
      <f>G19/F19</f>
    </oc>
    <nc r="G41"/>
  </rcc>
  <rcc rId="426" ua="false" sId="4">
    <oc r="G42" t="e">
      <f>G20/F20</f>
    </oc>
    <nc r="G42"/>
  </rcc>
  <rcc rId="427" ua="false" sId="4">
    <oc r="F43" t="e">
      <f>D21/C21</f>
    </oc>
    <nc r="F43"/>
  </rcc>
  <rcc rId="428" ua="false" sId="4">
    <oc r="G43" t="e">
      <f>E21/D21</f>
    </oc>
    <nc r="G43"/>
  </rcc>
  <rcc rId="429" ua="false" sId="4">
    <oc r="F44" t="e">
      <f>D22/C22</f>
    </oc>
    <nc r="F44"/>
  </rcc>
  <rcc rId="430" ua="false" sId="4">
    <oc r="G44" t="e">
      <f>E22/D22</f>
    </oc>
    <nc r="G44"/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431" ua="false" sId="4">
    <nc r="G2" t="n">
      <f>F2*1.33</f>
    </nc>
  </rcc>
  <rcc rId="432" ua="false" sId="4">
    <nc r="G3" t="n">
      <f>F3*1.33</f>
    </nc>
  </rcc>
  <rcc rId="433" ua="false" sId="4">
    <nc r="G4" t="n">
      <f>F4*1.33</f>
    </nc>
  </rcc>
  <rcc rId="434" ua="false" sId="4">
    <nc r="G5" t="n">
      <f>F5*1.33</f>
    </nc>
  </rcc>
  <rcc rId="435" ua="false" sId="4">
    <nc r="G6" t="n">
      <f>F6*1.33</f>
    </nc>
  </rcc>
  <rcc rId="436" ua="false" sId="4">
    <nc r="G7" t="n">
      <f>F7*1.33</f>
    </nc>
  </rcc>
  <rcc rId="437" ua="false" sId="4">
    <nc r="G8" t="n">
      <f>F8*1.33</f>
    </nc>
  </rcc>
  <rcc rId="438" ua="false" sId="4">
    <nc r="G9" t="n">
      <f>F9*1.33</f>
    </nc>
  </rcc>
  <rcc rId="439" ua="false" sId="4">
    <nc r="G10" t="n">
      <f>F10*1.33</f>
    </nc>
  </rcc>
  <rcc rId="440" ua="false" sId="4">
    <nc r="G11" t="n">
      <f>F11*1.33</f>
    </nc>
  </rcc>
  <rcc rId="441" ua="false" sId="4">
    <nc r="G12" t="n">
      <f>F12*1.33</f>
    </nc>
  </rcc>
  <rcc rId="442" ua="false" sId="4">
    <nc r="G13" t="n">
      <f>F13*1.33</f>
    </nc>
  </rcc>
  <rcc rId="443" ua="false" sId="4">
    <nc r="G14" t="n">
      <f>F14*1.33</f>
    </nc>
  </rcc>
  <rcc rId="444" ua="false" sId="4">
    <nc r="E2" t="n">
      <f>F2*0.75</f>
    </nc>
  </rcc>
  <rcc rId="445" ua="false" sId="4">
    <nc r="E3" t="n">
      <f>F3*0.75</f>
    </nc>
  </rcc>
  <rcc rId="446" ua="false" sId="4">
    <nc r="E4" t="n">
      <f>F4*0.75</f>
    </nc>
  </rcc>
  <rcc rId="447" ua="false" sId="4">
    <nc r="E5" t="n">
      <f>F5*0.75</f>
    </nc>
  </rcc>
  <rcc rId="448" ua="false" sId="4">
    <nc r="E6" t="n">
      <f>F6*0.75</f>
    </nc>
  </rcc>
  <rcc rId="449" ua="false" sId="4">
    <nc r="E7" t="n">
      <f>F7*0.75</f>
    </nc>
  </rcc>
  <rcc rId="450" ua="false" sId="4">
    <nc r="E8" t="n">
      <f>F8*0.75</f>
    </nc>
  </rcc>
  <rcc rId="451" ua="false" sId="4">
    <nc r="E9" t="n">
      <f>F9*0.75</f>
    </nc>
  </rcc>
  <rcc rId="452" ua="false" sId="4">
    <nc r="E10" t="n">
      <f>F10*0.75</f>
    </nc>
  </rcc>
  <rcc rId="453" ua="false" sId="4">
    <nc r="E11" t="n">
      <f>F11*0.75</f>
    </nc>
  </rcc>
  <rcc rId="454" ua="false" sId="4">
    <nc r="E12" t="n">
      <f>F12*0.75</f>
    </nc>
  </rcc>
  <rcc rId="455" ua="false" sId="4">
    <nc r="E13" t="n">
      <f>F13*0.75</f>
    </nc>
  </rcc>
  <rcc rId="456" ua="false" sId="4">
    <nc r="E14" t="n">
      <f>F14*0.75</f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457" ua="false" sId="3">
    <oc r="B3" t="n">
      <v>661.19</v>
    </oc>
    <nc r="B3" t="e">
      <f>540.456*A3^(-0.758)</f>
    </nc>
  </rcc>
  <rcc rId="458" ua="false" sId="3">
    <oc r="B4" t="n">
      <v>557.51</v>
    </oc>
    <nc r="B4" t="e">
      <f>540.456*A4^(-0.758)</f>
    </nc>
  </rcc>
  <rcc rId="459" ua="false" sId="3">
    <oc r="B5" t="n">
      <v>479.64</v>
    </oc>
    <nc r="B5" t="e">
      <f>540.456*A5^(-0.758)</f>
    </nc>
  </rcc>
  <rcc rId="460" ua="false" sId="3">
    <oc r="B3" t="n">
      <v>419.24</v>
    </oc>
    <nc r="B3" t="e">
      <f>540.456*A3^(-0.758)</f>
    </nc>
  </rcc>
  <rcc rId="461" ua="false" sId="3">
    <oc r="B4" t="n">
      <v>371.19</v>
    </oc>
    <nc r="B4" t="e">
      <f>540.456*A4^(-0.758)</f>
    </nc>
  </rcc>
  <rcc rId="462" ua="false" sId="3">
    <oc r="B5" t="n">
      <v>332.14</v>
    </oc>
    <nc r="B5" t="e">
      <f>540.456*A5^(-0.758)</f>
    </nc>
  </rcc>
  <rcc rId="463" ua="false" sId="3">
    <oc r="B6" t="n">
      <v>299.86</v>
    </oc>
    <nc r="B6" t="e">
      <f>540.456*A6^(-0.758)</f>
    </nc>
  </rcc>
  <rcc rId="464" ua="false" sId="3">
    <oc r="B7" t="n">
      <v>272.77</v>
    </oc>
    <nc r="B7" t="e">
      <f>540.456*A7^(-0.758)</f>
    </nc>
  </rcc>
  <rcc rId="465" ua="false" sId="3">
    <oc r="B8" t="n">
      <v>249.77</v>
    </oc>
    <nc r="B8" t="e">
      <f>540.456*A8^(-0.758)</f>
    </nc>
  </rcc>
  <rcc rId="466" ua="false" sId="3">
    <oc r="B9" t="n">
      <v>230</v>
    </oc>
    <nc r="B9" t="e">
      <f>540.456*A9^(-0.758)</f>
    </nc>
  </rcc>
  <rcc rId="467" ua="false" sId="3">
    <oc r="B10" t="n">
      <v>212.86</v>
    </oc>
    <nc r="B10" t="e">
      <f>540.456*A10^(-0.758)</f>
    </nc>
  </rcc>
  <rcc rId="468" ua="false" sId="3">
    <oc r="B11" t="n">
      <v>197.88</v>
    </oc>
    <nc r="B11" t="e">
      <f>540.456*A11^(-0.758)</f>
    </nc>
  </rcc>
  <rcc rId="469" ua="false" sId="3">
    <oc r="B12" t="n">
      <v>184.67</v>
    </oc>
    <nc r="B12" t="e">
      <f>540.456*A12^(-0.758)</f>
    </nc>
  </rcc>
  <rcc rId="470" ua="false" sId="3">
    <oc r="B13" t="n">
      <v>172.96</v>
    </oc>
    <nc r="B13" t="e">
      <f>540.456*A13^(-0.758)</f>
    </nc>
  </rcc>
  <rcc rId="471" ua="false" sId="3">
    <oc r="B14" t="n">
      <v>162.51</v>
    </oc>
    <nc r="B14" t="e">
      <f>540.456*A14^(-0.758)</f>
    </nc>
  </rcc>
  <rcc rId="472" ua="false" sId="3">
    <oc r="B15" t="n">
      <v>153.13</v>
    </oc>
    <nc r="B15" t="e">
      <f>540.456*A15^(-0.758)</f>
    </nc>
  </rcc>
  <rcc rId="473" ua="false" sId="3">
    <oc r="B16" t="n">
      <v>144.68</v>
    </oc>
    <nc r="B16" t="e">
      <f>540.456*A16^(-0.758)</f>
    </nc>
  </rcc>
  <rcc rId="474" ua="false" sId="3">
    <oc r="B17" t="n">
      <v>137.03</v>
    </oc>
    <nc r="B17" t="e">
      <f>540.456*A17^(-0.758)</f>
    </nc>
  </rcc>
  <rcc rId="475" ua="false" sId="3">
    <oc r="B18" t="n">
      <v>130.06</v>
    </oc>
    <nc r="B18" t="e">
      <f>540.456*A18^(-0.758)</f>
    </nc>
  </rcc>
  <rcc rId="476" ua="false" sId="3">
    <oc r="B19" t="n">
      <v>123.71</v>
    </oc>
    <nc r="B19" t="e">
      <f>540.456*A19^(-0.758)</f>
    </nc>
  </rcc>
  <rcc rId="477" ua="false" sId="3">
    <oc r="B20" t="n">
      <v>117.89</v>
    </oc>
    <nc r="B20" t="e">
      <f>540.456*A20^(-0.758)</f>
    </nc>
  </rcc>
  <rcc rId="478" ua="false" sId="3">
    <oc r="B21" t="n">
      <v>112.53</v>
    </oc>
    <nc r="B21" t="e">
      <f>540.456*A21^(-0.758)</f>
    </nc>
  </rcc>
  <rcc rId="479" ua="false" sId="3">
    <oc r="B22" t="n">
      <v>107.6</v>
    </oc>
    <nc r="B22" t="e">
      <f>540.456*A22^(-0.758)</f>
    </nc>
  </rcc>
  <rcc rId="480" ua="false" sId="3">
    <oc r="B23" t="n">
      <v>103.04</v>
    </oc>
    <nc r="B23" t="e">
      <f>540.456*A23^(-0.758)</f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481" ua="false" sId="3">
    <oc r="B3" t="n">
      <v>1116.2</v>
    </oc>
    <nc r="B3" t="e">
      <f>1680.557*(A3)^(-0.863)</f>
    </nc>
  </rcc>
  <rcc rId="482" ua="false" sId="3">
    <oc r="B4" t="n">
      <v>959.95</v>
    </oc>
    <nc r="B4" t="e">
      <f>1680.557*(A4)^(-0.863)</f>
    </nc>
  </rcc>
  <rcc rId="483" ua="false" sId="3">
    <oc r="B5" t="n">
      <v>840.38</v>
    </oc>
    <nc r="B5" t="e">
      <f>1680.557*(A5)^(-0.863)</f>
    </nc>
  </rcc>
  <rcc rId="484" ua="false" sId="3">
    <oc r="B3" t="n">
      <v>746.1</v>
    </oc>
    <nc r="B3" t="e">
      <f>1680.557*(A3)^(-0.863)</f>
    </nc>
  </rcc>
  <rcc rId="485" ua="false" sId="3">
    <oc r="B4" t="n">
      <v>669.96</v>
    </oc>
    <nc r="B4" t="e">
      <f>1680.557*(A4)^(-0.863)</f>
    </nc>
  </rcc>
  <rcc rId="486" ua="false" sId="3">
    <oc r="B5" t="n">
      <v>607.26</v>
    </oc>
    <nc r="B5" t="e">
      <f>1680.557*(A5)^(-0.863)</f>
    </nc>
  </rcc>
  <rcc rId="487" ua="false" sId="3">
    <oc r="B6" t="n">
      <v>554.77</v>
    </oc>
    <nc r="B6" t="e">
      <f>1680.557*(A6)^(-0.863)</f>
    </nc>
  </rcc>
  <rcc rId="488" ua="false" sId="3">
    <oc r="B7" t="n">
      <v>510.23</v>
    </oc>
    <nc r="B7" t="e">
      <f>1680.557*(A7)^(-0.863)</f>
    </nc>
  </rcc>
  <rcc rId="489" ua="false" sId="3">
    <oc r="B8" t="n">
      <v>471.98</v>
    </oc>
    <nc r="B8" t="e">
      <f>1680.557*(A8)^(-0.863)</f>
    </nc>
  </rcc>
  <rcc rId="490" ua="false" sId="3">
    <oc r="B9" t="n">
      <v>438.8</v>
    </oc>
    <nc r="B9" t="e">
      <f>1680.557*(A9)^(-0.863)</f>
    </nc>
  </rcc>
  <rcc rId="491" ua="false" sId="3">
    <oc r="B10" t="n">
      <v>409.76</v>
    </oc>
    <nc r="B10" t="e">
      <f>1680.557*(A10)^(-0.863)</f>
    </nc>
  </rcc>
  <rcc rId="492" ua="false" sId="3">
    <oc r="B11" t="n">
      <v>384.15</v>
    </oc>
    <nc r="B11" t="e">
      <f>1680.557*(A11)^(-0.863)</f>
    </nc>
  </rcc>
  <rcc rId="493" ua="false" sId="3">
    <oc r="B12" t="n">
      <v>361.39</v>
    </oc>
    <nc r="B12" t="e">
      <f>1680.557*(A12)^(-0.863)</f>
    </nc>
  </rcc>
  <rcc rId="494" ua="false" sId="3">
    <oc r="B13" t="n">
      <v>341.05</v>
    </oc>
    <nc r="B13" t="e">
      <f>1680.557*(A13)^(-0.863)</f>
    </nc>
  </rcc>
  <rcc rId="495" ua="false" sId="3">
    <oc r="B14" t="n">
      <v>322.77</v>
    </oc>
    <nc r="B14" t="e">
      <f>1680.557*(A14)^(-0.863)</f>
    </nc>
  </rcc>
  <rcc rId="496" ua="false" sId="3">
    <oc r="B15" t="n">
      <v>306.25</v>
    </oc>
    <nc r="B15" t="e">
      <f>1680.557*(A15)^(-0.863)</f>
    </nc>
  </rcc>
  <rcc rId="497" ua="false" sId="3">
    <oc r="B16" t="n">
      <v>291.25</v>
    </oc>
    <nc r="B16" t="e">
      <f>1680.557*(A16)^(-0.863)</f>
    </nc>
  </rcc>
  <rcc rId="498" ua="false" sId="3">
    <oc r="B17" t="n">
      <v>277.58</v>
    </oc>
    <nc r="B17" t="e">
      <f>1680.557*(A17)^(-0.863)</f>
    </nc>
  </rcc>
  <rcc rId="499" ua="false" sId="3">
    <oc r="B18" t="n">
      <v>265.08</v>
    </oc>
    <nc r="B18" t="e">
      <f>1680.557*(A18)^(-0.863)</f>
    </nc>
  </rcc>
  <rcc rId="500" ua="false" sId="3">
    <oc r="B19" t="n">
      <v>253.59</v>
    </oc>
    <nc r="B19" t="e">
      <f>1680.557*(A19)^(-0.863)</f>
    </nc>
  </rcc>
  <rcc rId="501" ua="false" sId="3">
    <oc r="B20" t="n">
      <v>243.01</v>
    </oc>
    <nc r="B20" t="e">
      <f>1680.557*(A20)^(-0.863)</f>
    </nc>
  </rcc>
  <rcc rId="502" ua="false" sId="3">
    <oc r="B21" t="n">
      <v>233.23</v>
    </oc>
    <nc r="B21" t="e">
      <f>1680.557*(A21)^(-0.863)</f>
    </nc>
  </rcc>
  <rcc rId="503" ua="false" sId="3">
    <oc r="B22" t="n">
      <v>224.17</v>
    </oc>
    <nc r="B22" t="e">
      <f>1680.557*(A22)^(-0.863)</f>
    </nc>
  </rcc>
  <rcc rId="504" ua="false" sId="3">
    <oc r="B23" t="n">
      <v>215.75</v>
    </oc>
    <nc r="B23" t="e">
      <f>1680.557*(A23)^(-0.863)</f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505" ua="false" sId="4">
    <nc r="E2" t="inlineStr">
      <is>
        <r>
          <rPr>
            <sz val="11"/>
            <rFont val="Calibri"/>
            <family val="0"/>
            <charset val="1"/>
          </rPr>
          <t xml:space="preserve">dsf</t>
        </r>
      </is>
    </nc>
  </rcc>
  <rcc rId="506" ua="false" sId="4">
    <oc r="E2" t="inlineStr">
      <is>
        <r>
          <rPr>
            <sz val="11"/>
            <rFont val="Calibri"/>
            <family val="0"/>
            <charset val="1"/>
          </rPr>
          <t xml:space="preserve">dsf</t>
        </r>
      </is>
    </oc>
    <nc r="E2"/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507" ua="false" sId="4">
    <nc r="E21" t="n">
      <v>3</v>
    </nc>
  </rcc>
  <rcc rId="508" ua="false" sId="4">
    <nc r="E21" t="n">
      <v>4</v>
    </nc>
  </rcc>
  <rcc rId="509" ua="false" sId="4">
    <nc r="G21" t="n">
      <v>5</v>
    </nc>
  </rcc>
  <rcc rId="510" ua="false" sId="4">
    <nc r="F21" t="n">
      <v>6</v>
    </nc>
  </rcc>
  <rcc rId="511" ua="false" sId="4">
    <nc r="F23" t="n">
      <f>0.006*B23+0.027</f>
    </nc>
  </rcc>
  <rcc rId="512" ua="false" sId="4">
    <nc r="F24" t="n">
      <f>0.006*B24+0.027</f>
    </nc>
  </rcc>
  <rcc rId="513" ua="false" sId="4">
    <nc r="F25" t="n">
      <f>0.006*B25+0.027</f>
    </nc>
  </rcc>
  <rcc rId="514" ua="false" sId="4">
    <nc r="F26" t="n">
      <f>0.006*B26+0.027</f>
    </nc>
  </rcc>
  <rcc rId="515" ua="false" sId="4">
    <nc r="F27" t="n">
      <f>0.006*B27+0.027</f>
    </nc>
  </rcc>
  <rcc rId="516" ua="false" sId="4">
    <nc r="F28" t="n">
      <f>0.006*B28+0.027</f>
    </nc>
  </rcc>
  <rcc rId="517" ua="false" sId="4">
    <nc r="F29" t="n">
      <f>0.006*B29+0.027</f>
    </nc>
  </rcc>
  <rcc rId="518" ua="false" sId="4">
    <nc r="F30" t="n">
      <f>0.006*B30+0.027</f>
    </nc>
  </rcc>
  <rcc rId="519" ua="false" sId="4">
    <nc r="F31" t="n">
      <f>0.006*B31+0.027</f>
    </nc>
  </rcc>
  <rcc rId="520" ua="false" sId="4">
    <nc r="F32" t="n">
      <f>0.006*B32+0.027</f>
    </nc>
  </rcc>
  <rcc rId="521" ua="false" sId="4">
    <nc r="F33" t="n">
      <f>0.006*B33+0.027</f>
    </nc>
  </rcc>
  <rcc rId="522" ua="false" sId="4">
    <nc r="F34" t="n">
      <f>0.006*B34+0.027</f>
    </nc>
  </rcc>
  <rcc rId="523" ua="false" sId="4">
    <nc r="G21" t="n">
      <v>8</v>
    </nc>
  </rcc>
  <rcc rId="524" ua="false" sId="4">
    <oc r="E22" t="n">
      <f>0.004*B22-0.202</f>
    </oc>
    <nc r="E22" t="n">
      <v>0</v>
    </nc>
  </rcc>
  <rcc rId="525" ua="false" sId="4">
    <oc r="F22" t="n">
      <f>0.006*B22+0.027</f>
    </oc>
    <nc r="F22" t="n">
      <v>0</v>
    </nc>
  </rcc>
  <rcc rId="526" ua="false" sId="4">
    <oc r="G22" t="n">
      <f>0.01*B22+0.122</f>
    </oc>
    <nc r="G22" t="n">
      <v>0</v>
    </nc>
  </rcc>
  <rcc rId="527" ua="false" sId="4">
    <oc r="E23" t="n">
      <v>0.2</v>
    </oc>
    <nc r="E23" t="n">
      <v>0.3</v>
    </nc>
  </rcc>
  <rcc rId="528" ua="false" sId="4">
    <oc r="E24" t="n">
      <v>0.4</v>
    </oc>
    <nc r="E24" t="n">
      <v>0.6</v>
    </nc>
  </rcc>
  <rcc rId="529" ua="false" sId="4">
    <oc r="E25" t="n">
      <v>0.6</v>
    </oc>
    <nc r="E25" t="n">
      <v>0.9</v>
    </nc>
  </rcc>
  <rcc rId="530" ua="false" sId="4">
    <oc r="E26" t="n">
      <v>0.8</v>
    </oc>
    <nc r="E26" t="n">
      <v>1.2</v>
    </nc>
  </rcc>
  <rcc rId="531" ua="false" sId="4">
    <oc r="E27" t="n">
      <v>1</v>
    </oc>
    <nc r="E27" t="n">
      <v>1.5</v>
    </nc>
  </rcc>
  <rcc rId="532" ua="false" sId="4">
    <oc r="E28" t="n">
      <v>1.2</v>
    </oc>
    <nc r="E28" t="n">
      <v>1.8</v>
    </nc>
  </rcc>
  <rcc rId="533" ua="false" sId="4">
    <oc r="E29" t="n">
      <v>1.4</v>
    </oc>
    <nc r="E29" t="n">
      <v>2.1</v>
    </nc>
  </rcc>
  <rcc rId="534" ua="false" sId="4">
    <oc r="E30" t="n">
      <v>1.6</v>
    </oc>
    <nc r="E30" t="n">
      <v>2.4</v>
    </nc>
  </rcc>
  <rcc rId="535" ua="false" sId="4">
    <oc r="E31" t="n">
      <v>1.8</v>
    </oc>
    <nc r="E31" t="n">
      <v>2.7</v>
    </nc>
  </rcc>
  <rcc rId="536" ua="false" sId="4">
    <oc r="E32" t="n">
      <v>2</v>
    </oc>
    <nc r="E32" t="n">
      <v>3</v>
    </nc>
  </rcc>
  <rcc rId="537" ua="false" sId="4">
    <oc r="E33" t="n">
      <v>2.2</v>
    </oc>
    <nc r="E33" t="n">
      <v>3.3</v>
    </nc>
  </rcc>
  <rcc rId="538" ua="false" sId="4">
    <oc r="E34" t="n">
      <v>2.4</v>
    </oc>
    <nc r="E34" t="n">
      <v>3.6</v>
    </nc>
  </rcc>
  <rcc rId="539" ua="false" sId="4">
    <oc r="G23" t="n">
      <f>0.01*B23+0.122</f>
    </oc>
    <nc r="G23" t="n">
      <v>0.5</v>
    </nc>
  </rcc>
  <rcc rId="540" ua="false" sId="4">
    <oc r="G24" t="n">
      <f>0.01*B24+0.122</f>
    </oc>
    <nc r="G24" t="n">
      <v>1</v>
    </nc>
  </rcc>
  <rcc rId="541" ua="false" sId="4">
    <oc r="G25" t="n">
      <f>0.01*B25+0.122</f>
    </oc>
    <nc r="G25" t="n">
      <v>1.5</v>
    </nc>
  </rcc>
  <rcc rId="542" ua="false" sId="4">
    <oc r="G26" t="n">
      <f>0.01*B26+0.122</f>
    </oc>
    <nc r="G26" t="n">
      <v>2</v>
    </nc>
  </rcc>
  <rcc rId="543" ua="false" sId="4">
    <oc r="G27" t="n">
      <f>0.01*B27+0.122</f>
    </oc>
    <nc r="G27" t="n">
      <v>2.5</v>
    </nc>
  </rcc>
  <rcc rId="544" ua="false" sId="4">
    <oc r="G28" t="n">
      <f>0.01*B28+0.122</f>
    </oc>
    <nc r="G28" t="n">
      <v>3</v>
    </nc>
  </rcc>
  <rcc rId="545" ua="false" sId="4">
    <oc r="G29" t="n">
      <f>0.01*B29+0.122</f>
    </oc>
    <nc r="G29" t="n">
      <v>3.5</v>
    </nc>
  </rcc>
  <rcc rId="546" ua="false" sId="4">
    <oc r="G30" t="n">
      <f>0.01*B30+0.122</f>
    </oc>
    <nc r="G30" t="n">
      <v>4</v>
    </nc>
  </rcc>
  <rcc rId="547" ua="false" sId="4">
    <oc r="G31" t="n">
      <f>0.01*B31+0.122</f>
    </oc>
    <nc r="G31" t="n">
      <v>4.5</v>
    </nc>
  </rcc>
  <rcc rId="548" ua="false" sId="4">
    <oc r="G32" t="n">
      <f>0.01*B32+0.122</f>
    </oc>
    <nc r="G32" t="n">
      <v>5</v>
    </nc>
  </rcc>
  <rcc rId="549" ua="false" sId="4">
    <oc r="G33" t="n">
      <f>0.01*B33+0.122</f>
    </oc>
    <nc r="G33" t="n">
      <v>5.5</v>
    </nc>
  </rcc>
  <rcc rId="550" ua="false" sId="4">
    <oc r="G34" t="n">
      <f>0.01*B34+0.122</f>
    </oc>
    <nc r="G34" t="n">
      <v>6</v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0" activeCellId="0" sqref="A10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.37"/>
    <col collapsed="false" customWidth="true" hidden="false" outlineLevel="0" max="2" min="2" style="0" width="5.89"/>
    <col collapsed="false" customWidth="true" hidden="false" outlineLevel="0" max="5" min="3" style="0" width="16.6"/>
    <col collapsed="false" customWidth="true" hidden="false" outlineLevel="0" max="6" min="6" style="0" width="16.48"/>
    <col collapsed="false" customWidth="true" hidden="false" outlineLevel="0" max="7" min="7" style="0" width="17.59"/>
    <col collapsed="false" customWidth="true" hidden="false" outlineLevel="0" max="8" min="8" style="0" width="16.6"/>
    <col collapsed="false" customWidth="true" hidden="false" outlineLevel="0" max="9" min="9" style="0" width="16.48"/>
    <col collapsed="false" customWidth="true" hidden="false" outlineLevel="0" max="10" min="10" style="0" width="16.6"/>
    <col collapsed="false" customWidth="true" hidden="false" outlineLevel="0" max="12" min="11" style="0" width="17.2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n">
        <v>4</v>
      </c>
      <c r="B2" s="0" t="n">
        <v>0</v>
      </c>
      <c r="C2" s="1" t="n">
        <v>189.688</v>
      </c>
      <c r="D2" s="1" t="n">
        <v>521.543</v>
      </c>
      <c r="E2" s="1" t="n">
        <v>599.688</v>
      </c>
      <c r="F2" s="1" t="n">
        <v>789.375</v>
      </c>
      <c r="G2" s="1" t="n">
        <v>97.91</v>
      </c>
      <c r="H2" s="1" t="n">
        <v>619.45</v>
      </c>
      <c r="I2" s="1" t="n">
        <v>694.53</v>
      </c>
      <c r="J2" s="1" t="n">
        <v>358.68</v>
      </c>
      <c r="K2" s="1" t="n">
        <f aca="false">I2-(1280/2)</f>
        <v>54.53</v>
      </c>
      <c r="L2" s="1" t="n">
        <f aca="false">J2-(720/2)</f>
        <v>-1.31999999999999</v>
      </c>
    </row>
    <row r="3" customFormat="false" ht="12.8" hidden="false" customHeight="false" outlineLevel="0" collapsed="false">
      <c r="A3" s="0" t="n">
        <v>4</v>
      </c>
      <c r="B3" s="0" t="n">
        <v>0</v>
      </c>
      <c r="C3" s="1" t="n">
        <v>183.438</v>
      </c>
      <c r="D3" s="1" t="n">
        <v>479.531</v>
      </c>
      <c r="E3" s="1" t="n">
        <v>590.312</v>
      </c>
      <c r="F3" s="1" t="n">
        <v>773.75</v>
      </c>
      <c r="G3" s="1" t="n">
        <v>95.9766</v>
      </c>
      <c r="H3" s="1" t="n">
        <v>575.508</v>
      </c>
      <c r="I3" s="1" t="n">
        <v>682.031</v>
      </c>
      <c r="J3" s="1" t="n">
        <v>335.742</v>
      </c>
      <c r="K3" s="1" t="n">
        <f aca="false">I3-(1280/2)</f>
        <v>42.031</v>
      </c>
      <c r="L3" s="1" t="n">
        <f aca="false">J3-(720/2)</f>
        <v>-24.258</v>
      </c>
    </row>
    <row r="4" customFormat="false" ht="12.8" hidden="false" customHeight="false" outlineLevel="0" collapsed="false">
      <c r="A4" s="0" t="n">
        <v>4</v>
      </c>
      <c r="B4" s="0" t="n">
        <v>0</v>
      </c>
      <c r="C4" s="1" t="n">
        <v>197.812</v>
      </c>
      <c r="D4" s="1" t="n">
        <v>496.055</v>
      </c>
      <c r="E4" s="1" t="n">
        <v>562.188</v>
      </c>
      <c r="F4" s="1" t="n">
        <v>760</v>
      </c>
      <c r="G4" s="1" t="n">
        <v>95.9766</v>
      </c>
      <c r="H4" s="1" t="n">
        <v>592.031</v>
      </c>
      <c r="I4" s="1" t="n">
        <v>661.094</v>
      </c>
      <c r="J4" s="1" t="n">
        <v>334.004</v>
      </c>
      <c r="K4" s="1" t="n">
        <f aca="false">I4-(1280/2)</f>
        <v>21.0940000000001</v>
      </c>
      <c r="L4" s="1" t="n">
        <f aca="false">J4-(720/2)</f>
        <v>-25.996</v>
      </c>
    </row>
    <row r="5" customFormat="false" ht="12.8" hidden="false" customHeight="false" outlineLevel="0" collapsed="false">
      <c r="A5" s="0" t="n">
        <v>6</v>
      </c>
      <c r="B5" s="0" t="n">
        <v>0</v>
      </c>
      <c r="C5" s="1" t="n">
        <v>128.438</v>
      </c>
      <c r="D5" s="1" t="n">
        <v>294.609</v>
      </c>
      <c r="E5" s="1" t="n">
        <v>584.062</v>
      </c>
      <c r="F5" s="1" t="n">
        <v>712.5</v>
      </c>
      <c r="G5" s="1" t="n">
        <v>210.234</v>
      </c>
      <c r="H5" s="1" t="n">
        <v>504.844</v>
      </c>
      <c r="I5" s="1" t="n">
        <v>648.281</v>
      </c>
      <c r="J5" s="1" t="n">
        <v>357.539</v>
      </c>
      <c r="K5" s="1" t="n">
        <f aca="false">I5-(1280/2)</f>
        <v>8.28099999999995</v>
      </c>
      <c r="L5" s="1" t="n">
        <f aca="false">J5-(720/2)</f>
        <v>-2.46100000000001</v>
      </c>
    </row>
    <row r="6" customFormat="false" ht="12.8" hidden="false" customHeight="false" outlineLevel="0" collapsed="false">
      <c r="A6" s="0" t="n">
        <v>6</v>
      </c>
      <c r="B6" s="0" t="n">
        <v>0</v>
      </c>
      <c r="C6" s="1" t="n">
        <v>136.562</v>
      </c>
      <c r="D6" s="1" t="n">
        <v>312.715</v>
      </c>
      <c r="E6" s="1" t="n">
        <v>572.812</v>
      </c>
      <c r="F6" s="1" t="n">
        <v>709.375</v>
      </c>
      <c r="G6" s="1" t="n">
        <v>194.238</v>
      </c>
      <c r="H6" s="1" t="n">
        <v>506.953</v>
      </c>
      <c r="I6" s="1" t="n">
        <v>641.094</v>
      </c>
      <c r="J6" s="1" t="n">
        <v>350.596</v>
      </c>
      <c r="K6" s="1" t="n">
        <f aca="false">I6-(1280/2)</f>
        <v>1.09400000000005</v>
      </c>
      <c r="L6" s="1" t="n">
        <f aca="false">J6-(720/2)</f>
        <v>-9.404</v>
      </c>
    </row>
    <row r="7" customFormat="false" ht="12.8" hidden="false" customHeight="false" outlineLevel="0" collapsed="false">
      <c r="A7" s="0" t="n">
        <v>6</v>
      </c>
      <c r="B7" s="0" t="n">
        <v>0</v>
      </c>
      <c r="C7" s="1" t="n">
        <v>146.875</v>
      </c>
      <c r="D7" s="1" t="n">
        <v>322.91</v>
      </c>
      <c r="E7" s="1" t="n">
        <v>546</v>
      </c>
      <c r="F7" s="1" t="n">
        <v>691.8875</v>
      </c>
      <c r="G7" s="1" t="n">
        <v>188.262</v>
      </c>
      <c r="H7" s="1" t="n">
        <v>511.172</v>
      </c>
      <c r="I7" s="1" t="n">
        <v>618.438</v>
      </c>
      <c r="J7" s="1" t="n">
        <v>349.717</v>
      </c>
      <c r="K7" s="1" t="n">
        <f aca="false">I7-(1280/2)</f>
        <v>-21.562</v>
      </c>
      <c r="L7" s="1" t="n">
        <f aca="false">J7-(720/2)</f>
        <v>-10.283</v>
      </c>
    </row>
    <row r="8" customFormat="false" ht="12.8" hidden="false" customHeight="false" outlineLevel="0" collapsed="false">
      <c r="A8" s="0" t="n">
        <v>8</v>
      </c>
      <c r="B8" s="0" t="n">
        <v>0</v>
      </c>
      <c r="C8" s="1" t="n">
        <v>115.312</v>
      </c>
      <c r="D8" s="1" t="n">
        <v>274.922</v>
      </c>
      <c r="E8" s="1" t="n">
        <v>656.312</v>
      </c>
      <c r="F8" s="1" t="n">
        <v>680.625</v>
      </c>
      <c r="G8" s="1" t="n">
        <v>234.844</v>
      </c>
      <c r="H8" s="1" t="n">
        <v>509.766</v>
      </c>
      <c r="I8" s="1" t="n">
        <v>622.969</v>
      </c>
      <c r="J8" s="1" t="n">
        <v>372.305</v>
      </c>
      <c r="K8" s="1" t="n">
        <f aca="false">I8-(1280/2)</f>
        <v>-17.031</v>
      </c>
      <c r="L8" s="1" t="n">
        <f aca="false">J8-(720/2)</f>
        <v>12.305</v>
      </c>
    </row>
    <row r="9" customFormat="false" ht="12.8" hidden="false" customHeight="false" outlineLevel="0" collapsed="false">
      <c r="A9" s="0" t="n">
        <v>8</v>
      </c>
      <c r="B9" s="0" t="n">
        <v>0</v>
      </c>
      <c r="C9" s="1" t="n">
        <v>113.125</v>
      </c>
      <c r="D9" s="1" t="n">
        <v>270.176</v>
      </c>
      <c r="E9" s="1" t="n">
        <v>575.625</v>
      </c>
      <c r="F9" s="1" t="n">
        <v>688.75</v>
      </c>
      <c r="G9" s="1" t="n">
        <v>241.699</v>
      </c>
      <c r="H9" s="1" t="n">
        <v>511.875</v>
      </c>
      <c r="I9" s="1" t="n">
        <v>632.188</v>
      </c>
      <c r="J9" s="1" t="n">
        <v>376.787</v>
      </c>
      <c r="K9" s="1" t="n">
        <f aca="false">I9-(1280/2)</f>
        <v>-7.81200000000001</v>
      </c>
      <c r="L9" s="1" t="n">
        <f aca="false">J9-(720/2)</f>
        <v>16.787</v>
      </c>
    </row>
    <row r="10" customFormat="false" ht="12.8" hidden="false" customHeight="false" outlineLevel="0" collapsed="false">
      <c r="A10" s="0" t="n">
        <v>8</v>
      </c>
      <c r="B10" s="0" t="n">
        <v>0</v>
      </c>
      <c r="C10" s="1" t="n">
        <v>110</v>
      </c>
      <c r="D10" s="1" t="n">
        <v>271.406</v>
      </c>
      <c r="E10" s="1" t="n">
        <v>573.75</v>
      </c>
      <c r="F10" s="1" t="n">
        <v>683.75</v>
      </c>
      <c r="G10" s="1" t="n">
        <v>264.375</v>
      </c>
      <c r="H10" s="1" t="n">
        <v>535.781</v>
      </c>
      <c r="I10" s="1" t="n">
        <v>628.75</v>
      </c>
      <c r="J10" s="1" t="n">
        <v>400.078</v>
      </c>
      <c r="K10" s="1" t="n">
        <f aca="false">I10-(1280/2)</f>
        <v>-11.25</v>
      </c>
      <c r="L10" s="1" t="n">
        <f aca="false">J10-(720/2)</f>
        <v>40.078</v>
      </c>
    </row>
    <row r="11" customFormat="false" ht="12.8" hidden="false" customHeight="false" outlineLevel="0" collapsed="false">
      <c r="A11" s="0" t="n">
        <v>4</v>
      </c>
      <c r="B11" s="0" t="n">
        <v>1</v>
      </c>
      <c r="C11" s="1" t="n">
        <v>192.5</v>
      </c>
      <c r="D11" s="1" t="n">
        <v>530.156</v>
      </c>
      <c r="E11" s="1" t="n">
        <v>874.375</v>
      </c>
      <c r="F11" s="1" t="n">
        <v>1066.88</v>
      </c>
      <c r="G11" s="1" t="n">
        <v>138.516</v>
      </c>
      <c r="H11" s="1" t="n">
        <v>668.672</v>
      </c>
      <c r="I11" s="1" t="n">
        <v>970.625</v>
      </c>
      <c r="J11" s="1" t="n">
        <v>403.594</v>
      </c>
      <c r="K11" s="1" t="n">
        <f aca="false">I11-(1280/2)</f>
        <v>330.625</v>
      </c>
      <c r="L11" s="1" t="n">
        <f aca="false">J11-(720/2)</f>
        <v>43.594</v>
      </c>
    </row>
    <row r="12" customFormat="false" ht="12.8" hidden="false" customHeight="false" outlineLevel="0" collapsed="false">
      <c r="A12" s="0" t="n">
        <v>4</v>
      </c>
      <c r="B12" s="0" t="n">
        <v>1</v>
      </c>
      <c r="C12" s="1" t="n">
        <v>197.5</v>
      </c>
      <c r="D12" s="1" t="n">
        <v>542.637</v>
      </c>
      <c r="E12" s="1" t="n">
        <v>867.5</v>
      </c>
      <c r="F12" s="1" t="n">
        <v>1065</v>
      </c>
      <c r="G12" s="1" t="n">
        <v>137.988</v>
      </c>
      <c r="H12" s="1" t="n">
        <v>680.625</v>
      </c>
      <c r="I12" s="1" t="n">
        <v>966.25</v>
      </c>
      <c r="J12" s="1" t="n">
        <v>409.307</v>
      </c>
      <c r="K12" s="1" t="n">
        <f aca="false">I12-(1280/2)</f>
        <v>326.25</v>
      </c>
      <c r="L12" s="1" t="n">
        <f aca="false">J12-(720/2)</f>
        <v>49.307</v>
      </c>
    </row>
    <row r="13" customFormat="false" ht="12.8" hidden="false" customHeight="false" outlineLevel="0" collapsed="false">
      <c r="A13" s="0" t="n">
        <v>4</v>
      </c>
      <c r="B13" s="0" t="n">
        <v>1</v>
      </c>
      <c r="C13" s="1" t="n">
        <v>197.5</v>
      </c>
      <c r="D13" s="1" t="n">
        <v>528.926</v>
      </c>
      <c r="E13" s="1" t="n">
        <v>859.375</v>
      </c>
      <c r="F13" s="1" t="n">
        <v>1056.88</v>
      </c>
      <c r="G13" s="1" t="n">
        <v>137.637</v>
      </c>
      <c r="H13" s="1" t="n">
        <v>666.562</v>
      </c>
      <c r="I13" s="1" t="n">
        <v>958.125</v>
      </c>
      <c r="J13" s="1" t="n">
        <v>402.1</v>
      </c>
      <c r="K13" s="1" t="n">
        <f aca="false">I13-(1280/2)</f>
        <v>318.125</v>
      </c>
      <c r="L13" s="1" t="n">
        <f aca="false">J13-(720/2)</f>
        <v>42.1</v>
      </c>
    </row>
    <row r="14" customFormat="false" ht="12.8" hidden="false" customHeight="false" outlineLevel="0" collapsed="false">
      <c r="A14" s="0" t="n">
        <v>4</v>
      </c>
      <c r="B14" s="0" t="n">
        <v>1.88</v>
      </c>
      <c r="C14" s="1" t="n">
        <v>218.75</v>
      </c>
      <c r="D14" s="1" t="n">
        <v>574.453</v>
      </c>
      <c r="E14" s="1" t="n">
        <v>1056.88</v>
      </c>
      <c r="F14" s="1" t="n">
        <v>1275.62</v>
      </c>
      <c r="G14" s="1" t="n">
        <v>124.453</v>
      </c>
      <c r="H14" s="1" t="n">
        <v>698.906</v>
      </c>
      <c r="I14" s="1" t="n">
        <v>1166.25</v>
      </c>
      <c r="J14" s="1" t="n">
        <v>411.68</v>
      </c>
      <c r="K14" s="1" t="n">
        <f aca="false">I14-(1280/2)</f>
        <v>526.25</v>
      </c>
      <c r="L14" s="1" t="n">
        <f aca="false">J14-(720/2)</f>
        <v>51.68</v>
      </c>
    </row>
    <row r="15" customFormat="false" ht="12.8" hidden="false" customHeight="false" outlineLevel="0" collapsed="false">
      <c r="A15" s="0" t="n">
        <v>4</v>
      </c>
      <c r="B15" s="0" t="n">
        <v>1.88</v>
      </c>
      <c r="C15" s="1" t="n">
        <v>197.5</v>
      </c>
      <c r="D15" s="1" t="n">
        <v>5537.012</v>
      </c>
      <c r="E15" s="1" t="n">
        <v>1036.88</v>
      </c>
      <c r="F15" s="1" t="n">
        <v>1234.38</v>
      </c>
      <c r="G15" s="1" t="n">
        <v>134.473</v>
      </c>
      <c r="H15" s="1" t="n">
        <v>671.484</v>
      </c>
      <c r="I15" s="1" t="n">
        <v>1135.62</v>
      </c>
      <c r="J15" s="1" t="n">
        <v>402.979</v>
      </c>
      <c r="K15" s="1" t="n">
        <f aca="false">I15-(1280/2)</f>
        <v>495.62</v>
      </c>
      <c r="L15" s="1" t="n">
        <f aca="false">J15-(720/2)</f>
        <v>42.979</v>
      </c>
    </row>
    <row r="16" customFormat="false" ht="12.8" hidden="false" customHeight="false" outlineLevel="0" collapsed="false">
      <c r="A16" s="0" t="n">
        <v>4</v>
      </c>
      <c r="B16" s="0" t="n">
        <v>1.88</v>
      </c>
      <c r="C16" s="1" t="n">
        <v>180</v>
      </c>
      <c r="D16" s="1" t="n">
        <v>564.434</v>
      </c>
      <c r="E16" s="1" t="n">
        <v>1096.88</v>
      </c>
      <c r="F16" s="1" t="n">
        <v>1276.88</v>
      </c>
      <c r="G16" s="1" t="n">
        <v>123.223</v>
      </c>
      <c r="H16" s="1" t="n">
        <v>687.656</v>
      </c>
      <c r="I16" s="1" t="n">
        <v>1186.88</v>
      </c>
      <c r="J16" s="1" t="n">
        <v>405.439</v>
      </c>
      <c r="K16" s="1" t="n">
        <f aca="false">I16-(1280/2)</f>
        <v>546.88</v>
      </c>
      <c r="L16" s="1" t="n">
        <f aca="false">J16-(720/2)</f>
        <v>45.439</v>
      </c>
    </row>
    <row r="17" customFormat="false" ht="12.8" hidden="false" customHeight="false" outlineLevel="0" collapsed="false">
      <c r="A17" s="0" t="n">
        <v>6</v>
      </c>
      <c r="B17" s="0" t="n">
        <v>2</v>
      </c>
      <c r="C17" s="1" t="n">
        <v>123.75</v>
      </c>
      <c r="D17" s="1" t="n">
        <v>341.016</v>
      </c>
      <c r="E17" s="1" t="n">
        <v>909.375</v>
      </c>
      <c r="F17" s="1" t="n">
        <v>1033.12</v>
      </c>
      <c r="G17" s="1" t="n">
        <v>222.891</v>
      </c>
      <c r="H17" s="1" t="n">
        <v>563.906</v>
      </c>
      <c r="I17" s="1" t="n">
        <v>971.25</v>
      </c>
      <c r="J17" s="1" t="n">
        <v>393.398</v>
      </c>
      <c r="K17" s="1" t="n">
        <f aca="false">I17-(1280/2)</f>
        <v>331.25</v>
      </c>
      <c r="L17" s="1" t="n">
        <f aca="false">J17-(720/2)</f>
        <v>33.398</v>
      </c>
    </row>
    <row r="18" customFormat="false" ht="12.8" hidden="false" customHeight="false" outlineLevel="0" collapsed="false">
      <c r="A18" s="0" t="n">
        <v>6</v>
      </c>
      <c r="B18" s="0" t="n">
        <v>2</v>
      </c>
      <c r="C18" s="1" t="n">
        <v>135</v>
      </c>
      <c r="D18" s="1" t="n">
        <v>314.297</v>
      </c>
      <c r="E18" s="1" t="n">
        <v>909.375</v>
      </c>
      <c r="F18" s="1" t="n">
        <v>1044.38</v>
      </c>
      <c r="G18" s="1" t="n">
        <v>217.266</v>
      </c>
      <c r="H18" s="1" t="n">
        <v>531.562</v>
      </c>
      <c r="I18" s="1" t="n">
        <v>976.875</v>
      </c>
      <c r="J18" s="1" t="n">
        <v>374.414</v>
      </c>
      <c r="K18" s="1" t="n">
        <f aca="false">I18-(1280/2)</f>
        <v>336.875</v>
      </c>
      <c r="L18" s="1" t="n">
        <f aca="false">J18-(720/2)</f>
        <v>14.414</v>
      </c>
    </row>
    <row r="19" customFormat="false" ht="12.8" hidden="false" customHeight="false" outlineLevel="0" collapsed="false">
      <c r="A19" s="0" t="n">
        <v>6</v>
      </c>
      <c r="B19" s="0" t="n">
        <v>2</v>
      </c>
      <c r="C19" s="1" t="n">
        <v>127.5</v>
      </c>
      <c r="D19" s="1" t="n">
        <v>315.703</v>
      </c>
      <c r="E19" s="1" t="n">
        <v>910.625</v>
      </c>
      <c r="F19" s="1" t="n">
        <v>1038.12</v>
      </c>
      <c r="G19" s="1" t="n">
        <v>223.594</v>
      </c>
      <c r="H19" s="1" t="n">
        <v>539.297</v>
      </c>
      <c r="I19" s="1" t="n">
        <v>974.375</v>
      </c>
      <c r="J19" s="1" t="n">
        <v>381.445</v>
      </c>
      <c r="K19" s="1" t="n">
        <f aca="false">I19-(1280/2)</f>
        <v>334.375</v>
      </c>
      <c r="L19" s="1" t="n">
        <f aca="false">J19-(720/2)</f>
        <v>21.445</v>
      </c>
    </row>
    <row r="25" customFormat="false" ht="12.8" hidden="false" customHeight="false" outlineLevel="0" collapsed="false">
      <c r="B25" s="0" t="s">
        <v>12</v>
      </c>
    </row>
    <row r="26" customFormat="false" ht="12.8" hidden="false" customHeight="false" outlineLevel="0" collapsed="false">
      <c r="A26" s="0" t="s">
        <v>0</v>
      </c>
      <c r="B26" s="0" t="s">
        <v>1</v>
      </c>
      <c r="C26" s="0" t="s">
        <v>2</v>
      </c>
      <c r="D26" s="0" t="s">
        <v>3</v>
      </c>
      <c r="E26" s="0" t="s">
        <v>4</v>
      </c>
      <c r="F26" s="0" t="s">
        <v>5</v>
      </c>
      <c r="G26" s="0" t="s">
        <v>6</v>
      </c>
      <c r="H26" s="0" t="s">
        <v>7</v>
      </c>
      <c r="I26" s="0" t="s">
        <v>8</v>
      </c>
      <c r="J26" s="0" t="s">
        <v>9</v>
      </c>
    </row>
    <row r="27" customFormat="false" ht="12.8" hidden="false" customHeight="false" outlineLevel="0" collapsed="false">
      <c r="A27" s="0" t="n">
        <v>4</v>
      </c>
      <c r="B27" s="0" t="n">
        <v>0</v>
      </c>
      <c r="C27" s="0" t="n">
        <v>7.20733136003428</v>
      </c>
      <c r="D27" s="0" t="n">
        <v>21.1647854702097</v>
      </c>
      <c r="E27" s="0" t="n">
        <v>19.5154586247245</v>
      </c>
      <c r="F27" s="0" t="n">
        <v>14.6974700203811</v>
      </c>
      <c r="G27" s="0" t="n">
        <v>1.11624901045122</v>
      </c>
      <c r="H27" s="0" t="n">
        <v>22.1950086505953</v>
      </c>
      <c r="I27" s="0" t="n">
        <v>16.8945211335904</v>
      </c>
      <c r="J27" s="0" t="n">
        <v>13.7724208958822</v>
      </c>
    </row>
    <row r="28" customFormat="false" ht="12.8" hidden="false" customHeight="false" outlineLevel="0" collapsed="false">
      <c r="A28" s="0" t="n">
        <v>6</v>
      </c>
      <c r="B28" s="0" t="n">
        <v>0</v>
      </c>
      <c r="C28" s="0" t="n">
        <v>9.24013270106731</v>
      </c>
      <c r="D28" s="0" t="n">
        <v>14.3335960944908</v>
      </c>
      <c r="E28" s="0" t="n">
        <v>19.5540349118368</v>
      </c>
      <c r="F28" s="0" t="n">
        <v>11.1089561278276</v>
      </c>
      <c r="G28" s="0" t="n">
        <v>11.3604091475616</v>
      </c>
      <c r="H28" s="0" t="n">
        <v>3.22209626382165</v>
      </c>
      <c r="I28" s="0" t="n">
        <v>15.5753649181434</v>
      </c>
      <c r="J28" s="0" t="n">
        <v>4.28488766869486</v>
      </c>
    </row>
    <row r="29" customFormat="false" ht="12.8" hidden="false" customHeight="false" outlineLevel="0" collapsed="false">
      <c r="A29" s="0" t="n">
        <v>10</v>
      </c>
      <c r="B29" s="0" t="n">
        <v>0</v>
      </c>
      <c r="C29" s="0" t="n">
        <v>2.66976709346215</v>
      </c>
      <c r="D29" s="0" t="n">
        <v>2.46304932959129</v>
      </c>
      <c r="E29" s="0" t="n">
        <v>47.1352512068551</v>
      </c>
      <c r="F29" s="0" t="n">
        <v>4.09839907768875</v>
      </c>
      <c r="G29" s="0" t="n">
        <v>15.4556999302307</v>
      </c>
      <c r="H29" s="0" t="n">
        <v>14.4494806250374</v>
      </c>
      <c r="I29" s="0" t="n">
        <v>4.65885833654552</v>
      </c>
      <c r="J29" s="0" t="n">
        <v>14.9102790830129</v>
      </c>
    </row>
    <row r="30" customFormat="false" ht="12.8" hidden="false" customHeight="false" outlineLevel="0" collapsed="false">
      <c r="A30" s="0" t="n">
        <v>4</v>
      </c>
      <c r="B30" s="0" t="n">
        <v>1</v>
      </c>
      <c r="C30" s="0" t="n">
        <v>2.88675134594813</v>
      </c>
      <c r="D30" s="0" t="n">
        <v>7.58594953406182</v>
      </c>
      <c r="E30" s="0" t="n">
        <v>7.50867553789171</v>
      </c>
      <c r="F30" s="0" t="n">
        <v>5.31458370900297</v>
      </c>
      <c r="G30" s="0" t="n">
        <v>0.442460167698738</v>
      </c>
      <c r="H30" s="0" t="n">
        <v>7.58391145781647</v>
      </c>
      <c r="I30" s="0" t="n">
        <v>6.34305722818264</v>
      </c>
      <c r="J30" s="0" t="n">
        <v>3.8037537161774</v>
      </c>
    </row>
    <row r="31" customFormat="false" ht="12.8" hidden="false" customHeight="false" outlineLevel="0" collapsed="false">
      <c r="A31" s="0" t="n">
        <v>4</v>
      </c>
      <c r="B31" s="0" t="n">
        <v>1.88</v>
      </c>
      <c r="C31" s="0" t="n">
        <v>19.405218370325</v>
      </c>
      <c r="D31" s="0" t="n">
        <v>2868.0313856641</v>
      </c>
      <c r="E31" s="0" t="n">
        <v>30.5505046330389</v>
      </c>
      <c r="F31" s="0" t="n">
        <v>24.1818637274576</v>
      </c>
      <c r="G31" s="0" t="n">
        <v>6.17084273013015</v>
      </c>
      <c r="H31" s="0" t="n">
        <v>13.7844245920289</v>
      </c>
      <c r="I31" s="0" t="n">
        <v>25.7920575630045</v>
      </c>
      <c r="J31" s="0" t="n">
        <v>4.48532945649853</v>
      </c>
    </row>
    <row r="32" customFormat="false" ht="12.8" hidden="false" customHeight="false" outlineLevel="0" collapsed="false">
      <c r="A32" s="0" t="n">
        <v>6</v>
      </c>
      <c r="B32" s="0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32" activeCellId="0" sqref="M32"/>
    </sheetView>
  </sheetViews>
  <sheetFormatPr defaultColWidth="11.625" defaultRowHeight="12.8" zeroHeight="false" outlineLevelRow="0" outlineLevelCol="0"/>
  <cols>
    <col collapsed="false" customWidth="true" hidden="false" outlineLevel="0" max="5" min="5" style="0" width="17.1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</v>
      </c>
      <c r="F1" s="0" t="s">
        <v>9</v>
      </c>
      <c r="I1" s="0" t="s">
        <v>4</v>
      </c>
      <c r="J1" s="0" t="s">
        <v>5</v>
      </c>
      <c r="K1" s="0" t="s">
        <v>6</v>
      </c>
      <c r="L1" s="0" t="s">
        <v>7</v>
      </c>
      <c r="M1" s="0" t="s">
        <v>10</v>
      </c>
      <c r="N1" s="0" t="s">
        <v>11</v>
      </c>
    </row>
    <row r="2" customFormat="false" ht="12.8" hidden="false" customHeight="false" outlineLevel="0" collapsed="false">
      <c r="A2" s="0" t="n">
        <v>4</v>
      </c>
      <c r="B2" s="0" t="n">
        <v>0</v>
      </c>
      <c r="C2" s="1" t="n">
        <v>189.688</v>
      </c>
      <c r="D2" s="1" t="n">
        <v>521.543</v>
      </c>
      <c r="E2" s="1" t="n">
        <v>694.53</v>
      </c>
      <c r="F2" s="1" t="n">
        <v>358.68</v>
      </c>
      <c r="I2" s="1" t="n">
        <v>599.688</v>
      </c>
      <c r="J2" s="1" t="n">
        <v>789.375</v>
      </c>
      <c r="K2" s="1" t="n">
        <v>97.91</v>
      </c>
      <c r="L2" s="1" t="n">
        <v>619.45</v>
      </c>
      <c r="M2" s="1" t="n">
        <f aca="false">E2-(1280/2)</f>
        <v>54.53</v>
      </c>
      <c r="N2" s="1" t="n">
        <f aca="false">F2-(720/2)</f>
        <v>-1.31999999999999</v>
      </c>
    </row>
    <row r="3" customFormat="false" ht="12.8" hidden="false" customHeight="false" outlineLevel="0" collapsed="false">
      <c r="A3" s="0" t="n">
        <v>4</v>
      </c>
      <c r="B3" s="0" t="n">
        <v>0</v>
      </c>
      <c r="C3" s="1" t="n">
        <v>183.438</v>
      </c>
      <c r="D3" s="1" t="n">
        <v>479.531</v>
      </c>
      <c r="E3" s="1" t="n">
        <v>682.031</v>
      </c>
      <c r="F3" s="1" t="n">
        <v>335.742</v>
      </c>
      <c r="I3" s="1" t="n">
        <v>590.312</v>
      </c>
      <c r="J3" s="1" t="n">
        <v>773.75</v>
      </c>
      <c r="K3" s="1" t="n">
        <v>95.9766</v>
      </c>
      <c r="L3" s="1" t="n">
        <v>575.508</v>
      </c>
      <c r="M3" s="1" t="n">
        <f aca="false">E3-(1280/2)</f>
        <v>42.031</v>
      </c>
      <c r="N3" s="1" t="n">
        <f aca="false">F3-(720/2)</f>
        <v>-24.258</v>
      </c>
    </row>
    <row r="4" customFormat="false" ht="12.8" hidden="false" customHeight="false" outlineLevel="0" collapsed="false">
      <c r="A4" s="0" t="n">
        <v>4</v>
      </c>
      <c r="B4" s="0" t="n">
        <v>0</v>
      </c>
      <c r="C4" s="1" t="n">
        <v>197.812</v>
      </c>
      <c r="D4" s="1" t="n">
        <v>496.055</v>
      </c>
      <c r="E4" s="1" t="n">
        <v>661.094</v>
      </c>
      <c r="F4" s="1" t="n">
        <v>334.004</v>
      </c>
      <c r="I4" s="1" t="n">
        <v>562.188</v>
      </c>
      <c r="J4" s="1" t="n">
        <v>760</v>
      </c>
      <c r="K4" s="1" t="n">
        <v>95.9766</v>
      </c>
      <c r="L4" s="1" t="n">
        <v>592.031</v>
      </c>
      <c r="M4" s="1" t="n">
        <f aca="false">E4-(1280/2)</f>
        <v>21.0940000000001</v>
      </c>
      <c r="N4" s="1" t="n">
        <f aca="false">F4-(720/2)</f>
        <v>-25.996</v>
      </c>
    </row>
    <row r="5" customFormat="false" ht="12.8" hidden="false" customHeight="false" outlineLevel="0" collapsed="false">
      <c r="A5" s="0" t="n">
        <v>4</v>
      </c>
      <c r="B5" s="0" t="n">
        <v>1</v>
      </c>
      <c r="C5" s="1" t="n">
        <v>192.5</v>
      </c>
      <c r="D5" s="1" t="n">
        <v>530.156</v>
      </c>
      <c r="E5" s="1" t="n">
        <v>970.625</v>
      </c>
      <c r="F5" s="1" t="n">
        <v>403.594</v>
      </c>
      <c r="I5" s="1" t="n">
        <v>874.375</v>
      </c>
      <c r="J5" s="1" t="n">
        <v>1066.88</v>
      </c>
      <c r="K5" s="1" t="n">
        <v>138.516</v>
      </c>
      <c r="L5" s="1" t="n">
        <v>668.672</v>
      </c>
      <c r="M5" s="1" t="n">
        <f aca="false">E5-(1280/2)</f>
        <v>330.625</v>
      </c>
      <c r="N5" s="1" t="n">
        <f aca="false">F5-(720/2)</f>
        <v>43.594</v>
      </c>
    </row>
    <row r="6" customFormat="false" ht="12.8" hidden="false" customHeight="false" outlineLevel="0" collapsed="false">
      <c r="A6" s="0" t="n">
        <v>4</v>
      </c>
      <c r="B6" s="0" t="n">
        <v>1</v>
      </c>
      <c r="C6" s="1" t="n">
        <v>197.5</v>
      </c>
      <c r="D6" s="1" t="n">
        <v>542.637</v>
      </c>
      <c r="E6" s="1" t="n">
        <v>966.25</v>
      </c>
      <c r="F6" s="1" t="n">
        <v>409.307</v>
      </c>
      <c r="I6" s="1" t="n">
        <v>867.5</v>
      </c>
      <c r="J6" s="1" t="n">
        <v>1065</v>
      </c>
      <c r="K6" s="1" t="n">
        <v>137.988</v>
      </c>
      <c r="L6" s="1" t="n">
        <v>680.625</v>
      </c>
      <c r="M6" s="1" t="n">
        <f aca="false">E6-(1280/2)</f>
        <v>326.25</v>
      </c>
      <c r="N6" s="1" t="n">
        <f aca="false">F6-(720/2)</f>
        <v>49.307</v>
      </c>
    </row>
    <row r="7" customFormat="false" ht="12.8" hidden="false" customHeight="false" outlineLevel="0" collapsed="false">
      <c r="A7" s="0" t="n">
        <v>4</v>
      </c>
      <c r="B7" s="0" t="n">
        <v>1</v>
      </c>
      <c r="C7" s="1" t="n">
        <v>197.5</v>
      </c>
      <c r="D7" s="1" t="n">
        <v>528.926</v>
      </c>
      <c r="E7" s="1" t="n">
        <v>958.125</v>
      </c>
      <c r="F7" s="1" t="n">
        <v>402.1</v>
      </c>
      <c r="I7" s="1" t="n">
        <v>859.375</v>
      </c>
      <c r="J7" s="1" t="n">
        <v>1056.88</v>
      </c>
      <c r="K7" s="1" t="n">
        <v>137.637</v>
      </c>
      <c r="L7" s="1" t="n">
        <v>666.562</v>
      </c>
      <c r="M7" s="1" t="n">
        <f aca="false">E7-(1280/2)</f>
        <v>318.125</v>
      </c>
      <c r="N7" s="1" t="n">
        <f aca="false">F7-(720/2)</f>
        <v>42.1</v>
      </c>
    </row>
    <row r="8" customFormat="false" ht="12.8" hidden="false" customHeight="false" outlineLevel="0" collapsed="false">
      <c r="A8" s="0" t="n">
        <v>4</v>
      </c>
      <c r="B8" s="0" t="n">
        <v>1.88</v>
      </c>
      <c r="C8" s="1" t="n">
        <v>218.75</v>
      </c>
      <c r="D8" s="1" t="n">
        <v>574.453</v>
      </c>
      <c r="E8" s="1" t="n">
        <v>1166.25</v>
      </c>
      <c r="F8" s="1" t="n">
        <v>411.68</v>
      </c>
      <c r="I8" s="1" t="n">
        <v>1056.88</v>
      </c>
      <c r="J8" s="1" t="n">
        <v>1275.62</v>
      </c>
      <c r="K8" s="1" t="n">
        <v>124.453</v>
      </c>
      <c r="L8" s="1" t="n">
        <v>698.906</v>
      </c>
      <c r="M8" s="1" t="n">
        <f aca="false">E8-(1280/2)</f>
        <v>526.25</v>
      </c>
      <c r="N8" s="1" t="n">
        <f aca="false">F8-(720/2)</f>
        <v>51.68</v>
      </c>
    </row>
    <row r="9" customFormat="false" ht="12.8" hidden="false" customHeight="false" outlineLevel="0" collapsed="false">
      <c r="A9" s="0" t="n">
        <v>4</v>
      </c>
      <c r="B9" s="0" t="n">
        <v>1.88</v>
      </c>
      <c r="C9" s="1" t="n">
        <v>197.5</v>
      </c>
      <c r="D9" s="1" t="n">
        <v>537.012</v>
      </c>
      <c r="E9" s="1" t="n">
        <v>1135.62</v>
      </c>
      <c r="F9" s="1" t="n">
        <v>402.979</v>
      </c>
      <c r="I9" s="1" t="n">
        <v>1036.88</v>
      </c>
      <c r="J9" s="1" t="n">
        <v>1234.38</v>
      </c>
      <c r="K9" s="1" t="n">
        <v>134.473</v>
      </c>
      <c r="L9" s="1" t="n">
        <v>671.484</v>
      </c>
      <c r="M9" s="1" t="n">
        <f aca="false">E9-(1280/2)</f>
        <v>495.62</v>
      </c>
      <c r="N9" s="1" t="n">
        <f aca="false">F9-(720/2)</f>
        <v>42.979</v>
      </c>
    </row>
    <row r="10" customFormat="false" ht="12.8" hidden="false" customHeight="false" outlineLevel="0" collapsed="false">
      <c r="A10" s="0" t="n">
        <v>4</v>
      </c>
      <c r="B10" s="0" t="n">
        <v>1.88</v>
      </c>
      <c r="C10" s="1" t="n">
        <v>180</v>
      </c>
      <c r="D10" s="1" t="n">
        <v>564.434</v>
      </c>
      <c r="E10" s="1" t="n">
        <v>1186.88</v>
      </c>
      <c r="F10" s="1" t="n">
        <v>405.439</v>
      </c>
      <c r="I10" s="1" t="n">
        <v>1096.88</v>
      </c>
      <c r="J10" s="1" t="n">
        <v>1276.88</v>
      </c>
      <c r="K10" s="1" t="n">
        <v>123.223</v>
      </c>
      <c r="L10" s="1" t="n">
        <v>687.656</v>
      </c>
      <c r="M10" s="1" t="n">
        <f aca="false">E10-(1280/2)</f>
        <v>546.88</v>
      </c>
      <c r="N10" s="1" t="n">
        <f aca="false">F10-(720/2)</f>
        <v>45.439</v>
      </c>
    </row>
    <row r="11" customFormat="false" ht="12.8" hidden="false" customHeight="false" outlineLevel="0" collapsed="false">
      <c r="A11" s="0" t="n">
        <v>4</v>
      </c>
      <c r="B11" s="0" t="n">
        <v>2</v>
      </c>
      <c r="C11" s="0" t="n">
        <v>197.5</v>
      </c>
      <c r="D11" s="0" t="n">
        <v>548.439</v>
      </c>
      <c r="E11" s="0" t="n">
        <v>1138.75</v>
      </c>
      <c r="F11" s="0" t="n">
        <v>415.547</v>
      </c>
      <c r="I11" s="0" t="n">
        <v>1040</v>
      </c>
      <c r="J11" s="0" t="n">
        <v>1237.5</v>
      </c>
      <c r="K11" s="0" t="n">
        <v>141.328</v>
      </c>
      <c r="L11" s="0" t="n">
        <v>689.766</v>
      </c>
      <c r="M11" s="1" t="n">
        <f aca="false">E11-(1280/2)</f>
        <v>498.75</v>
      </c>
      <c r="N11" s="1" t="n">
        <f aca="false">F11-(720/2)</f>
        <v>55.547</v>
      </c>
    </row>
    <row r="12" customFormat="false" ht="12.8" hidden="false" customHeight="false" outlineLevel="0" collapsed="false">
      <c r="A12" s="0" t="n">
        <v>4</v>
      </c>
      <c r="B12" s="0" t="n">
        <v>2</v>
      </c>
      <c r="C12" s="0" t="n">
        <v>198.75</v>
      </c>
      <c r="D12" s="0" t="n">
        <v>554.766</v>
      </c>
      <c r="E12" s="0" t="n">
        <v>1133.12</v>
      </c>
      <c r="F12" s="0" t="n">
        <v>416.25</v>
      </c>
      <c r="I12" s="0" t="n">
        <v>1033.75</v>
      </c>
      <c r="J12" s="0" t="n">
        <v>1232.5</v>
      </c>
      <c r="K12" s="0" t="n">
        <v>138.867</v>
      </c>
      <c r="L12" s="0" t="n">
        <v>693.633</v>
      </c>
      <c r="M12" s="1" t="n">
        <f aca="false">E12-(1280/2)</f>
        <v>493.12</v>
      </c>
      <c r="N12" s="1" t="n">
        <f aca="false">F12-(720/2)</f>
        <v>56.25</v>
      </c>
    </row>
    <row r="13" customFormat="false" ht="12.8" hidden="false" customHeight="false" outlineLevel="0" collapsed="false">
      <c r="A13" s="0" t="n">
        <v>4</v>
      </c>
      <c r="B13" s="0" t="n">
        <v>2</v>
      </c>
      <c r="C13" s="0" t="n">
        <v>191.25</v>
      </c>
      <c r="D13" s="0" t="n">
        <v>549.141</v>
      </c>
      <c r="E13" s="0" t="n">
        <v>1138.75</v>
      </c>
      <c r="F13" s="0" t="n">
        <v>425.391</v>
      </c>
      <c r="I13" s="0" t="n">
        <v>1043.12</v>
      </c>
      <c r="J13" s="0" t="n">
        <v>1234.38</v>
      </c>
      <c r="K13" s="0" t="n">
        <v>150.82</v>
      </c>
      <c r="L13" s="0" t="n">
        <v>699.961</v>
      </c>
      <c r="M13" s="1" t="n">
        <f aca="false">E13-(1280/2)</f>
        <v>498.75</v>
      </c>
      <c r="N13" s="1" t="n">
        <f aca="false">F13-(720/2)</f>
        <v>65.391</v>
      </c>
    </row>
    <row r="14" customFormat="false" ht="12.8" hidden="false" customHeight="false" outlineLevel="0" collapsed="false">
      <c r="A14" s="0" t="n">
        <v>6</v>
      </c>
      <c r="B14" s="0" t="n">
        <v>0</v>
      </c>
      <c r="C14" s="1" t="n">
        <v>128.438</v>
      </c>
      <c r="D14" s="1" t="n">
        <v>365</v>
      </c>
      <c r="E14" s="1" t="n">
        <v>648.281</v>
      </c>
      <c r="F14" s="1" t="n">
        <v>357.539</v>
      </c>
      <c r="I14" s="1" t="n">
        <v>584.062</v>
      </c>
      <c r="J14" s="1" t="n">
        <v>712.5</v>
      </c>
      <c r="K14" s="1" t="n">
        <v>210.234</v>
      </c>
      <c r="L14" s="1" t="n">
        <v>504.844</v>
      </c>
      <c r="M14" s="1" t="n">
        <f aca="false">E14-(1280/2)</f>
        <v>8.28099999999995</v>
      </c>
      <c r="N14" s="1" t="n">
        <f aca="false">F14-(720/2)</f>
        <v>-2.46100000000001</v>
      </c>
    </row>
    <row r="15" customFormat="false" ht="12.8" hidden="false" customHeight="false" outlineLevel="0" collapsed="false">
      <c r="A15" s="0" t="n">
        <v>6</v>
      </c>
      <c r="B15" s="0" t="n">
        <v>0</v>
      </c>
      <c r="C15" s="1" t="n">
        <v>136.562</v>
      </c>
      <c r="D15" s="1" t="n">
        <v>375</v>
      </c>
      <c r="E15" s="1" t="n">
        <v>641.094</v>
      </c>
      <c r="F15" s="1" t="n">
        <v>350.596</v>
      </c>
      <c r="I15" s="1" t="n">
        <v>572.812</v>
      </c>
      <c r="J15" s="1" t="n">
        <v>709.375</v>
      </c>
      <c r="K15" s="1" t="n">
        <v>194.238</v>
      </c>
      <c r="L15" s="1" t="n">
        <v>506.953</v>
      </c>
      <c r="M15" s="1" t="n">
        <f aca="false">E15-(1280/2)</f>
        <v>1.09400000000005</v>
      </c>
      <c r="N15" s="1" t="n">
        <f aca="false">F15-(720/2)</f>
        <v>-9.404</v>
      </c>
    </row>
    <row r="16" customFormat="false" ht="12.8" hidden="false" customHeight="false" outlineLevel="0" collapsed="false">
      <c r="A16" s="0" t="n">
        <v>6</v>
      </c>
      <c r="B16" s="0" t="n">
        <v>0</v>
      </c>
      <c r="C16" s="1" t="n">
        <v>146.875</v>
      </c>
      <c r="D16" s="1" t="n">
        <v>384</v>
      </c>
      <c r="E16" s="1" t="n">
        <v>618.438</v>
      </c>
      <c r="F16" s="1" t="n">
        <v>349.717</v>
      </c>
      <c r="I16" s="1" t="n">
        <v>546</v>
      </c>
      <c r="J16" s="1" t="n">
        <v>691.8875</v>
      </c>
      <c r="K16" s="1" t="n">
        <v>188.262</v>
      </c>
      <c r="L16" s="1" t="n">
        <v>511.172</v>
      </c>
      <c r="M16" s="1" t="n">
        <f aca="false">E16-(1280/2)</f>
        <v>-21.562</v>
      </c>
      <c r="N16" s="1" t="n">
        <f aca="false">F16-(720/2)</f>
        <v>-10.283</v>
      </c>
    </row>
    <row r="17" customFormat="false" ht="12.8" hidden="false" customHeight="false" outlineLevel="0" collapsed="false">
      <c r="A17" s="0" t="n">
        <v>6</v>
      </c>
      <c r="B17" s="0" t="n">
        <v>2</v>
      </c>
      <c r="C17" s="1" t="n">
        <v>123.75</v>
      </c>
      <c r="D17" s="1" t="n">
        <v>341.016</v>
      </c>
      <c r="E17" s="1" t="n">
        <v>971.25</v>
      </c>
      <c r="F17" s="1" t="n">
        <v>393.398</v>
      </c>
      <c r="I17" s="1" t="n">
        <v>909.375</v>
      </c>
      <c r="J17" s="1" t="n">
        <v>1033.12</v>
      </c>
      <c r="K17" s="1" t="n">
        <v>222.891</v>
      </c>
      <c r="L17" s="1" t="n">
        <v>563.906</v>
      </c>
      <c r="M17" s="1" t="n">
        <f aca="false">E17-(1280/2)</f>
        <v>331.25</v>
      </c>
      <c r="N17" s="1" t="n">
        <f aca="false">F17-(720/2)</f>
        <v>33.398</v>
      </c>
    </row>
    <row r="18" customFormat="false" ht="12.8" hidden="false" customHeight="false" outlineLevel="0" collapsed="false">
      <c r="A18" s="0" t="n">
        <v>6</v>
      </c>
      <c r="B18" s="0" t="n">
        <v>2</v>
      </c>
      <c r="C18" s="1" t="n">
        <v>135</v>
      </c>
      <c r="D18" s="1" t="n">
        <v>314.297</v>
      </c>
      <c r="E18" s="1" t="n">
        <v>976.875</v>
      </c>
      <c r="F18" s="1" t="n">
        <v>374.414</v>
      </c>
      <c r="I18" s="1" t="n">
        <v>909.375</v>
      </c>
      <c r="J18" s="1" t="n">
        <v>1044.38</v>
      </c>
      <c r="K18" s="1" t="n">
        <v>217.266</v>
      </c>
      <c r="L18" s="1" t="n">
        <v>531.562</v>
      </c>
      <c r="M18" s="1" t="n">
        <f aca="false">E18-(1280/2)</f>
        <v>336.875</v>
      </c>
      <c r="N18" s="1" t="n">
        <f aca="false">F18-(720/2)</f>
        <v>14.414</v>
      </c>
    </row>
    <row r="19" customFormat="false" ht="12.8" hidden="false" customHeight="false" outlineLevel="0" collapsed="false">
      <c r="A19" s="0" t="n">
        <v>6</v>
      </c>
      <c r="B19" s="0" t="n">
        <v>2</v>
      </c>
      <c r="C19" s="1" t="n">
        <v>127.5</v>
      </c>
      <c r="D19" s="1" t="n">
        <v>315.703</v>
      </c>
      <c r="E19" s="1" t="n">
        <v>974.375</v>
      </c>
      <c r="F19" s="1" t="n">
        <v>381.445</v>
      </c>
      <c r="I19" s="1" t="n">
        <v>910.625</v>
      </c>
      <c r="J19" s="1" t="n">
        <v>1038.12</v>
      </c>
      <c r="K19" s="1" t="n">
        <v>223.594</v>
      </c>
      <c r="L19" s="1" t="n">
        <v>539.297</v>
      </c>
      <c r="M19" s="1" t="n">
        <f aca="false">E19-(1280/2)</f>
        <v>334.375</v>
      </c>
      <c r="N19" s="1" t="n">
        <f aca="false">F19-(720/2)</f>
        <v>21.445</v>
      </c>
    </row>
    <row r="20" customFormat="false" ht="12.8" hidden="false" customHeight="false" outlineLevel="0" collapsed="false">
      <c r="A20" s="0" t="n">
        <v>8</v>
      </c>
      <c r="B20" s="0" t="n">
        <v>0</v>
      </c>
      <c r="C20" s="1" t="n">
        <v>115.312</v>
      </c>
      <c r="D20" s="1" t="n">
        <v>274.922</v>
      </c>
      <c r="E20" s="1" t="n">
        <v>622.969</v>
      </c>
      <c r="F20" s="1" t="n">
        <v>372.305</v>
      </c>
      <c r="I20" s="1" t="n">
        <v>656.312</v>
      </c>
      <c r="J20" s="1" t="n">
        <v>680.625</v>
      </c>
      <c r="K20" s="1" t="n">
        <v>234.844</v>
      </c>
      <c r="L20" s="1" t="n">
        <v>509.766</v>
      </c>
      <c r="M20" s="1" t="n">
        <f aca="false">E20-(1280/2)</f>
        <v>-17.031</v>
      </c>
      <c r="N20" s="1" t="n">
        <f aca="false">F20-(720/2)</f>
        <v>12.305</v>
      </c>
    </row>
    <row r="21" customFormat="false" ht="12.8" hidden="false" customHeight="false" outlineLevel="0" collapsed="false">
      <c r="A21" s="0" t="n">
        <v>8</v>
      </c>
      <c r="B21" s="0" t="n">
        <v>0</v>
      </c>
      <c r="C21" s="1" t="n">
        <v>113.125</v>
      </c>
      <c r="D21" s="1" t="n">
        <v>270.176</v>
      </c>
      <c r="E21" s="1" t="n">
        <v>632.188</v>
      </c>
      <c r="F21" s="1" t="n">
        <v>376.787</v>
      </c>
      <c r="I21" s="1" t="n">
        <v>575.625</v>
      </c>
      <c r="J21" s="1" t="n">
        <v>688.75</v>
      </c>
      <c r="K21" s="1" t="n">
        <v>241.699</v>
      </c>
      <c r="L21" s="1" t="n">
        <v>511.875</v>
      </c>
      <c r="M21" s="1" t="n">
        <f aca="false">E21-(1280/2)</f>
        <v>-7.81200000000001</v>
      </c>
      <c r="N21" s="1" t="n">
        <f aca="false">F21-(720/2)</f>
        <v>16.787</v>
      </c>
    </row>
    <row r="22" customFormat="false" ht="12.8" hidden="false" customHeight="false" outlineLevel="0" collapsed="false">
      <c r="A22" s="0" t="n">
        <v>8</v>
      </c>
      <c r="B22" s="0" t="n">
        <v>0</v>
      </c>
      <c r="C22" s="1" t="n">
        <v>110</v>
      </c>
      <c r="D22" s="1" t="n">
        <v>271.406</v>
      </c>
      <c r="E22" s="1" t="n">
        <v>628.75</v>
      </c>
      <c r="F22" s="1" t="n">
        <v>400.078</v>
      </c>
      <c r="I22" s="1" t="n">
        <v>573.75</v>
      </c>
      <c r="J22" s="1" t="n">
        <v>683.75</v>
      </c>
      <c r="K22" s="1" t="n">
        <v>264.375</v>
      </c>
      <c r="L22" s="1" t="n">
        <v>535.781</v>
      </c>
      <c r="M22" s="1" t="n">
        <f aca="false">E22-(1280/2)</f>
        <v>-11.25</v>
      </c>
      <c r="N22" s="1" t="n">
        <f aca="false">F22-(720/2)</f>
        <v>40.078</v>
      </c>
    </row>
    <row r="23" customFormat="false" ht="12.8" hidden="false" customHeight="false" outlineLevel="0" collapsed="false">
      <c r="A23" s="0" t="n">
        <v>8</v>
      </c>
      <c r="B23" s="0" t="n">
        <v>3</v>
      </c>
      <c r="C23" s="0" t="n">
        <v>100</v>
      </c>
      <c r="D23" s="0" t="n">
        <v>260.156</v>
      </c>
      <c r="E23" s="0" t="n">
        <v>930</v>
      </c>
      <c r="F23" s="0" t="n">
        <v>407.461</v>
      </c>
      <c r="I23" s="0" t="n">
        <v>880</v>
      </c>
      <c r="J23" s="0" t="n">
        <v>980</v>
      </c>
      <c r="K23" s="0" t="n">
        <v>277.383</v>
      </c>
      <c r="L23" s="0" t="n">
        <v>537.539</v>
      </c>
      <c r="M23" s="1" t="n">
        <f aca="false">E23-(1280/2)</f>
        <v>290</v>
      </c>
      <c r="N23" s="1" t="n">
        <f aca="false">F23-(720/2)</f>
        <v>47.461</v>
      </c>
    </row>
    <row r="24" customFormat="false" ht="12.8" hidden="false" customHeight="false" outlineLevel="0" collapsed="false">
      <c r="A24" s="0" t="n">
        <v>8</v>
      </c>
      <c r="B24" s="0" t="n">
        <v>3</v>
      </c>
      <c r="C24" s="0" t="n">
        <v>101.25</v>
      </c>
      <c r="D24" s="0" t="n">
        <v>268.77</v>
      </c>
      <c r="E24" s="0" t="n">
        <v>923.125</v>
      </c>
      <c r="F24" s="0" t="n">
        <v>409.834</v>
      </c>
      <c r="I24" s="0" t="n">
        <v>872.5</v>
      </c>
      <c r="J24" s="0" t="n">
        <v>973.75</v>
      </c>
      <c r="K24" s="0" t="n">
        <v>275.449</v>
      </c>
      <c r="L24" s="0" t="n">
        <v>544.219</v>
      </c>
      <c r="M24" s="1" t="n">
        <f aca="false">E24-(1280/2)</f>
        <v>283.125</v>
      </c>
      <c r="N24" s="1" t="n">
        <f aca="false">F24-(720/2)</f>
        <v>49.834</v>
      </c>
    </row>
    <row r="25" customFormat="false" ht="12.8" hidden="false" customHeight="false" outlineLevel="0" collapsed="false">
      <c r="A25" s="0" t="n">
        <v>8</v>
      </c>
      <c r="B25" s="0" t="n">
        <v>3</v>
      </c>
      <c r="C25" s="0" t="n">
        <v>96.25</v>
      </c>
      <c r="D25" s="0" t="n">
        <v>250.312</v>
      </c>
      <c r="E25" s="0" t="n">
        <v>926.875</v>
      </c>
      <c r="F25" s="0" t="n">
        <v>409.922</v>
      </c>
      <c r="I25" s="0" t="n">
        <v>878.75</v>
      </c>
      <c r="J25" s="0" t="n">
        <v>975</v>
      </c>
      <c r="K25" s="0" t="n">
        <v>284.766</v>
      </c>
      <c r="L25" s="0" t="n">
        <v>535.078</v>
      </c>
      <c r="M25" s="1" t="n">
        <f aca="false">E25-(1280/2)</f>
        <v>286.875</v>
      </c>
      <c r="N25" s="1" t="n">
        <f aca="false">F25-(720/2)</f>
        <v>49.922</v>
      </c>
    </row>
    <row r="26" customFormat="false" ht="12.8" hidden="false" customHeight="false" outlineLevel="0" collapsed="false">
      <c r="M26" s="1"/>
    </row>
    <row r="27" customFormat="false" ht="12.8" hidden="false" customHeight="false" outlineLevel="0" collapsed="false">
      <c r="M27" s="1"/>
    </row>
    <row r="28" customFormat="false" ht="12.8" hidden="false" customHeight="false" outlineLevel="0" collapsed="false">
      <c r="M28" s="1"/>
    </row>
    <row r="29" customFormat="false" ht="12.8" hidden="false" customHeight="false" outlineLevel="0" collapsed="false">
      <c r="M29" s="1"/>
    </row>
    <row r="30" customFormat="false" ht="12.8" hidden="false" customHeight="false" outlineLevel="0" collapsed="false">
      <c r="A30" s="0" t="n">
        <v>4</v>
      </c>
      <c r="B30" s="0" t="n">
        <v>1</v>
      </c>
      <c r="E30" s="0" t="n">
        <v>965</v>
      </c>
      <c r="M30" s="1" t="n">
        <f aca="false">E30-(1280/2)</f>
        <v>325</v>
      </c>
    </row>
    <row r="31" customFormat="false" ht="12.8" hidden="false" customHeight="false" outlineLevel="0" collapsed="false">
      <c r="A31" s="0" t="n">
        <v>6</v>
      </c>
      <c r="B31" s="0" t="n">
        <v>1</v>
      </c>
      <c r="E31" s="0" t="n">
        <v>827</v>
      </c>
      <c r="M31" s="1" t="n">
        <f aca="false">E31-(1280/2)</f>
        <v>187</v>
      </c>
    </row>
    <row r="32" customFormat="false" ht="12.8" hidden="false" customHeight="false" outlineLevel="0" collapsed="false">
      <c r="A32" s="0" t="n">
        <v>8</v>
      </c>
      <c r="B32" s="0" t="n">
        <v>1</v>
      </c>
      <c r="E32" s="0" t="n">
        <v>727</v>
      </c>
      <c r="M32" s="1" t="n">
        <f aca="false">E32-(1280/2)</f>
        <v>87</v>
      </c>
    </row>
    <row r="33" customFormat="false" ht="12.8" hidden="false" customHeight="false" outlineLevel="0" collapsed="false">
      <c r="A33" s="0" t="n">
        <v>4</v>
      </c>
      <c r="B33" s="0" t="n">
        <v>2</v>
      </c>
      <c r="E33" s="2" t="n">
        <f aca="false">AVERAGE(E11:E13)</f>
        <v>1136.87333333333</v>
      </c>
      <c r="M33" s="1" t="n">
        <f aca="false">E33-(1280/2)</f>
        <v>496.873333333333</v>
      </c>
    </row>
    <row r="34" customFormat="false" ht="12.8" hidden="false" customHeight="false" outlineLevel="0" collapsed="false">
      <c r="A34" s="0" t="n">
        <v>6</v>
      </c>
      <c r="B34" s="0" t="n">
        <v>2</v>
      </c>
      <c r="E34" s="0" t="n">
        <v>975</v>
      </c>
      <c r="M34" s="1" t="n">
        <f aca="false">E34-(1280/2)</f>
        <v>335</v>
      </c>
    </row>
    <row r="35" customFormat="false" ht="12.8" hidden="false" customHeight="false" outlineLevel="0" collapsed="false">
      <c r="A35" s="0" t="n">
        <v>8</v>
      </c>
      <c r="B35" s="0" t="n">
        <v>2</v>
      </c>
      <c r="E35" s="0" t="n">
        <v>827</v>
      </c>
      <c r="M35" s="1" t="n">
        <f aca="false">E35-(1280/2)</f>
        <v>187</v>
      </c>
    </row>
    <row r="36" customFormat="false" ht="12.8" hidden="false" customHeight="false" outlineLevel="0" collapsed="false">
      <c r="A36" s="0" t="n">
        <v>4</v>
      </c>
      <c r="B36" s="0" t="n">
        <v>3</v>
      </c>
      <c r="E36" s="0" t="n">
        <f aca="false">(3+2.961)/0.004</f>
        <v>1490.25</v>
      </c>
      <c r="M36" s="1" t="n">
        <f aca="false">E36-(1280/2)</f>
        <v>850.25</v>
      </c>
    </row>
    <row r="37" customFormat="false" ht="12.8" hidden="false" customHeight="false" outlineLevel="0" collapsed="false">
      <c r="A37" s="0" t="n">
        <v>6</v>
      </c>
      <c r="B37" s="0" t="n">
        <v>3</v>
      </c>
      <c r="E37" s="0" t="n">
        <f aca="false">(3+3.747)/0.006</f>
        <v>1124.5</v>
      </c>
      <c r="M37" s="1" t="n">
        <f aca="false">E37-(1280/2)</f>
        <v>484.5</v>
      </c>
    </row>
    <row r="38" customFormat="false" ht="12.8" hidden="false" customHeight="false" outlineLevel="0" collapsed="false">
      <c r="A38" s="0" t="n">
        <v>8</v>
      </c>
      <c r="B38" s="0" t="n">
        <v>3</v>
      </c>
      <c r="E38" s="3" t="n">
        <f aca="false">AVERAGE(E23:E25)</f>
        <v>926.666666666667</v>
      </c>
      <c r="M38" s="1" t="n">
        <f aca="false">E38-(1280/2)</f>
        <v>286.666666666667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T8" activeCellId="0" sqref="T8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3</v>
      </c>
      <c r="D1" s="0" t="s">
        <v>0</v>
      </c>
      <c r="E1" s="0" t="s">
        <v>2</v>
      </c>
    </row>
    <row r="2" customFormat="false" ht="12.8" hidden="false" customHeight="false" outlineLevel="0" collapsed="false">
      <c r="A2" s="0" t="n">
        <v>3</v>
      </c>
      <c r="B2" s="1" t="n">
        <f aca="false">1680.557*(A2)^(-0.863)</f>
        <v>651.174828518301</v>
      </c>
      <c r="D2" s="0" t="n">
        <v>0</v>
      </c>
      <c r="E2" s="0" t="n">
        <v>1280</v>
      </c>
    </row>
    <row r="3" customFormat="false" ht="12.8" hidden="false" customHeight="false" outlineLevel="0" collapsed="false">
      <c r="A3" s="0" t="n">
        <v>3.5</v>
      </c>
      <c r="B3" s="1" t="n">
        <f aca="false">1680.557*(A3)^(-0.863)</f>
        <v>570.062568016844</v>
      </c>
      <c r="D3" s="0" t="n">
        <v>0.5</v>
      </c>
      <c r="E3" s="1" t="n">
        <f aca="false">540.456*D3^(-0.758)</f>
        <v>913.989232293806</v>
      </c>
    </row>
    <row r="4" customFormat="false" ht="12.8" hidden="false" customHeight="false" outlineLevel="0" collapsed="false">
      <c r="A4" s="0" t="n">
        <v>4</v>
      </c>
      <c r="B4" s="1" t="n">
        <f aca="false">1680.557*(A4)^(-0.863)</f>
        <v>508.013758777872</v>
      </c>
      <c r="D4" s="0" t="n">
        <v>1</v>
      </c>
      <c r="E4" s="1" t="n">
        <f aca="false">540.456*D4^(-0.758)</f>
        <v>540.456</v>
      </c>
    </row>
    <row r="5" customFormat="false" ht="12.8" hidden="false" customHeight="false" outlineLevel="0" collapsed="false">
      <c r="A5" s="0" t="n">
        <v>4.5</v>
      </c>
      <c r="B5" s="1" t="n">
        <f aca="false">1680.557*(A5)^(-0.863)</f>
        <v>458.913514917757</v>
      </c>
      <c r="D5" s="0" t="n">
        <v>1.5</v>
      </c>
      <c r="E5" s="1" t="n">
        <f aca="false">540.456*D5^(-0.758)</f>
        <v>397.450610362462</v>
      </c>
    </row>
    <row r="6" customFormat="false" ht="12.8" hidden="false" customHeight="false" outlineLevel="0" collapsed="false">
      <c r="A6" s="0" t="n">
        <v>5</v>
      </c>
      <c r="B6" s="1" t="n">
        <f aca="false">1680.557*(A6)^(-0.863)</f>
        <v>419.02712137082</v>
      </c>
      <c r="D6" s="0" t="n">
        <v>2</v>
      </c>
      <c r="E6" s="1" t="n">
        <f aca="false">540.456*D6^(-0.758)</f>
        <v>319.580009933974</v>
      </c>
    </row>
    <row r="7" customFormat="false" ht="12.8" hidden="false" customHeight="false" outlineLevel="0" collapsed="false">
      <c r="A7" s="0" t="n">
        <v>5.5</v>
      </c>
      <c r="B7" s="1" t="n">
        <f aca="false">1680.557*(A7)^(-0.863)</f>
        <v>385.940403113234</v>
      </c>
      <c r="D7" s="0" t="n">
        <v>2.5</v>
      </c>
      <c r="E7" s="1" t="n">
        <f aca="false">540.456*D7^(-0.758)</f>
        <v>269.849623245107</v>
      </c>
    </row>
    <row r="8" customFormat="false" ht="12.8" hidden="false" customHeight="false" outlineLevel="0" collapsed="false">
      <c r="A8" s="0" t="n">
        <v>6</v>
      </c>
      <c r="B8" s="1" t="n">
        <f aca="false">1680.557*(A8)^(-0.863)</f>
        <v>358.021178732929</v>
      </c>
      <c r="D8" s="0" t="n">
        <v>3</v>
      </c>
      <c r="E8" s="1" t="n">
        <f aca="false">540.456*D8^(-0.758)</f>
        <v>235.018706440301</v>
      </c>
    </row>
    <row r="9" customFormat="false" ht="12.8" hidden="false" customHeight="false" outlineLevel="0" collapsed="false">
      <c r="A9" s="0" t="n">
        <v>6.5</v>
      </c>
      <c r="B9" s="1" t="n">
        <f aca="false">1680.557*(A9)^(-0.863)</f>
        <v>334.125037402432</v>
      </c>
      <c r="D9" s="0" t="n">
        <v>3.5</v>
      </c>
      <c r="E9" s="1" t="n">
        <f aca="false">540.456*D9^(-0.758)</f>
        <v>209.101315474417</v>
      </c>
    </row>
    <row r="10" customFormat="false" ht="12.8" hidden="false" customHeight="false" outlineLevel="0" collapsed="false">
      <c r="A10" s="0" t="n">
        <v>7</v>
      </c>
      <c r="B10" s="1" t="n">
        <f aca="false">1680.557*(A10)^(-0.863)</f>
        <v>313.425002955523</v>
      </c>
      <c r="D10" s="0" t="n">
        <v>4</v>
      </c>
      <c r="E10" s="1" t="n">
        <f aca="false">540.456*D10^(-0.758)</f>
        <v>188.972613403124</v>
      </c>
    </row>
    <row r="11" customFormat="false" ht="12.8" hidden="false" customHeight="false" outlineLevel="0" collapsed="false">
      <c r="A11" s="0" t="n">
        <v>7.5</v>
      </c>
      <c r="B11" s="1" t="n">
        <f aca="false">1680.557*(A11)^(-0.863)</f>
        <v>295.308111880968</v>
      </c>
      <c r="D11" s="0" t="n">
        <v>4.5</v>
      </c>
      <c r="E11" s="1" t="n">
        <f aca="false">540.456*D11^(-0.758)</f>
        <v>172.832438387758</v>
      </c>
    </row>
    <row r="12" customFormat="false" ht="12.8" hidden="false" customHeight="false" outlineLevel="0" collapsed="false">
      <c r="A12" s="0" t="n">
        <v>8</v>
      </c>
      <c r="B12" s="1" t="n">
        <f aca="false">1680.557*(A12)^(-0.863)</f>
        <v>279.310066613067</v>
      </c>
      <c r="D12" s="0" t="n">
        <v>5</v>
      </c>
      <c r="E12" s="1" t="n">
        <f aca="false">540.456*D12^(-0.758)</f>
        <v>159.566264926933</v>
      </c>
    </row>
    <row r="13" customFormat="false" ht="12.8" hidden="false" customHeight="false" outlineLevel="0" collapsed="false">
      <c r="A13" s="0" t="n">
        <v>8.5</v>
      </c>
      <c r="B13" s="1" t="n">
        <f aca="false">1680.557*(A13)^(-0.863)</f>
        <v>265.072524517868</v>
      </c>
      <c r="D13" s="0" t="n">
        <v>5.5</v>
      </c>
      <c r="E13" s="1" t="n">
        <f aca="false">540.456*D13^(-0.758)</f>
        <v>148.444948708563</v>
      </c>
    </row>
    <row r="14" customFormat="false" ht="12.8" hidden="false" customHeight="false" outlineLevel="0" collapsed="false">
      <c r="A14" s="0" t="n">
        <v>9</v>
      </c>
      <c r="B14" s="1" t="n">
        <f aca="false">1680.557*(A14)^(-0.863)</f>
        <v>252.314356071135</v>
      </c>
      <c r="D14" s="0" t="n">
        <v>6</v>
      </c>
      <c r="E14" s="1" t="n">
        <f aca="false">540.456*D14^(-0.758)</f>
        <v>138.970203936789</v>
      </c>
    </row>
    <row r="15" customFormat="false" ht="12.8" hidden="false" customHeight="false" outlineLevel="0" collapsed="false">
      <c r="A15" s="0" t="n">
        <v>9.5</v>
      </c>
      <c r="B15" s="1" t="n">
        <f aca="false">1680.557*(A15)^(-0.863)</f>
        <v>240.811806577264</v>
      </c>
      <c r="D15" s="0" t="n">
        <v>6.5</v>
      </c>
      <c r="E15" s="1" t="n">
        <f aca="false">540.456*D15^(-0.758)</f>
        <v>130.789240644316</v>
      </c>
    </row>
    <row r="16" customFormat="false" ht="12.8" hidden="false" customHeight="false" outlineLevel="0" collapsed="false">
      <c r="A16" s="0" t="n">
        <v>10</v>
      </c>
      <c r="B16" s="1" t="n">
        <f aca="false">1680.557*(A16)^(-0.863)</f>
        <v>230.384494830071</v>
      </c>
      <c r="D16" s="0" t="n">
        <v>7</v>
      </c>
      <c r="E16" s="1" t="n">
        <f aca="false">540.456*D16^(-0.758)</f>
        <v>123.644848935938</v>
      </c>
    </row>
    <row r="17" customFormat="false" ht="12.8" hidden="false" customHeight="false" outlineLevel="0" collapsed="false">
      <c r="A17" s="0" t="n">
        <v>10.5</v>
      </c>
      <c r="B17" s="1" t="n">
        <f aca="false">1680.557*(A17)^(-0.863)</f>
        <v>220.885334429639</v>
      </c>
      <c r="D17" s="0" t="n">
        <v>7.5</v>
      </c>
      <c r="E17" s="1" t="n">
        <f aca="false">540.456*D17^(-0.758)</f>
        <v>117.344815097747</v>
      </c>
    </row>
    <row r="18" customFormat="false" ht="12.8" hidden="false" customHeight="false" outlineLevel="0" collapsed="false">
      <c r="A18" s="0" t="n">
        <v>11</v>
      </c>
      <c r="B18" s="1" t="n">
        <f aca="false">1680.557*(A18)^(-0.863)</f>
        <v>212.19314996814</v>
      </c>
      <c r="D18" s="0" t="n">
        <v>8</v>
      </c>
      <c r="E18" s="1" t="n">
        <f aca="false">540.456*D18^(-0.758)</f>
        <v>111.742435403843</v>
      </c>
    </row>
    <row r="19" customFormat="false" ht="12.8" hidden="false" customHeight="false" outlineLevel="0" collapsed="false">
      <c r="A19" s="0" t="n">
        <v>11.5</v>
      </c>
      <c r="B19" s="1" t="n">
        <f aca="false">1680.557*(A19)^(-0.863)</f>
        <v>204.207181393568</v>
      </c>
      <c r="D19" s="0" t="n">
        <v>8.5</v>
      </c>
      <c r="E19" s="1" t="n">
        <f aca="false">540.456*D19^(-0.758)</f>
        <v>106.723681216496</v>
      </c>
    </row>
    <row r="20" customFormat="false" ht="12.8" hidden="false" customHeight="false" outlineLevel="0" collapsed="false">
      <c r="A20" s="0" t="n">
        <v>12</v>
      </c>
      <c r="B20" s="1" t="n">
        <f aca="false">1680.557*(A20)^(-0.863)</f>
        <v>196.84293496568</v>
      </c>
      <c r="D20" s="0" t="n">
        <v>9</v>
      </c>
      <c r="E20" s="1" t="n">
        <f aca="false">540.456*D20^(-0.758)</f>
        <v>102.198499742574</v>
      </c>
    </row>
    <row r="21" customFormat="false" ht="12.8" hidden="false" customHeight="false" outlineLevel="0" collapsed="false">
      <c r="A21" s="0" t="n">
        <v>12.5</v>
      </c>
      <c r="B21" s="1" t="n">
        <f aca="false">1680.557*(A21)^(-0.863)</f>
        <v>190.029010059402</v>
      </c>
      <c r="D21" s="0" t="n">
        <v>9.5</v>
      </c>
      <c r="E21" s="1" t="n">
        <f aca="false">540.456*D21^(-0.758)</f>
        <v>98.0947692262546</v>
      </c>
    </row>
    <row r="22" customFormat="false" ht="12.8" hidden="false" customHeight="false" outlineLevel="0" collapsed="false">
      <c r="A22" s="0" t="n">
        <v>13</v>
      </c>
      <c r="B22" s="1" t="n">
        <f aca="false">1680.557*(A22)^(-0.863)</f>
        <v>183.704643509021</v>
      </c>
      <c r="D22" s="0" t="n">
        <v>10</v>
      </c>
      <c r="E22" s="1" t="n">
        <f aca="false">540.456*D22^(-0.758)</f>
        <v>94.3540057478804</v>
      </c>
    </row>
    <row r="23" customFormat="false" ht="12.8" hidden="false" customHeight="false" outlineLevel="0" collapsed="false">
      <c r="A23" s="0" t="n">
        <v>13.5</v>
      </c>
      <c r="B23" s="1" t="n">
        <f aca="false">1680.557*(A23)^(-0.863)</f>
        <v>177.817788614906</v>
      </c>
      <c r="D23" s="0" t="n">
        <v>10.5</v>
      </c>
      <c r="E23" s="1" t="n">
        <f aca="false">540.456*D23^(-0.758)</f>
        <v>90.9282544328548</v>
      </c>
    </row>
    <row r="24" customFormat="false" ht="12.8" hidden="false" customHeight="false" outlineLevel="0" collapsed="false">
      <c r="A24" s="0" t="n">
        <v>14</v>
      </c>
      <c r="B24" s="1" t="n">
        <f aca="false">1680.557*(A24)^(-0.863)</f>
        <v>172.323597424427</v>
      </c>
      <c r="D24" s="0" t="n">
        <v>11</v>
      </c>
      <c r="E24" s="1" t="n">
        <f aca="false">540.456*D24^(-0.758)</f>
        <v>87.7777990861989</v>
      </c>
    </row>
    <row r="25" customFormat="false" ht="12.8" hidden="false" customHeight="false" outlineLevel="0" collapsed="false">
      <c r="A25" s="0" t="n">
        <v>14.5</v>
      </c>
      <c r="B25" s="1" t="n">
        <f aca="false">1680.557*(A25)^(-0.863)</f>
        <v>167.18321061247</v>
      </c>
      <c r="D25" s="0" t="n">
        <v>11.5</v>
      </c>
      <c r="E25" s="1" t="n">
        <f aca="false">540.456*D25^(-0.758)</f>
        <v>84.8694484205195</v>
      </c>
    </row>
    <row r="26" customFormat="false" ht="12.8" hidden="false" customHeight="false" outlineLevel="0" collapsed="false">
      <c r="A26" s="0" t="n">
        <v>15</v>
      </c>
      <c r="B26" s="1" t="n">
        <f aca="false">1680.557*(A26)^(-0.863)</f>
        <v>162.36278442395</v>
      </c>
      <c r="D26" s="0" t="n">
        <v>12</v>
      </c>
      <c r="E26" s="1" t="n">
        <f aca="false">540.456*D26^(-0.758)</f>
        <v>82.1752356429487</v>
      </c>
    </row>
    <row r="27" customFormat="false" ht="12.8" hidden="false" customHeight="false" outlineLevel="0" collapsed="false">
      <c r="D27" s="0" t="n">
        <v>12.5</v>
      </c>
      <c r="E27" s="1" t="n">
        <f aca="false">540.456*D27^(-0.758)</f>
        <v>79.6714190852944</v>
      </c>
    </row>
    <row r="28" customFormat="false" ht="12.8" hidden="false" customHeight="false" outlineLevel="0" collapsed="false">
      <c r="D28" s="0" t="n">
        <v>13</v>
      </c>
      <c r="E28" s="1" t="n">
        <f aca="false">540.456*D28^(-0.758)</f>
        <v>77.3377052421799</v>
      </c>
    </row>
    <row r="29" customFormat="false" ht="12.8" hidden="false" customHeight="false" outlineLevel="0" collapsed="false">
      <c r="D29" s="0" t="n">
        <v>13.5</v>
      </c>
      <c r="E29" s="1" t="n">
        <f aca="false">540.456*D29^(-0.758)</f>
        <v>75.1566382847335</v>
      </c>
    </row>
    <row r="30" customFormat="false" ht="12.8" hidden="false" customHeight="false" outlineLevel="0" collapsed="false">
      <c r="D30" s="0" t="n">
        <v>14</v>
      </c>
      <c r="E30" s="1" t="n">
        <f aca="false">540.456*D30^(-0.758)</f>
        <v>73.1131156860722</v>
      </c>
    </row>
    <row r="31" customFormat="false" ht="12.8" hidden="false" customHeight="false" outlineLevel="0" collapsed="false">
      <c r="D31" s="0" t="n">
        <v>14.5</v>
      </c>
      <c r="E31" s="1" t="n">
        <f aca="false">540.456*D31^(-0.758)</f>
        <v>71.194000440742</v>
      </c>
    </row>
    <row r="32" customFormat="false" ht="12.8" hidden="false" customHeight="false" outlineLevel="0" collapsed="false">
      <c r="D32" s="0" t="n">
        <v>15</v>
      </c>
      <c r="E32" s="1" t="n">
        <f aca="false">540.456*D32^(-0.758)</f>
        <v>69.3878080262561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5" activeCellId="0" sqref="Q5"/>
    </sheetView>
  </sheetViews>
  <sheetFormatPr defaultColWidth="11.60546875" defaultRowHeight="12.8" zeroHeight="false" outlineLevelRow="0" outlineLevelCol="0"/>
  <cols>
    <col collapsed="false" customWidth="false" hidden="false" outlineLevel="0" max="5" min="1" style="3" width="11.54"/>
    <col collapsed="false" customWidth="true" hidden="false" outlineLevel="0" max="7" min="6" style="3" width="11.52"/>
    <col collapsed="false" customWidth="false" hidden="false" outlineLevel="0" max="17" min="8" style="3" width="11.54"/>
  </cols>
  <sheetData>
    <row r="1" customFormat="false" ht="12.8" hidden="false" customHeight="false" outlineLevel="0" collapsed="false">
      <c r="A1" s="0"/>
      <c r="B1" s="3" t="s">
        <v>0</v>
      </c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n">
        <v>11</v>
      </c>
      <c r="N1" s="3" t="n">
        <v>12</v>
      </c>
      <c r="O1" s="3" t="n">
        <v>13</v>
      </c>
      <c r="P1" s="3" t="n">
        <v>14</v>
      </c>
      <c r="Q1" s="3" t="n">
        <v>15</v>
      </c>
    </row>
    <row r="2" customFormat="false" ht="12.8" hidden="false" customHeight="false" outlineLevel="0" collapsed="false">
      <c r="A2" s="3" t="s">
        <v>13</v>
      </c>
      <c r="B2" s="3" t="n">
        <v>0</v>
      </c>
      <c r="C2" s="3" t="n">
        <f aca="false">D2*0.75</f>
        <v>0</v>
      </c>
      <c r="D2" s="3" t="n">
        <f aca="false">E2*0.75</f>
        <v>0</v>
      </c>
      <c r="E2" s="3" t="n">
        <f aca="false">F2*0.75</f>
        <v>0</v>
      </c>
      <c r="F2" s="3" t="n">
        <f aca="false">0.004*B2-0.202+0.202</f>
        <v>0</v>
      </c>
      <c r="G2" s="3" t="n">
        <f aca="false">F2*1.33</f>
        <v>0</v>
      </c>
      <c r="H2" s="3" t="n">
        <f aca="false">0.006*B2+0.027-0.027</f>
        <v>0</v>
      </c>
      <c r="I2" s="3" t="n">
        <f aca="false">H2*1.33</f>
        <v>0</v>
      </c>
      <c r="J2" s="3" t="n">
        <f aca="false">0.01*B2+0.122-0.122</f>
        <v>0</v>
      </c>
      <c r="K2" s="3" t="n">
        <f aca="false">J2*1.33</f>
        <v>0</v>
      </c>
      <c r="L2" s="3" t="n">
        <f aca="false">K2*1.33</f>
        <v>0</v>
      </c>
      <c r="M2" s="3" t="n">
        <f aca="false">L2*1.33</f>
        <v>0</v>
      </c>
      <c r="N2" s="3" t="n">
        <f aca="false">M2*1.33</f>
        <v>0</v>
      </c>
      <c r="O2" s="3" t="n">
        <f aca="false">N2*1.33</f>
        <v>0</v>
      </c>
      <c r="P2" s="3" t="n">
        <f aca="false">O2*1.33</f>
        <v>0</v>
      </c>
      <c r="Q2" s="3" t="n">
        <f aca="false">P2*1.33</f>
        <v>0</v>
      </c>
    </row>
    <row r="3" customFormat="false" ht="12.8" hidden="false" customHeight="false" outlineLevel="0" collapsed="false">
      <c r="B3" s="3" t="n">
        <v>50</v>
      </c>
      <c r="C3" s="3" t="n">
        <f aca="false">D3*0.75</f>
        <v>0.084375</v>
      </c>
      <c r="D3" s="3" t="n">
        <f aca="false">E3*0.75</f>
        <v>0.1125</v>
      </c>
      <c r="E3" s="3" t="n">
        <f aca="false">F3*0.75</f>
        <v>0.15</v>
      </c>
      <c r="F3" s="3" t="n">
        <f aca="false">0.004*B3-0.202+0.202</f>
        <v>0.2</v>
      </c>
      <c r="G3" s="3" t="n">
        <f aca="false">F3*1.33</f>
        <v>0.266</v>
      </c>
      <c r="H3" s="3" t="n">
        <f aca="false">0.006*B3+0.027-0.027</f>
        <v>0.3</v>
      </c>
      <c r="I3" s="3" t="n">
        <f aca="false">H3*1.33</f>
        <v>0.399</v>
      </c>
      <c r="J3" s="3" t="n">
        <f aca="false">0.01*B3+0.122-0.122</f>
        <v>0.5</v>
      </c>
      <c r="K3" s="3" t="n">
        <f aca="false">J3*1.33</f>
        <v>0.665</v>
      </c>
      <c r="L3" s="3" t="n">
        <f aca="false">K3*1.33</f>
        <v>0.88445</v>
      </c>
      <c r="M3" s="3" t="n">
        <f aca="false">L3*1.33</f>
        <v>1.1763185</v>
      </c>
      <c r="N3" s="3" t="n">
        <f aca="false">M3*1.33</f>
        <v>1.564503605</v>
      </c>
      <c r="O3" s="3" t="n">
        <f aca="false">N3*1.33</f>
        <v>2.08078979465</v>
      </c>
      <c r="P3" s="3" t="n">
        <f aca="false">O3*1.33</f>
        <v>2.7674504268845</v>
      </c>
      <c r="Q3" s="3" t="n">
        <f aca="false">P3*1.33</f>
        <v>3.68070906775639</v>
      </c>
    </row>
    <row r="4" customFormat="false" ht="12.8" hidden="false" customHeight="false" outlineLevel="0" collapsed="false">
      <c r="B4" s="3" t="n">
        <v>100</v>
      </c>
      <c r="C4" s="3" t="n">
        <f aca="false">D4*0.75</f>
        <v>0.16875</v>
      </c>
      <c r="D4" s="3" t="n">
        <f aca="false">E4*0.75</f>
        <v>0.225</v>
      </c>
      <c r="E4" s="3" t="n">
        <f aca="false">F4*0.75</f>
        <v>0.3</v>
      </c>
      <c r="F4" s="3" t="n">
        <f aca="false">0.004*B4-0.202+0.202</f>
        <v>0.4</v>
      </c>
      <c r="G4" s="3" t="n">
        <f aca="false">F4*1.33</f>
        <v>0.532</v>
      </c>
      <c r="H4" s="3" t="n">
        <f aca="false">0.006*B4+0.027-0.027</f>
        <v>0.6</v>
      </c>
      <c r="I4" s="3" t="n">
        <f aca="false">H4*1.33</f>
        <v>0.798</v>
      </c>
      <c r="J4" s="3" t="n">
        <f aca="false">0.01*B4+0.122-0.122</f>
        <v>1</v>
      </c>
      <c r="K4" s="3" t="n">
        <f aca="false">J4*1.33</f>
        <v>1.33</v>
      </c>
      <c r="L4" s="3" t="n">
        <f aca="false">K4*1.33</f>
        <v>1.7689</v>
      </c>
      <c r="M4" s="3" t="n">
        <f aca="false">L4*1.33</f>
        <v>2.352637</v>
      </c>
      <c r="N4" s="3" t="n">
        <f aca="false">M4*1.33</f>
        <v>3.12900721</v>
      </c>
      <c r="O4" s="3" t="n">
        <f aca="false">N4*1.33</f>
        <v>4.1615795893</v>
      </c>
      <c r="P4" s="3" t="n">
        <f aca="false">O4*1.33</f>
        <v>5.534900853769</v>
      </c>
      <c r="Q4" s="3" t="n">
        <f aca="false">P4*1.33</f>
        <v>7.36141813551277</v>
      </c>
    </row>
    <row r="5" customFormat="false" ht="12.8" hidden="false" customHeight="false" outlineLevel="0" collapsed="false">
      <c r="B5" s="3" t="n">
        <v>150</v>
      </c>
      <c r="C5" s="3" t="n">
        <f aca="false">D5*0.75</f>
        <v>0.253125</v>
      </c>
      <c r="D5" s="3" t="n">
        <f aca="false">E5*0.75</f>
        <v>0.3375</v>
      </c>
      <c r="E5" s="3" t="n">
        <f aca="false">F5*0.75</f>
        <v>0.45</v>
      </c>
      <c r="F5" s="3" t="n">
        <f aca="false">0.004*B5-0.202+0.202</f>
        <v>0.6</v>
      </c>
      <c r="G5" s="3" t="n">
        <f aca="false">F5*1.33</f>
        <v>0.798</v>
      </c>
      <c r="H5" s="3" t="n">
        <f aca="false">0.006*B5+0.027-0.027</f>
        <v>0.9</v>
      </c>
      <c r="I5" s="3" t="n">
        <f aca="false">H5*1.33</f>
        <v>1.197</v>
      </c>
      <c r="J5" s="3" t="n">
        <f aca="false">0.01*B5+0.122-0.122</f>
        <v>1.5</v>
      </c>
      <c r="K5" s="3" t="n">
        <f aca="false">J5*1.33</f>
        <v>1.995</v>
      </c>
      <c r="L5" s="3" t="n">
        <f aca="false">K5*1.33</f>
        <v>2.65335</v>
      </c>
      <c r="M5" s="3" t="n">
        <f aca="false">L5*1.33</f>
        <v>3.5289555</v>
      </c>
      <c r="N5" s="3" t="n">
        <f aca="false">M5*1.33</f>
        <v>4.693510815</v>
      </c>
      <c r="O5" s="3" t="n">
        <f aca="false">N5*1.33</f>
        <v>6.24236938395</v>
      </c>
      <c r="P5" s="3" t="n">
        <f aca="false">O5*1.33</f>
        <v>8.3023512806535</v>
      </c>
      <c r="Q5" s="3" t="n">
        <f aca="false">P5*1.33</f>
        <v>11.0421272032692</v>
      </c>
    </row>
    <row r="6" customFormat="false" ht="12.8" hidden="false" customHeight="false" outlineLevel="0" collapsed="false">
      <c r="B6" s="3" t="n">
        <v>200</v>
      </c>
      <c r="C6" s="3" t="n">
        <f aca="false">D6*0.75</f>
        <v>0.3375</v>
      </c>
      <c r="D6" s="3" t="n">
        <f aca="false">E6*0.75</f>
        <v>0.45</v>
      </c>
      <c r="E6" s="3" t="n">
        <f aca="false">F6*0.75</f>
        <v>0.6</v>
      </c>
      <c r="F6" s="3" t="n">
        <f aca="false">0.004*B6-0.202+0.202</f>
        <v>0.8</v>
      </c>
      <c r="G6" s="3" t="n">
        <f aca="false">F6*1.33</f>
        <v>1.064</v>
      </c>
      <c r="H6" s="3" t="n">
        <f aca="false">0.006*B6+0.027-0.027</f>
        <v>1.2</v>
      </c>
      <c r="I6" s="3" t="n">
        <f aca="false">H6*1.33</f>
        <v>1.596</v>
      </c>
      <c r="J6" s="3" t="n">
        <f aca="false">0.01*B6+0.122-0.122</f>
        <v>2</v>
      </c>
      <c r="K6" s="3" t="n">
        <f aca="false">J6*1.33</f>
        <v>2.66</v>
      </c>
      <c r="L6" s="3" t="n">
        <f aca="false">K6*1.33</f>
        <v>3.5378</v>
      </c>
      <c r="M6" s="3" t="n">
        <f aca="false">L6*1.33</f>
        <v>4.705274</v>
      </c>
      <c r="N6" s="3" t="n">
        <f aca="false">M6*1.33</f>
        <v>6.25801442</v>
      </c>
      <c r="O6" s="3" t="n">
        <f aca="false">N6*1.33</f>
        <v>8.3231591786</v>
      </c>
      <c r="P6" s="3" t="n">
        <f aca="false">O6*1.33</f>
        <v>11.069801707538</v>
      </c>
      <c r="Q6" s="3" t="n">
        <f aca="false">P6*1.33</f>
        <v>14.7228362710255</v>
      </c>
    </row>
    <row r="7" customFormat="false" ht="12.8" hidden="false" customHeight="false" outlineLevel="0" collapsed="false">
      <c r="B7" s="3" t="n">
        <v>250</v>
      </c>
      <c r="C7" s="3" t="n">
        <f aca="false">D7*0.75</f>
        <v>0.421875</v>
      </c>
      <c r="D7" s="3" t="n">
        <f aca="false">E7*0.75</f>
        <v>0.5625</v>
      </c>
      <c r="E7" s="3" t="n">
        <f aca="false">F7*0.75</f>
        <v>0.75</v>
      </c>
      <c r="F7" s="3" t="n">
        <f aca="false">0.004*B7-0.202+0.202</f>
        <v>1</v>
      </c>
      <c r="G7" s="3" t="n">
        <f aca="false">F7*1.33</f>
        <v>1.33</v>
      </c>
      <c r="H7" s="3" t="n">
        <f aca="false">0.006*B7+0.027-0.027</f>
        <v>1.5</v>
      </c>
      <c r="I7" s="3" t="n">
        <f aca="false">H7*1.33</f>
        <v>1.995</v>
      </c>
      <c r="J7" s="3" t="n">
        <f aca="false">0.01*B7+0.122-0.122</f>
        <v>2.5</v>
      </c>
      <c r="K7" s="3" t="n">
        <f aca="false">J7*1.33</f>
        <v>3.325</v>
      </c>
      <c r="L7" s="3" t="n">
        <f aca="false">K7*1.33</f>
        <v>4.42225</v>
      </c>
      <c r="M7" s="3" t="n">
        <f aca="false">L7*1.33</f>
        <v>5.8815925</v>
      </c>
      <c r="N7" s="3" t="n">
        <f aca="false">M7*1.33</f>
        <v>7.822518025</v>
      </c>
      <c r="O7" s="3" t="n">
        <f aca="false">N7*1.33</f>
        <v>10.40394897325</v>
      </c>
      <c r="P7" s="3" t="n">
        <f aca="false">O7*1.33</f>
        <v>13.8372521344225</v>
      </c>
      <c r="Q7" s="3" t="n">
        <f aca="false">P7*1.33</f>
        <v>18.4035453387819</v>
      </c>
    </row>
    <row r="8" customFormat="false" ht="12.8" hidden="false" customHeight="false" outlineLevel="0" collapsed="false">
      <c r="B8" s="3" t="n">
        <v>300</v>
      </c>
      <c r="C8" s="3" t="n">
        <f aca="false">D8*0.75</f>
        <v>0.50625</v>
      </c>
      <c r="D8" s="3" t="n">
        <f aca="false">E8*0.75</f>
        <v>0.675</v>
      </c>
      <c r="E8" s="3" t="n">
        <f aca="false">F8*0.75</f>
        <v>0.9</v>
      </c>
      <c r="F8" s="3" t="n">
        <f aca="false">0.004*B8-0.202+0.202</f>
        <v>1.2</v>
      </c>
      <c r="G8" s="3" t="n">
        <f aca="false">F8*1.33</f>
        <v>1.596</v>
      </c>
      <c r="H8" s="3" t="n">
        <f aca="false">0.006*B8+0.027-0.027</f>
        <v>1.8</v>
      </c>
      <c r="I8" s="3" t="n">
        <f aca="false">H8*1.33</f>
        <v>2.394</v>
      </c>
      <c r="J8" s="3" t="n">
        <f aca="false">0.01*B8+0.122-0.122</f>
        <v>3</v>
      </c>
      <c r="K8" s="3" t="n">
        <f aca="false">J8*1.33</f>
        <v>3.99</v>
      </c>
      <c r="L8" s="3" t="n">
        <f aca="false">K8*1.33</f>
        <v>5.3067</v>
      </c>
      <c r="M8" s="3" t="n">
        <f aca="false">L8*1.33</f>
        <v>7.057911</v>
      </c>
      <c r="N8" s="3" t="n">
        <f aca="false">M8*1.33</f>
        <v>9.38702163</v>
      </c>
      <c r="O8" s="3" t="n">
        <f aca="false">N8*1.33</f>
        <v>12.4847387679</v>
      </c>
      <c r="P8" s="3" t="n">
        <f aca="false">O8*1.33</f>
        <v>16.604702561307</v>
      </c>
      <c r="Q8" s="3" t="n">
        <f aca="false">P8*1.33</f>
        <v>22.0842544065383</v>
      </c>
    </row>
    <row r="9" customFormat="false" ht="12.8" hidden="false" customHeight="false" outlineLevel="0" collapsed="false">
      <c r="B9" s="3" t="n">
        <v>350</v>
      </c>
      <c r="C9" s="3" t="n">
        <f aca="false">D9*0.75</f>
        <v>0.590625</v>
      </c>
      <c r="D9" s="3" t="n">
        <f aca="false">E9*0.75</f>
        <v>0.7875</v>
      </c>
      <c r="E9" s="3" t="n">
        <f aca="false">F9*0.75</f>
        <v>1.05</v>
      </c>
      <c r="F9" s="3" t="n">
        <f aca="false">0.004*B9-0.202+0.202</f>
        <v>1.4</v>
      </c>
      <c r="G9" s="3" t="n">
        <f aca="false">F9*1.33</f>
        <v>1.862</v>
      </c>
      <c r="H9" s="3" t="n">
        <f aca="false">0.006*B9+0.027-0.027</f>
        <v>2.1</v>
      </c>
      <c r="I9" s="3" t="n">
        <f aca="false">H9*1.33</f>
        <v>2.793</v>
      </c>
      <c r="J9" s="3" t="n">
        <f aca="false">0.01*B9+0.122-0.122</f>
        <v>3.5</v>
      </c>
      <c r="K9" s="3" t="n">
        <f aca="false">J9*1.33</f>
        <v>4.655</v>
      </c>
      <c r="L9" s="3" t="n">
        <f aca="false">K9*1.33</f>
        <v>6.19115</v>
      </c>
      <c r="M9" s="3" t="n">
        <f aca="false">L9*1.33</f>
        <v>8.2342295</v>
      </c>
      <c r="N9" s="3" t="n">
        <f aca="false">M9*1.33</f>
        <v>10.951525235</v>
      </c>
      <c r="O9" s="3" t="n">
        <f aca="false">N9*1.33</f>
        <v>14.56552856255</v>
      </c>
      <c r="P9" s="3" t="n">
        <f aca="false">O9*1.33</f>
        <v>19.3721529881915</v>
      </c>
      <c r="Q9" s="3" t="n">
        <f aca="false">P9*1.33</f>
        <v>25.7649634742947</v>
      </c>
    </row>
    <row r="10" customFormat="false" ht="12.8" hidden="false" customHeight="false" outlineLevel="0" collapsed="false">
      <c r="B10" s="3" t="n">
        <v>400</v>
      </c>
      <c r="C10" s="3" t="n">
        <f aca="false">D10*0.75</f>
        <v>0.675</v>
      </c>
      <c r="D10" s="3" t="n">
        <f aca="false">E10*0.75</f>
        <v>0.9</v>
      </c>
      <c r="E10" s="3" t="n">
        <f aca="false">F10*0.75</f>
        <v>1.2</v>
      </c>
      <c r="F10" s="3" t="n">
        <f aca="false">0.004*B10-0.202+0.202</f>
        <v>1.6</v>
      </c>
      <c r="G10" s="3" t="n">
        <f aca="false">F10*1.33</f>
        <v>2.128</v>
      </c>
      <c r="H10" s="3" t="n">
        <f aca="false">0.006*B10+0.027-0.027</f>
        <v>2.4</v>
      </c>
      <c r="I10" s="3" t="n">
        <f aca="false">H10*1.33</f>
        <v>3.192</v>
      </c>
      <c r="J10" s="3" t="n">
        <f aca="false">0.01*B10+0.122-0.122</f>
        <v>4</v>
      </c>
      <c r="K10" s="3" t="n">
        <f aca="false">J10*1.33</f>
        <v>5.32</v>
      </c>
      <c r="L10" s="3" t="n">
        <f aca="false">K10*1.33</f>
        <v>7.0756</v>
      </c>
      <c r="M10" s="3" t="n">
        <f aca="false">L10*1.33</f>
        <v>9.410548</v>
      </c>
      <c r="N10" s="3" t="n">
        <f aca="false">M10*1.33</f>
        <v>12.51602884</v>
      </c>
      <c r="O10" s="3" t="n">
        <f aca="false">N10*1.33</f>
        <v>16.6463183572</v>
      </c>
      <c r="P10" s="3" t="n">
        <f aca="false">O10*1.33</f>
        <v>22.139603415076</v>
      </c>
      <c r="Q10" s="3" t="n">
        <f aca="false">P10*1.33</f>
        <v>29.4456725420511</v>
      </c>
    </row>
    <row r="11" customFormat="false" ht="12.8" hidden="false" customHeight="false" outlineLevel="0" collapsed="false">
      <c r="B11" s="3" t="n">
        <v>450</v>
      </c>
      <c r="C11" s="3" t="n">
        <f aca="false">D11*0.75</f>
        <v>0.759375</v>
      </c>
      <c r="D11" s="3" t="n">
        <f aca="false">E11*0.75</f>
        <v>1.0125</v>
      </c>
      <c r="E11" s="3" t="n">
        <f aca="false">F11*0.75</f>
        <v>1.35</v>
      </c>
      <c r="F11" s="3" t="n">
        <f aca="false">0.004*B11-0.202+0.202</f>
        <v>1.8</v>
      </c>
      <c r="G11" s="3" t="n">
        <f aca="false">F11*1.33</f>
        <v>2.394</v>
      </c>
      <c r="H11" s="3" t="n">
        <f aca="false">0.006*B11+0.027-0.027</f>
        <v>2.7</v>
      </c>
      <c r="I11" s="3" t="n">
        <f aca="false">H11*1.33</f>
        <v>3.591</v>
      </c>
      <c r="J11" s="3" t="n">
        <f aca="false">0.01*B11+0.122-0.122</f>
        <v>4.5</v>
      </c>
      <c r="K11" s="3" t="n">
        <f aca="false">J11*1.33</f>
        <v>5.985</v>
      </c>
      <c r="L11" s="3" t="n">
        <f aca="false">K11*1.33</f>
        <v>7.96005</v>
      </c>
      <c r="M11" s="3" t="n">
        <f aca="false">L11*1.33</f>
        <v>10.5868665</v>
      </c>
      <c r="N11" s="3" t="n">
        <f aca="false">M11*1.33</f>
        <v>14.080532445</v>
      </c>
      <c r="O11" s="3" t="n">
        <f aca="false">N11*1.33</f>
        <v>18.72710815185</v>
      </c>
      <c r="P11" s="3" t="n">
        <f aca="false">O11*1.33</f>
        <v>24.9070538419605</v>
      </c>
      <c r="Q11" s="3" t="n">
        <f aca="false">P11*1.33</f>
        <v>33.1263816098075</v>
      </c>
    </row>
    <row r="12" customFormat="false" ht="12.8" hidden="false" customHeight="false" outlineLevel="0" collapsed="false">
      <c r="B12" s="3" t="n">
        <v>500</v>
      </c>
      <c r="C12" s="3" t="n">
        <f aca="false">D12*0.75</f>
        <v>0.84375</v>
      </c>
      <c r="D12" s="3" t="n">
        <f aca="false">E12*0.75</f>
        <v>1.125</v>
      </c>
      <c r="E12" s="3" t="n">
        <f aca="false">F12*0.75</f>
        <v>1.5</v>
      </c>
      <c r="F12" s="3" t="n">
        <f aca="false">0.004*B12-0.202+0.202</f>
        <v>2</v>
      </c>
      <c r="G12" s="3" t="n">
        <f aca="false">F12*1.33</f>
        <v>2.66</v>
      </c>
      <c r="H12" s="3" t="n">
        <f aca="false">0.006*B12+0.027-0.027</f>
        <v>3</v>
      </c>
      <c r="I12" s="3" t="n">
        <f aca="false">H12*1.33</f>
        <v>3.99</v>
      </c>
      <c r="J12" s="3" t="n">
        <f aca="false">0.01*B12+0.122-0.122</f>
        <v>5</v>
      </c>
      <c r="K12" s="3" t="n">
        <f aca="false">J12*1.33</f>
        <v>6.65</v>
      </c>
      <c r="L12" s="3" t="n">
        <f aca="false">K12*1.33</f>
        <v>8.8445</v>
      </c>
      <c r="M12" s="3" t="n">
        <f aca="false">L12*1.33</f>
        <v>11.763185</v>
      </c>
      <c r="N12" s="3" t="n">
        <f aca="false">M12*1.33</f>
        <v>15.64503605</v>
      </c>
      <c r="O12" s="3" t="n">
        <f aca="false">N12*1.33</f>
        <v>20.8078979465</v>
      </c>
      <c r="P12" s="3" t="n">
        <f aca="false">O12*1.33</f>
        <v>27.674504268845</v>
      </c>
      <c r="Q12" s="3" t="n">
        <f aca="false">P12*1.33</f>
        <v>36.8070906775639</v>
      </c>
    </row>
    <row r="13" customFormat="false" ht="12.8" hidden="false" customHeight="false" outlineLevel="0" collapsed="false">
      <c r="B13" s="3" t="n">
        <v>550</v>
      </c>
      <c r="C13" s="3" t="n">
        <f aca="false">D13*0.75</f>
        <v>0.928125</v>
      </c>
      <c r="D13" s="3" t="n">
        <f aca="false">E13*0.75</f>
        <v>1.2375</v>
      </c>
      <c r="E13" s="3" t="n">
        <f aca="false">F13*0.75</f>
        <v>1.65</v>
      </c>
      <c r="F13" s="3" t="n">
        <f aca="false">0.004*B13-0.202+0.202</f>
        <v>2.2</v>
      </c>
      <c r="G13" s="3" t="n">
        <f aca="false">F13*1.33</f>
        <v>2.926</v>
      </c>
      <c r="H13" s="3" t="n">
        <f aca="false">0.006*B13+0.027-0.027</f>
        <v>3.3</v>
      </c>
      <c r="I13" s="3" t="n">
        <f aca="false">H13*1.33</f>
        <v>4.389</v>
      </c>
      <c r="J13" s="3" t="n">
        <f aca="false">0.01*B13+0.122-0.122</f>
        <v>5.5</v>
      </c>
      <c r="K13" s="3" t="n">
        <f aca="false">J13*1.33</f>
        <v>7.315</v>
      </c>
      <c r="L13" s="3" t="n">
        <f aca="false">K13*1.33</f>
        <v>9.72895</v>
      </c>
      <c r="M13" s="3" t="n">
        <f aca="false">L13*1.33</f>
        <v>12.9395035</v>
      </c>
      <c r="N13" s="3" t="n">
        <f aca="false">M13*1.33</f>
        <v>17.209539655</v>
      </c>
      <c r="O13" s="3" t="n">
        <f aca="false">N13*1.33</f>
        <v>22.88868774115</v>
      </c>
      <c r="P13" s="3" t="n">
        <f aca="false">O13*1.33</f>
        <v>30.4419546957295</v>
      </c>
      <c r="Q13" s="3" t="n">
        <f aca="false">P13*1.33</f>
        <v>40.4877997453203</v>
      </c>
    </row>
    <row r="14" customFormat="false" ht="12.8" hidden="false" customHeight="false" outlineLevel="0" collapsed="false">
      <c r="B14" s="3" t="n">
        <v>600</v>
      </c>
      <c r="C14" s="3" t="n">
        <f aca="false">D14*0.75</f>
        <v>1.0125</v>
      </c>
      <c r="D14" s="3" t="n">
        <f aca="false">E14*0.75</f>
        <v>1.35</v>
      </c>
      <c r="E14" s="3" t="n">
        <f aca="false">F14*0.75</f>
        <v>1.8</v>
      </c>
      <c r="F14" s="3" t="n">
        <f aca="false">0.004*B14-0.202+0.202</f>
        <v>2.4</v>
      </c>
      <c r="G14" s="3" t="n">
        <f aca="false">F14*1.33</f>
        <v>3.192</v>
      </c>
      <c r="H14" s="3" t="n">
        <f aca="false">0.006*B14+0.027-0.027</f>
        <v>3.6</v>
      </c>
      <c r="I14" s="3" t="n">
        <f aca="false">H14*1.33</f>
        <v>4.788</v>
      </c>
      <c r="J14" s="3" t="n">
        <f aca="false">0.01*B14+0.122-0.122</f>
        <v>6</v>
      </c>
      <c r="K14" s="3" t="n">
        <f aca="false">J14*1.33</f>
        <v>7.98</v>
      </c>
      <c r="L14" s="3" t="n">
        <f aca="false">K14*1.33</f>
        <v>10.6134</v>
      </c>
      <c r="M14" s="3" t="n">
        <f aca="false">L14*1.33</f>
        <v>14.115822</v>
      </c>
      <c r="N14" s="3" t="n">
        <f aca="false">M14*1.33</f>
        <v>18.77404326</v>
      </c>
      <c r="O14" s="3" t="n">
        <f aca="false">N14*1.33</f>
        <v>24.9694775358</v>
      </c>
      <c r="P14" s="3" t="n">
        <f aca="false">O14*1.33</f>
        <v>33.209405122614</v>
      </c>
      <c r="Q14" s="3" t="n">
        <f aca="false">P14*1.33</f>
        <v>44.1685088130766</v>
      </c>
    </row>
    <row r="21" customFormat="false" ht="12.8" hidden="false" customHeight="false" outlineLevel="0" collapsed="false">
      <c r="A21" s="3" t="s">
        <v>0</v>
      </c>
      <c r="B21" s="3" t="n">
        <v>0</v>
      </c>
      <c r="C21" s="3" t="n">
        <v>4</v>
      </c>
      <c r="D21" s="3" t="n">
        <v>6</v>
      </c>
      <c r="E21" s="3" t="n">
        <v>8</v>
      </c>
      <c r="I21" s="0"/>
      <c r="J21" s="0"/>
    </row>
    <row r="22" customFormat="false" ht="12.8" hidden="false" customHeight="false" outlineLevel="0" collapsed="false">
      <c r="A22" s="3" t="s">
        <v>14</v>
      </c>
      <c r="B22" s="3" t="n">
        <v>0</v>
      </c>
      <c r="C22" s="3" t="n">
        <v>0</v>
      </c>
      <c r="D22" s="3" t="n">
        <v>0</v>
      </c>
      <c r="E22" s="3" t="n">
        <v>0</v>
      </c>
      <c r="I22" s="0"/>
      <c r="J22" s="0"/>
    </row>
    <row r="23" customFormat="false" ht="12.8" hidden="false" customHeight="false" outlineLevel="0" collapsed="false">
      <c r="A23" s="3" t="s">
        <v>14</v>
      </c>
      <c r="B23" s="3" t="n">
        <v>50</v>
      </c>
      <c r="C23" s="3" t="n">
        <v>0.3</v>
      </c>
      <c r="D23" s="3" t="n">
        <f aca="false">0.006*B23+0.027</f>
        <v>0.327</v>
      </c>
      <c r="E23" s="3" t="n">
        <v>0.5</v>
      </c>
      <c r="I23" s="0"/>
      <c r="J23" s="0"/>
    </row>
    <row r="24" customFormat="false" ht="12.8" hidden="false" customHeight="false" outlineLevel="0" collapsed="false">
      <c r="A24" s="3" t="s">
        <v>14</v>
      </c>
      <c r="B24" s="3" t="n">
        <v>100</v>
      </c>
      <c r="C24" s="3" t="n">
        <v>0.6</v>
      </c>
      <c r="D24" s="3" t="n">
        <f aca="false">0.006*B24+0.027</f>
        <v>0.627</v>
      </c>
      <c r="E24" s="3" t="n">
        <v>1</v>
      </c>
      <c r="I24" s="0"/>
      <c r="J24" s="0"/>
    </row>
    <row r="25" customFormat="false" ht="12.8" hidden="false" customHeight="false" outlineLevel="0" collapsed="false">
      <c r="A25" s="3" t="s">
        <v>14</v>
      </c>
      <c r="B25" s="3" t="n">
        <v>150</v>
      </c>
      <c r="C25" s="3" t="n">
        <v>0.9</v>
      </c>
      <c r="D25" s="3" t="n">
        <f aca="false">0.006*B25+0.027</f>
        <v>0.927</v>
      </c>
      <c r="E25" s="3" t="n">
        <v>1.5</v>
      </c>
      <c r="I25" s="0"/>
      <c r="J25" s="0"/>
    </row>
    <row r="26" customFormat="false" ht="12.8" hidden="false" customHeight="false" outlineLevel="0" collapsed="false">
      <c r="A26" s="3" t="s">
        <v>14</v>
      </c>
      <c r="B26" s="3" t="n">
        <v>200</v>
      </c>
      <c r="C26" s="3" t="n">
        <v>1.2</v>
      </c>
      <c r="D26" s="3" t="n">
        <f aca="false">0.006*B26+0.027</f>
        <v>1.227</v>
      </c>
      <c r="E26" s="3" t="n">
        <v>2</v>
      </c>
      <c r="I26" s="0"/>
      <c r="J26" s="0"/>
    </row>
    <row r="27" customFormat="false" ht="12.8" hidden="false" customHeight="false" outlineLevel="0" collapsed="false">
      <c r="A27" s="3" t="s">
        <v>14</v>
      </c>
      <c r="B27" s="3" t="n">
        <v>250</v>
      </c>
      <c r="C27" s="3" t="n">
        <v>1.5</v>
      </c>
      <c r="D27" s="3" t="n">
        <f aca="false">0.006*B27+0.027</f>
        <v>1.527</v>
      </c>
      <c r="E27" s="3" t="n">
        <v>2.5</v>
      </c>
      <c r="I27" s="0"/>
      <c r="J27" s="0"/>
    </row>
    <row r="28" customFormat="false" ht="12.8" hidden="false" customHeight="false" outlineLevel="0" collapsed="false">
      <c r="A28" s="3" t="s">
        <v>14</v>
      </c>
      <c r="B28" s="3" t="n">
        <v>300</v>
      </c>
      <c r="C28" s="3" t="n">
        <v>1.8</v>
      </c>
      <c r="D28" s="3" t="n">
        <f aca="false">0.006*B28+0.027</f>
        <v>1.827</v>
      </c>
      <c r="E28" s="3" t="n">
        <v>3</v>
      </c>
      <c r="I28" s="0"/>
      <c r="J28" s="0"/>
    </row>
    <row r="29" customFormat="false" ht="12.8" hidden="false" customHeight="false" outlineLevel="0" collapsed="false">
      <c r="A29" s="3" t="s">
        <v>14</v>
      </c>
      <c r="B29" s="3" t="n">
        <v>350</v>
      </c>
      <c r="C29" s="3" t="n">
        <v>2.1</v>
      </c>
      <c r="D29" s="3" t="n">
        <f aca="false">0.006*B29+0.027</f>
        <v>2.127</v>
      </c>
      <c r="E29" s="3" t="n">
        <v>3.5</v>
      </c>
      <c r="I29" s="0"/>
      <c r="J29" s="0"/>
    </row>
    <row r="30" customFormat="false" ht="12.8" hidden="false" customHeight="false" outlineLevel="0" collapsed="false">
      <c r="A30" s="3" t="s">
        <v>14</v>
      </c>
      <c r="B30" s="3" t="n">
        <v>400</v>
      </c>
      <c r="C30" s="3" t="n">
        <v>2.4</v>
      </c>
      <c r="D30" s="3" t="n">
        <f aca="false">0.006*B30+0.027</f>
        <v>2.427</v>
      </c>
      <c r="E30" s="3" t="n">
        <v>4</v>
      </c>
      <c r="I30" s="0"/>
      <c r="J30" s="0"/>
    </row>
    <row r="31" customFormat="false" ht="12.8" hidden="false" customHeight="false" outlineLevel="0" collapsed="false">
      <c r="A31" s="3" t="s">
        <v>14</v>
      </c>
      <c r="B31" s="3" t="n">
        <v>450</v>
      </c>
      <c r="C31" s="3" t="n">
        <v>2.7</v>
      </c>
      <c r="D31" s="3" t="n">
        <f aca="false">0.006*B31+0.027</f>
        <v>2.727</v>
      </c>
      <c r="E31" s="3" t="n">
        <v>4.5</v>
      </c>
      <c r="I31" s="0"/>
      <c r="J31" s="0"/>
    </row>
    <row r="32" customFormat="false" ht="12.8" hidden="false" customHeight="false" outlineLevel="0" collapsed="false">
      <c r="A32" s="3" t="s">
        <v>14</v>
      </c>
      <c r="B32" s="3" t="n">
        <v>500</v>
      </c>
      <c r="C32" s="3" t="n">
        <v>3</v>
      </c>
      <c r="D32" s="3" t="n">
        <f aca="false">0.006*B32+0.027</f>
        <v>3.027</v>
      </c>
      <c r="E32" s="3" t="n">
        <v>5</v>
      </c>
      <c r="I32" s="0"/>
      <c r="J32" s="0"/>
    </row>
    <row r="33" customFormat="false" ht="12.8" hidden="false" customHeight="false" outlineLevel="0" collapsed="false">
      <c r="A33" s="3" t="s">
        <v>14</v>
      </c>
      <c r="B33" s="3" t="n">
        <v>550</v>
      </c>
      <c r="C33" s="3" t="n">
        <v>3.3</v>
      </c>
      <c r="D33" s="3" t="n">
        <f aca="false">0.006*B33+0.027</f>
        <v>3.327</v>
      </c>
      <c r="E33" s="3" t="n">
        <v>5.5</v>
      </c>
      <c r="I33" s="0"/>
      <c r="J33" s="0"/>
    </row>
    <row r="34" customFormat="false" ht="12.8" hidden="false" customHeight="false" outlineLevel="0" collapsed="false">
      <c r="A34" s="3" t="s">
        <v>14</v>
      </c>
      <c r="B34" s="3" t="n">
        <v>600</v>
      </c>
      <c r="C34" s="3" t="n">
        <v>3.6</v>
      </c>
      <c r="D34" s="3" t="n">
        <f aca="false">0.006*B34+0.027</f>
        <v>3.627</v>
      </c>
      <c r="E34" s="3" t="n">
        <v>6</v>
      </c>
      <c r="I34" s="0"/>
      <c r="J34" s="0"/>
    </row>
    <row r="44" customFormat="false" ht="12.8" hidden="false" customHeight="false" outlineLevel="0" collapsed="false">
      <c r="I44" s="3" t="s">
        <v>0</v>
      </c>
      <c r="J44" s="3" t="s">
        <v>15</v>
      </c>
    </row>
    <row r="45" customFormat="false" ht="12.8" hidden="false" customHeight="false" outlineLevel="0" collapsed="false">
      <c r="F45" s="3" t="n">
        <f aca="false">D23/C23</f>
        <v>1.09</v>
      </c>
      <c r="G45" s="3" t="n">
        <f aca="false">E23/D23</f>
        <v>1.52905198776758</v>
      </c>
      <c r="I45" s="3" t="n">
        <v>4</v>
      </c>
      <c r="J45" s="3" t="n">
        <f aca="false">AVERAGE(F45:F56)</f>
        <v>1.02327408008658</v>
      </c>
    </row>
    <row r="46" customFormat="false" ht="12.8" hidden="false" customHeight="false" outlineLevel="0" collapsed="false">
      <c r="F46" s="3" t="n">
        <f aca="false">D24/C24</f>
        <v>1.045</v>
      </c>
      <c r="G46" s="3" t="n">
        <f aca="false">E24/D24</f>
        <v>1.59489633173844</v>
      </c>
      <c r="I46" s="3" t="n">
        <v>6</v>
      </c>
      <c r="J46" s="3" t="n">
        <f aca="false">AVERAGE(G45:G56)</f>
        <v>1.62952482679121</v>
      </c>
    </row>
    <row r="47" customFormat="false" ht="12.8" hidden="false" customHeight="false" outlineLevel="0" collapsed="false">
      <c r="F47" s="3" t="n">
        <f aca="false">D25/C25</f>
        <v>1.03</v>
      </c>
      <c r="G47" s="3" t="n">
        <f aca="false">E25/D25</f>
        <v>1.61812297734628</v>
      </c>
    </row>
    <row r="48" customFormat="false" ht="12.8" hidden="false" customHeight="false" outlineLevel="0" collapsed="false">
      <c r="F48" s="3" t="n">
        <f aca="false">D26/C26</f>
        <v>1.0225</v>
      </c>
      <c r="G48" s="3" t="n">
        <f aca="false">E26/D26</f>
        <v>1.62999185004075</v>
      </c>
    </row>
    <row r="49" customFormat="false" ht="12.8" hidden="false" customHeight="false" outlineLevel="0" collapsed="false">
      <c r="F49" s="3" t="n">
        <f aca="false">D27/C27</f>
        <v>1.018</v>
      </c>
      <c r="G49" s="3" t="n">
        <f aca="false">E27/D27</f>
        <v>1.63719711853307</v>
      </c>
    </row>
    <row r="50" customFormat="false" ht="12.8" hidden="false" customHeight="false" outlineLevel="0" collapsed="false">
      <c r="F50" s="3" t="n">
        <f aca="false">D28/C28</f>
        <v>1.015</v>
      </c>
      <c r="G50" s="3" t="n">
        <f aca="false">E28/D28</f>
        <v>1.64203612479475</v>
      </c>
    </row>
    <row r="51" customFormat="false" ht="12.8" hidden="false" customHeight="false" outlineLevel="0" collapsed="false">
      <c r="F51" s="3" t="n">
        <f aca="false">D29/C29</f>
        <v>1.01285714285714</v>
      </c>
      <c r="G51" s="3" t="n">
        <f aca="false">E29/D29</f>
        <v>1.64551010813352</v>
      </c>
    </row>
    <row r="52" customFormat="false" ht="12.8" hidden="false" customHeight="false" outlineLevel="0" collapsed="false">
      <c r="F52" s="3" t="n">
        <f aca="false">D30/C30</f>
        <v>1.01125</v>
      </c>
      <c r="G52" s="3" t="n">
        <f aca="false">E30/D30</f>
        <v>1.64812525751957</v>
      </c>
    </row>
    <row r="53" customFormat="false" ht="12.8" hidden="false" customHeight="false" outlineLevel="0" collapsed="false">
      <c r="F53" s="3" t="n">
        <f aca="false">D31/C31</f>
        <v>1.01</v>
      </c>
      <c r="G53" s="3" t="n">
        <f aca="false">E31/D31</f>
        <v>1.65016501650165</v>
      </c>
    </row>
    <row r="54" customFormat="false" ht="12.8" hidden="false" customHeight="false" outlineLevel="0" collapsed="false">
      <c r="F54" s="3" t="n">
        <f aca="false">D32/C32</f>
        <v>1.009</v>
      </c>
      <c r="G54" s="3" t="n">
        <f aca="false">E32/D32</f>
        <v>1.65180046250413</v>
      </c>
    </row>
    <row r="55" customFormat="false" ht="12.8" hidden="false" customHeight="false" outlineLevel="0" collapsed="false">
      <c r="F55" s="3" t="n">
        <f aca="false">D33/C33</f>
        <v>1.00818181818182</v>
      </c>
      <c r="G55" s="3" t="n">
        <f aca="false">E33/D33</f>
        <v>1.65314096783889</v>
      </c>
    </row>
    <row r="56" customFormat="false" ht="12.8" hidden="false" customHeight="false" outlineLevel="0" collapsed="false">
      <c r="F56" s="3" t="n">
        <f aca="false">D34/C34</f>
        <v>1.0075</v>
      </c>
      <c r="G56" s="3" t="n">
        <f aca="false">E34/D34</f>
        <v>1.65425971877585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20" activeCellId="0" sqref="P20"/>
    </sheetView>
  </sheetViews>
  <sheetFormatPr defaultColWidth="11.6054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2024-09-16T18:40:52Z</dcterms:modified>
  <cp:revision>124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