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nlespera/Documents/stevens/cs553/assignment5/"/>
    </mc:Choice>
  </mc:AlternateContent>
  <xr:revisionPtr revIDLastSave="0" documentId="13_ncr:1_{591E844A-9966-DD47-BE91-D1BE8D4A6F6A}" xr6:coauthVersionLast="45" xr6:coauthVersionMax="45" xr10:uidLastSave="{00000000-0000-0000-0000-000000000000}"/>
  <bookViews>
    <workbookView xWindow="0" yWindow="460" windowWidth="38400" windowHeight="23540" xr2:uid="{14486B4E-A95E-D645-8288-2ECDB7CA5BEF}"/>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N71" i="1" l="1"/>
  <c r="P72" i="1"/>
  <c r="AB73" i="1"/>
  <c r="D58" i="1"/>
  <c r="D64" i="1" s="1"/>
  <c r="E58" i="1"/>
  <c r="E75" i="1" s="1"/>
  <c r="F58" i="1"/>
  <c r="F74" i="1" s="1"/>
  <c r="G58" i="1"/>
  <c r="G73" i="1" s="1"/>
  <c r="H58" i="1"/>
  <c r="H72" i="1" s="1"/>
  <c r="I58" i="1"/>
  <c r="I71" i="1" s="1"/>
  <c r="J58" i="1"/>
  <c r="J70" i="1" s="1"/>
  <c r="K58" i="1"/>
  <c r="K69" i="1" s="1"/>
  <c r="L58" i="1"/>
  <c r="L68" i="1" s="1"/>
  <c r="M58" i="1"/>
  <c r="M67" i="1" s="1"/>
  <c r="N58" i="1"/>
  <c r="N66" i="1" s="1"/>
  <c r="O58" i="1"/>
  <c r="O65" i="1" s="1"/>
  <c r="P58" i="1"/>
  <c r="P64" i="1" s="1"/>
  <c r="Q58" i="1"/>
  <c r="Q75" i="1" s="1"/>
  <c r="R58" i="1"/>
  <c r="R74" i="1" s="1"/>
  <c r="S58" i="1"/>
  <c r="S73" i="1" s="1"/>
  <c r="T58" i="1"/>
  <c r="T72" i="1" s="1"/>
  <c r="U58" i="1"/>
  <c r="U71" i="1" s="1"/>
  <c r="V58" i="1"/>
  <c r="V70" i="1" s="1"/>
  <c r="W58" i="1"/>
  <c r="W69" i="1" s="1"/>
  <c r="X58" i="1"/>
  <c r="X68" i="1" s="1"/>
  <c r="Y58" i="1"/>
  <c r="Y67" i="1" s="1"/>
  <c r="Z58" i="1"/>
  <c r="Z66" i="1" s="1"/>
  <c r="AA58" i="1"/>
  <c r="AA65" i="1" s="1"/>
  <c r="AB58" i="1"/>
  <c r="AB64" i="1" s="1"/>
  <c r="AC58" i="1"/>
  <c r="AC75" i="1" s="1"/>
  <c r="AD58" i="1"/>
  <c r="AD74" i="1" s="1"/>
  <c r="AE58" i="1"/>
  <c r="AE73" i="1" s="1"/>
  <c r="AF58" i="1"/>
  <c r="AF72" i="1" s="1"/>
  <c r="AG58" i="1"/>
  <c r="AG71" i="1" s="1"/>
  <c r="AH58" i="1"/>
  <c r="AH70" i="1" s="1"/>
  <c r="AI58" i="1"/>
  <c r="AI69" i="1" s="1"/>
  <c r="AJ58" i="1"/>
  <c r="AJ68" i="1" s="1"/>
  <c r="AK58" i="1"/>
  <c r="AK67" i="1" s="1"/>
  <c r="AL58" i="1"/>
  <c r="AL66" i="1" s="1"/>
  <c r="AM58" i="1"/>
  <c r="AM65" i="1" s="1"/>
  <c r="AN58" i="1"/>
  <c r="AN64" i="1" s="1"/>
  <c r="C58" i="1"/>
  <c r="C64" i="1" s="1"/>
  <c r="B58" i="1"/>
  <c r="B65" i="1" s="1"/>
  <c r="AG69" i="1" l="1"/>
  <c r="C69" i="1"/>
  <c r="AE67" i="1"/>
  <c r="E69" i="1"/>
  <c r="D69" i="1"/>
  <c r="C68" i="1"/>
  <c r="AD67" i="1"/>
  <c r="G69" i="1"/>
  <c r="F69" i="1"/>
  <c r="AN75" i="1"/>
  <c r="AC67" i="1"/>
  <c r="C74" i="1"/>
  <c r="AC73" i="1"/>
  <c r="R66" i="1"/>
  <c r="T67" i="1"/>
  <c r="P70" i="1"/>
  <c r="AC71" i="1"/>
  <c r="AD72" i="1"/>
  <c r="Q67" i="1"/>
  <c r="B72" i="1"/>
  <c r="AC72" i="1"/>
  <c r="G71" i="1"/>
  <c r="B71" i="1"/>
  <c r="AC74" i="1"/>
  <c r="AB72" i="1"/>
  <c r="F71" i="1"/>
  <c r="AD69" i="1"/>
  <c r="R68" i="1"/>
  <c r="AE66" i="1"/>
  <c r="R73" i="1"/>
  <c r="Q73" i="1"/>
  <c r="AD71" i="1"/>
  <c r="D75" i="1"/>
  <c r="T68" i="1"/>
  <c r="AN74" i="1"/>
  <c r="AE69" i="1"/>
  <c r="B70" i="1"/>
  <c r="D74" i="1"/>
  <c r="S72" i="1"/>
  <c r="E71" i="1"/>
  <c r="AC69" i="1"/>
  <c r="Q68" i="1"/>
  <c r="AD66" i="1"/>
  <c r="T70" i="1"/>
  <c r="S70" i="1"/>
  <c r="AF71" i="1"/>
  <c r="Q70" i="1"/>
  <c r="AB75" i="1"/>
  <c r="AN68" i="1"/>
  <c r="P75" i="1"/>
  <c r="R67" i="1"/>
  <c r="B73" i="1"/>
  <c r="AB71" i="1"/>
  <c r="S68" i="1"/>
  <c r="B69" i="1"/>
  <c r="AN73" i="1"/>
  <c r="R72" i="1"/>
  <c r="D71" i="1"/>
  <c r="AB69" i="1"/>
  <c r="P68" i="1"/>
  <c r="T66" i="1"/>
  <c r="R70" i="1"/>
  <c r="AE71" i="1"/>
  <c r="P73" i="1"/>
  <c r="S67" i="1"/>
  <c r="B74" i="1"/>
  <c r="AE72" i="1"/>
  <c r="AB68" i="1"/>
  <c r="AF69" i="1"/>
  <c r="AF66" i="1"/>
  <c r="C75" i="1"/>
  <c r="AD73" i="1"/>
  <c r="Q72" i="1"/>
  <c r="AN70" i="1"/>
  <c r="H69" i="1"/>
  <c r="AF67" i="1"/>
  <c r="S66" i="1"/>
  <c r="I69" i="1"/>
  <c r="AG70" i="1"/>
  <c r="H66" i="1"/>
  <c r="T71" i="1"/>
  <c r="U69" i="1"/>
  <c r="S71" i="1"/>
  <c r="G66" i="1"/>
  <c r="C73" i="1"/>
  <c r="AB74" i="1"/>
  <c r="F73" i="1"/>
  <c r="G72" i="1"/>
  <c r="R71" i="1"/>
  <c r="AD70" i="1"/>
  <c r="F70" i="1"/>
  <c r="S69" i="1"/>
  <c r="AF68" i="1"/>
  <c r="G68" i="1"/>
  <c r="H67" i="1"/>
  <c r="F66" i="1"/>
  <c r="H70" i="1"/>
  <c r="AE70" i="1"/>
  <c r="H68" i="1"/>
  <c r="C72" i="1"/>
  <c r="Q74" i="1"/>
  <c r="E73" i="1"/>
  <c r="F72" i="1"/>
  <c r="Q71" i="1"/>
  <c r="AC70" i="1"/>
  <c r="E70" i="1"/>
  <c r="R69" i="1"/>
  <c r="AE68" i="1"/>
  <c r="F68" i="1"/>
  <c r="G67" i="1"/>
  <c r="AE65" i="1"/>
  <c r="T69" i="1"/>
  <c r="B64" i="1"/>
  <c r="C71" i="1"/>
  <c r="P74" i="1"/>
  <c r="D73" i="1"/>
  <c r="E72" i="1"/>
  <c r="P71" i="1"/>
  <c r="AB70" i="1"/>
  <c r="D70" i="1"/>
  <c r="Q69" i="1"/>
  <c r="AD68" i="1"/>
  <c r="E68" i="1"/>
  <c r="F67" i="1"/>
  <c r="S65" i="1"/>
  <c r="I70" i="1"/>
  <c r="AF70" i="1"/>
  <c r="I68" i="1"/>
  <c r="G70" i="1"/>
  <c r="AG68" i="1"/>
  <c r="B75" i="1"/>
  <c r="C70" i="1"/>
  <c r="E74" i="1"/>
  <c r="AN72" i="1"/>
  <c r="D72" i="1"/>
  <c r="H71" i="1"/>
  <c r="U70" i="1"/>
  <c r="AN69" i="1"/>
  <c r="P69" i="1"/>
  <c r="AC68" i="1"/>
  <c r="D68" i="1"/>
  <c r="E67" i="1"/>
  <c r="G65" i="1"/>
  <c r="AH69" i="1"/>
  <c r="V69" i="1"/>
  <c r="J69" i="1"/>
  <c r="AI68" i="1"/>
  <c r="W68" i="1"/>
  <c r="K68" i="1"/>
  <c r="AJ67" i="1"/>
  <c r="X67" i="1"/>
  <c r="L67" i="1"/>
  <c r="AK66" i="1"/>
  <c r="Y66" i="1"/>
  <c r="M66" i="1"/>
  <c r="AL65" i="1"/>
  <c r="Z65" i="1"/>
  <c r="N65" i="1"/>
  <c r="AM64" i="1"/>
  <c r="AA64" i="1"/>
  <c r="O64" i="1"/>
  <c r="AM75" i="1"/>
  <c r="AA75" i="1"/>
  <c r="O75" i="1"/>
  <c r="AH68" i="1"/>
  <c r="V68" i="1"/>
  <c r="J68" i="1"/>
  <c r="AI67" i="1"/>
  <c r="W67" i="1"/>
  <c r="K67" i="1"/>
  <c r="AJ66" i="1"/>
  <c r="X66" i="1"/>
  <c r="L66" i="1"/>
  <c r="AK65" i="1"/>
  <c r="Y65" i="1"/>
  <c r="M65" i="1"/>
  <c r="AL64" i="1"/>
  <c r="Z64" i="1"/>
  <c r="N64" i="1"/>
  <c r="Z75" i="1"/>
  <c r="N75" i="1"/>
  <c r="AM74" i="1"/>
  <c r="AA74" i="1"/>
  <c r="O74" i="1"/>
  <c r="U68" i="1"/>
  <c r="AH67" i="1"/>
  <c r="V67" i="1"/>
  <c r="J67" i="1"/>
  <c r="AI66" i="1"/>
  <c r="W66" i="1"/>
  <c r="K66" i="1"/>
  <c r="AJ65" i="1"/>
  <c r="X65" i="1"/>
  <c r="L65" i="1"/>
  <c r="AK64" i="1"/>
  <c r="Y64" i="1"/>
  <c r="M64" i="1"/>
  <c r="Y75" i="1"/>
  <c r="Z74" i="1"/>
  <c r="N74" i="1"/>
  <c r="AM73" i="1"/>
  <c r="AA73" i="1"/>
  <c r="O73" i="1"/>
  <c r="AG67" i="1"/>
  <c r="U67" i="1"/>
  <c r="I67" i="1"/>
  <c r="AH66" i="1"/>
  <c r="V66" i="1"/>
  <c r="J66" i="1"/>
  <c r="AI65" i="1"/>
  <c r="W65" i="1"/>
  <c r="K65" i="1"/>
  <c r="AJ64" i="1"/>
  <c r="X64" i="1"/>
  <c r="L64" i="1"/>
  <c r="L75" i="1"/>
  <c r="Z73" i="1"/>
  <c r="AA72" i="1"/>
  <c r="AG66" i="1"/>
  <c r="U66" i="1"/>
  <c r="I66" i="1"/>
  <c r="AH65" i="1"/>
  <c r="V65" i="1"/>
  <c r="J65" i="1"/>
  <c r="AI64" i="1"/>
  <c r="W64" i="1"/>
  <c r="K64" i="1"/>
  <c r="O72" i="1"/>
  <c r="K75" i="1"/>
  <c r="Y73" i="1"/>
  <c r="Z72" i="1"/>
  <c r="N72" i="1"/>
  <c r="AM71" i="1"/>
  <c r="O71" i="1"/>
  <c r="AG65" i="1"/>
  <c r="U65" i="1"/>
  <c r="I65" i="1"/>
  <c r="AH64" i="1"/>
  <c r="V64" i="1"/>
  <c r="J64" i="1"/>
  <c r="AL73" i="1"/>
  <c r="AI75" i="1"/>
  <c r="L74" i="1"/>
  <c r="AA71" i="1"/>
  <c r="AH75" i="1"/>
  <c r="J75" i="1"/>
  <c r="W74" i="1"/>
  <c r="AK72" i="1"/>
  <c r="Y72" i="1"/>
  <c r="M72" i="1"/>
  <c r="AL71" i="1"/>
  <c r="Z71" i="1"/>
  <c r="N71" i="1"/>
  <c r="AM70" i="1"/>
  <c r="AA70" i="1"/>
  <c r="O70" i="1"/>
  <c r="AF65" i="1"/>
  <c r="T65" i="1"/>
  <c r="H65" i="1"/>
  <c r="AG64" i="1"/>
  <c r="U64" i="1"/>
  <c r="I64" i="1"/>
  <c r="N73" i="1"/>
  <c r="X74" i="1"/>
  <c r="K74" i="1"/>
  <c r="AG75" i="1"/>
  <c r="W73" i="1"/>
  <c r="AK71" i="1"/>
  <c r="AL70" i="1"/>
  <c r="O69" i="1"/>
  <c r="AF64" i="1"/>
  <c r="T64" i="1"/>
  <c r="H64" i="1"/>
  <c r="M75" i="1"/>
  <c r="X75" i="1"/>
  <c r="AK74" i="1"/>
  <c r="AJ74" i="1"/>
  <c r="AJ73" i="1"/>
  <c r="AH74" i="1"/>
  <c r="J74" i="1"/>
  <c r="X72" i="1"/>
  <c r="Y71" i="1"/>
  <c r="AM69" i="1"/>
  <c r="B68" i="1"/>
  <c r="C67" i="1"/>
  <c r="AF75" i="1"/>
  <c r="T75" i="1"/>
  <c r="H75" i="1"/>
  <c r="AG74" i="1"/>
  <c r="U74" i="1"/>
  <c r="I74" i="1"/>
  <c r="AH73" i="1"/>
  <c r="V73" i="1"/>
  <c r="J73" i="1"/>
  <c r="AI72" i="1"/>
  <c r="W72" i="1"/>
  <c r="K72" i="1"/>
  <c r="AJ71" i="1"/>
  <c r="X71" i="1"/>
  <c r="L71" i="1"/>
  <c r="AK70" i="1"/>
  <c r="Y70" i="1"/>
  <c r="M70" i="1"/>
  <c r="AL69" i="1"/>
  <c r="Z69" i="1"/>
  <c r="N69" i="1"/>
  <c r="AM68" i="1"/>
  <c r="AA68" i="1"/>
  <c r="O68" i="1"/>
  <c r="AN67" i="1"/>
  <c r="AB67" i="1"/>
  <c r="P67" i="1"/>
  <c r="D67" i="1"/>
  <c r="AC66" i="1"/>
  <c r="Q66" i="1"/>
  <c r="E66" i="1"/>
  <c r="AD65" i="1"/>
  <c r="R65" i="1"/>
  <c r="F65" i="1"/>
  <c r="AE64" i="1"/>
  <c r="S64" i="1"/>
  <c r="G64" i="1"/>
  <c r="AM72" i="1"/>
  <c r="W75" i="1"/>
  <c r="AL72" i="1"/>
  <c r="L73" i="1"/>
  <c r="U75" i="1"/>
  <c r="K73" i="1"/>
  <c r="N70" i="1"/>
  <c r="B67" i="1"/>
  <c r="C66" i="1"/>
  <c r="AE75" i="1"/>
  <c r="S75" i="1"/>
  <c r="G75" i="1"/>
  <c r="AF74" i="1"/>
  <c r="T74" i="1"/>
  <c r="H74" i="1"/>
  <c r="AG73" i="1"/>
  <c r="U73" i="1"/>
  <c r="I73" i="1"/>
  <c r="AH72" i="1"/>
  <c r="V72" i="1"/>
  <c r="J72" i="1"/>
  <c r="AI71" i="1"/>
  <c r="W71" i="1"/>
  <c r="K71" i="1"/>
  <c r="AJ70" i="1"/>
  <c r="X70" i="1"/>
  <c r="L70" i="1"/>
  <c r="AK69" i="1"/>
  <c r="Y69" i="1"/>
  <c r="M69" i="1"/>
  <c r="AL68" i="1"/>
  <c r="Z68" i="1"/>
  <c r="N68" i="1"/>
  <c r="AM67" i="1"/>
  <c r="AA67" i="1"/>
  <c r="O67" i="1"/>
  <c r="AN66" i="1"/>
  <c r="AB66" i="1"/>
  <c r="P66" i="1"/>
  <c r="D66" i="1"/>
  <c r="AC65" i="1"/>
  <c r="Q65" i="1"/>
  <c r="E65" i="1"/>
  <c r="AD64" i="1"/>
  <c r="R64" i="1"/>
  <c r="F64" i="1"/>
  <c r="AL74" i="1"/>
  <c r="Y74" i="1"/>
  <c r="AK73" i="1"/>
  <c r="X73" i="1"/>
  <c r="V74" i="1"/>
  <c r="AI73" i="1"/>
  <c r="L72" i="1"/>
  <c r="M71" i="1"/>
  <c r="AA69" i="1"/>
  <c r="B66" i="1"/>
  <c r="C65" i="1"/>
  <c r="AD75" i="1"/>
  <c r="R75" i="1"/>
  <c r="F75" i="1"/>
  <c r="AE74" i="1"/>
  <c r="S74" i="1"/>
  <c r="G74" i="1"/>
  <c r="AF73" i="1"/>
  <c r="T73" i="1"/>
  <c r="H73" i="1"/>
  <c r="AG72" i="1"/>
  <c r="U72" i="1"/>
  <c r="I72" i="1"/>
  <c r="AH71" i="1"/>
  <c r="V71" i="1"/>
  <c r="J71" i="1"/>
  <c r="AI70" i="1"/>
  <c r="W70" i="1"/>
  <c r="K70" i="1"/>
  <c r="AJ69" i="1"/>
  <c r="X69" i="1"/>
  <c r="L69" i="1"/>
  <c r="AK68" i="1"/>
  <c r="Y68" i="1"/>
  <c r="M68" i="1"/>
  <c r="AL67" i="1"/>
  <c r="Z67" i="1"/>
  <c r="N67" i="1"/>
  <c r="AM66" i="1"/>
  <c r="AA66" i="1"/>
  <c r="O66" i="1"/>
  <c r="AN65" i="1"/>
  <c r="AB65" i="1"/>
  <c r="P65" i="1"/>
  <c r="D65" i="1"/>
  <c r="AC64" i="1"/>
  <c r="Q64" i="1"/>
  <c r="E64" i="1"/>
  <c r="AL75" i="1"/>
  <c r="AK75" i="1"/>
  <c r="AJ75" i="1"/>
  <c r="M74" i="1"/>
  <c r="M73" i="1"/>
  <c r="V75" i="1"/>
  <c r="AI74" i="1"/>
  <c r="I75" i="1"/>
  <c r="AJ72" i="1"/>
  <c r="Z70" i="1"/>
  <c r="H82" i="1" l="1"/>
  <c r="L81" i="1"/>
  <c r="L83" i="1"/>
  <c r="G83" i="1"/>
  <c r="I88" i="1"/>
  <c r="K86" i="1"/>
  <c r="K83" i="1"/>
  <c r="G84" i="1"/>
  <c r="I83" i="1"/>
  <c r="M82" i="1"/>
  <c r="L82" i="1"/>
  <c r="I81" i="1"/>
  <c r="M81" i="1"/>
  <c r="B88" i="1"/>
  <c r="H88" i="1"/>
  <c r="I85" i="1"/>
  <c r="J89" i="1"/>
  <c r="B87" i="1"/>
  <c r="B85" i="1"/>
  <c r="C90" i="1"/>
  <c r="M83" i="1"/>
  <c r="M84" i="1"/>
  <c r="B86" i="1"/>
  <c r="J86" i="1"/>
  <c r="M88" i="1"/>
  <c r="I89" i="1"/>
  <c r="K90" i="1"/>
  <c r="M91" i="1"/>
  <c r="C89" i="1"/>
  <c r="I86" i="1"/>
  <c r="L88" i="1"/>
  <c r="H89" i="1"/>
  <c r="J90" i="1"/>
  <c r="L91" i="1"/>
  <c r="C88" i="1"/>
  <c r="H86" i="1"/>
  <c r="K88" i="1"/>
  <c r="G89" i="1"/>
  <c r="I90" i="1"/>
  <c r="K91" i="1"/>
  <c r="M80" i="1"/>
  <c r="C87" i="1"/>
  <c r="J88" i="1"/>
  <c r="B90" i="1"/>
  <c r="H90" i="1"/>
  <c r="J91" i="1"/>
  <c r="L80" i="1"/>
  <c r="C86" i="1"/>
  <c r="D81" i="1"/>
  <c r="D82" i="1"/>
  <c r="D83" i="1"/>
  <c r="D84" i="1"/>
  <c r="D85" i="1"/>
  <c r="D86" i="1"/>
  <c r="D87" i="1"/>
  <c r="D88" i="1"/>
  <c r="D89" i="1"/>
  <c r="D90" i="1"/>
  <c r="D91" i="1"/>
  <c r="D80" i="1"/>
  <c r="G90" i="1"/>
  <c r="I91" i="1"/>
  <c r="K80" i="1"/>
  <c r="C85" i="1"/>
  <c r="M87" i="1"/>
  <c r="H91" i="1"/>
  <c r="J80" i="1"/>
  <c r="B80" i="1"/>
  <c r="C84" i="1"/>
  <c r="F81" i="1"/>
  <c r="F82" i="1"/>
  <c r="F83" i="1"/>
  <c r="F84" i="1"/>
  <c r="F85" i="1"/>
  <c r="F86" i="1"/>
  <c r="F87" i="1"/>
  <c r="F88" i="1"/>
  <c r="F89" i="1"/>
  <c r="F90" i="1"/>
  <c r="F91" i="1"/>
  <c r="F80" i="1"/>
  <c r="K85" i="1"/>
  <c r="B91" i="1"/>
  <c r="J87" i="1"/>
  <c r="G88" i="1"/>
  <c r="G91" i="1"/>
  <c r="I80" i="1"/>
  <c r="H81" i="1"/>
  <c r="C83" i="1"/>
  <c r="J83" i="1"/>
  <c r="L85" i="1"/>
  <c r="L87" i="1"/>
  <c r="K87" i="1"/>
  <c r="I82" i="1"/>
  <c r="B82" i="1"/>
  <c r="H80" i="1"/>
  <c r="K81" i="1"/>
  <c r="C82" i="1"/>
  <c r="M85" i="1"/>
  <c r="K82" i="1"/>
  <c r="J82" i="1"/>
  <c r="I87" i="1"/>
  <c r="J84" i="1"/>
  <c r="G85" i="1"/>
  <c r="H87" i="1"/>
  <c r="M89" i="1"/>
  <c r="G80" i="1"/>
  <c r="C80" i="1"/>
  <c r="G81" i="1"/>
  <c r="G86" i="1"/>
  <c r="B84" i="1"/>
  <c r="B89" i="1"/>
  <c r="I84" i="1"/>
  <c r="M86" i="1"/>
  <c r="G87" i="1"/>
  <c r="L89" i="1"/>
  <c r="B81" i="1"/>
  <c r="C81" i="1"/>
  <c r="J81" i="1"/>
  <c r="H83" i="1"/>
  <c r="J85" i="1"/>
  <c r="K84" i="1"/>
  <c r="G82" i="1"/>
  <c r="E81" i="1"/>
  <c r="E82" i="1"/>
  <c r="E83" i="1"/>
  <c r="E84" i="1"/>
  <c r="E85" i="1"/>
  <c r="E86" i="1"/>
  <c r="E87" i="1"/>
  <c r="E88" i="1"/>
  <c r="E89" i="1"/>
  <c r="E90" i="1"/>
  <c r="E91" i="1"/>
  <c r="E80" i="1"/>
  <c r="B83" i="1"/>
  <c r="H84" i="1"/>
  <c r="L86" i="1"/>
  <c r="K89" i="1"/>
  <c r="M90" i="1"/>
  <c r="C91" i="1"/>
  <c r="L84" i="1"/>
  <c r="H85" i="1"/>
  <c r="L90" i="1"/>
</calcChain>
</file>

<file path=xl/sharedStrings.xml><?xml version="1.0" encoding="utf-8"?>
<sst xmlns="http://schemas.openxmlformats.org/spreadsheetml/2006/main" count="222" uniqueCount="96">
  <si>
    <t>a1</t>
  </si>
  <si>
    <t>a2</t>
  </si>
  <si>
    <t>a3</t>
  </si>
  <si>
    <t>a4</t>
  </si>
  <si>
    <t>b1</t>
  </si>
  <si>
    <t>b2</t>
  </si>
  <si>
    <t>b3</t>
  </si>
  <si>
    <t>b4</t>
  </si>
  <si>
    <t>c1</t>
  </si>
  <si>
    <t>c2</t>
  </si>
  <si>
    <t>c3</t>
  </si>
  <si>
    <t>c4</t>
  </si>
  <si>
    <t>hospital</t>
  </si>
  <si>
    <t>ppe</t>
  </si>
  <si>
    <t>sure</t>
  </si>
  <si>
    <t>people</t>
  </si>
  <si>
    <t>forget</t>
  </si>
  <si>
    <t>know</t>
  </si>
  <si>
    <t>though</t>
  </si>
  <si>
    <t>work</t>
  </si>
  <si>
    <t>get</t>
  </si>
  <si>
    <t>sit</t>
  </si>
  <si>
    <t>great</t>
  </si>
  <si>
    <t>delicious</t>
  </si>
  <si>
    <t>try</t>
  </si>
  <si>
    <t>good</t>
  </si>
  <si>
    <t>like</t>
  </si>
  <si>
    <t>cook</t>
  </si>
  <si>
    <t>super</t>
  </si>
  <si>
    <t>cooking</t>
  </si>
  <si>
    <t>one</t>
  </si>
  <si>
    <t>things</t>
  </si>
  <si>
    <t>vegetables</t>
  </si>
  <si>
    <t>think</t>
  </si>
  <si>
    <t>pan</t>
  </si>
  <si>
    <t>oil</t>
  </si>
  <si>
    <t>done</t>
  </si>
  <si>
    <t>bit</t>
  </si>
  <si>
    <t>onion</t>
  </si>
  <si>
    <t>really</t>
  </si>
  <si>
    <t>time</t>
  </si>
  <si>
    <t>muscle</t>
  </si>
  <si>
    <t>generally</t>
  </si>
  <si>
    <t>called</t>
  </si>
  <si>
    <t>massage</t>
  </si>
  <si>
    <t>provides</t>
  </si>
  <si>
    <t>trigger</t>
  </si>
  <si>
    <t>knot</t>
  </si>
  <si>
    <t>knots</t>
  </si>
  <si>
    <t>muscles</t>
  </si>
  <si>
    <t>spot</t>
  </si>
  <si>
    <t>df</t>
  </si>
  <si>
    <t>TF-IDF Matrix</t>
  </si>
  <si>
    <t>TF Matrix (no stopwords, df &gt; 2)</t>
  </si>
  <si>
    <t>idf</t>
  </si>
  <si>
    <t>To build a small dataset, I took three top level comments from three separate reddit threads, giving me a total of 12 documents with inherent classification.</t>
  </si>
  <si>
    <t>Assignment 5: TF-IDF "by hand"</t>
  </si>
  <si>
    <t>Group 13:</t>
  </si>
  <si>
    <t>Nicholai L'Esperance</t>
  </si>
  <si>
    <t>PPE Shortages</t>
  </si>
  <si>
    <t>Cooking</t>
  </si>
  <si>
    <t>Every single hospital bureaucrat who has ordered medical staff to not speak about ppe shortages while being grossly incompetent in stocking it appropriately needs to be named publicly in the press. We need to make sure people never forget the actions of these murderers.</t>
  </si>
  <si>
    <t>I told my nurse wife to walk out if she doesn't have appropriate PPE. I know she won't though</t>
  </si>
  <si>
    <t>Meanwhile MPs have given themselves £10K work from home expenses. NHS nurses get a clap from the public and no protective equipment. MPs get paid to sit at home. “We are in this together” my arse.</t>
  </si>
  <si>
    <t>This is heartbreaking, our frontline healthcare workers shouldn’t have to wear garbage bags to protect themselves. Shame on the hospital administration, after this is all over they will be flooded with lawsuits.</t>
  </si>
  <si>
    <t>Yay so great! Chef John is a favorite of mine, when I see his recipes I know dinners gonna be delicious. Try his cream of mushroom soup, so so good!</t>
  </si>
  <si>
    <t>So what do you like to cook now-a-days? As someone who is super into cooking, one of the best things I've learned as far as healthy (and delicious) cooking is how to roast vegetables. Specifically to get the oven hotter than I would otherwise think and to preheat it with the sheet pan in there. Then you cut up the vegetables and toss them in a bowl with oil and seasonings and add them to the very hot baking sheet. Once they're done (don't forget to rotate the pan and flip the vegetables while they're cooking), they can go on another sheet pan (or large serving thing) to be able to cool without steaming each other and getting soft.</t>
  </si>
  <si>
    <t>Good job! If you want to work more vegetables in your diet, some oil or butter in a medium heat pan, some salt and pepper, cook to desired doneness (anywhere from still crunchy to full on stewed like some Indian dishes do). Brussels sprouts are good cooked on a decent heat until tender, they should get dark brown, then spritz with a bit of lemon at the end to finish cooking. Cabbage or broccoli can be done with some cumin, mustard, chili powder, tuermeric, onion, and just cook it down until it almost looks overcooked.</t>
  </si>
  <si>
    <t>That's awesome, I'm so happy for you! I cook a lot, and do lots of meals for family and friends. Lots of people seem to think it's some kind of magic, but I keep telling them it's really just about practice and being unafraid to try new things and to be unafraid of failure from time to time.</t>
  </si>
  <si>
    <t>The honest truth is, no one is sure exactly how this works. However, the theory that is most convincing to me is this: Muscle fibres are generally used to tensing and relaxing in response to demand. However when they are forced to tense for long periods of time, like for example when you sit in the same position for a long time, the muscle basically forgets to relax, and just stays tense. This is called tetanus (which is NOT the same as the disease, though the disease does cause terrible muscle cramping). Massage provides an alternative mechanical stimulus into the muscle fibres to trigger a change.</t>
  </si>
  <si>
    <t>I had it explained that your proprioreceptors (in this case muscle spindle fibers) have the ability to set themselves in a spot where its comfortable. So people at desk jobs that sit with rotated shoulders and forward head postures have muscles in the front of their body (pecs, anterior neck muscles) that have set themselves in shortened positions. Generally direct pressure on those knots can help reset the proprioreceptor. Fun fact - Alot of the time its not the shortened mucles that hurts, its the lengthened muscles.</t>
  </si>
  <si>
    <t>A knot is nothing more than a part of your muscle contracting really tightly. That part of the muscle contracts making it shorter and thinker and this in turn means the rest of the muscle gets stretched out. Hence why a knot will most of the time result in muscle ache on a different spot as well.</t>
  </si>
  <si>
    <t>Muscle Tightening/Knot</t>
  </si>
  <si>
    <t>We have a layer called myofascial tissue that provides support and structure to muscles and bones. It's a bit like the super thin layer of translucent skin on an onion or like tissue paper. My understanding of knots is if you pinch a piece of tissue paper in the middle, it all bunches up, just like myofascial tissue does when you get a knot/trigger point. This "bunching up" is what is released during a sports massage. Trigger point therapy and myofascial release can be great for eliminating knots/tension around them and free up movement.</t>
  </si>
  <si>
    <t>Documents</t>
  </si>
  <si>
    <t>Stop Words</t>
  </si>
  <si>
    <t>Below are the stop words that I removed for each document</t>
  </si>
  <si>
    <t>have, themselves, from, a, the, and, no, to, at, we, are, in, this, my</t>
  </si>
  <si>
    <t>this, is, our, shouldn, t, have, to, themselves, on, the, after, all, over, they, will, be, with</t>
  </si>
  <si>
    <t>so, is, a, of, when, i, his, be</t>
  </si>
  <si>
    <t>has, it, be, of, we, these, being, who, in, not, to, the, while, about</t>
  </si>
  <si>
    <t>out, have, if, to, she, i, my</t>
  </si>
  <si>
    <t>be, then, they, up, a, and, do, now, how, than, into, can, is, who, the, in, while, with, once, as, you, what, of, or, to, each, i, on, it, so, very, other, them, there</t>
  </si>
  <si>
    <t>be, they, then, just, a, and, do, until, can, some, at, in, the, with, you, of, or, are, to, more, down, on, should, it, your, if, from</t>
  </si>
  <si>
    <t>do, be, of, so, but, being, just, its, them, from, to, some, i, a, for, and, about, you</t>
  </si>
  <si>
    <t>me, they, just, not, a, and, how, same, into, is, this, no, the, in, an, which, as, you, of, most, that, are, to, when, does, for</t>
  </si>
  <si>
    <t>not, a, and, their, where, can, this, its, those, at, in, the, with, of, themselves, have, that, to, i, on, it, your, so, had</t>
  </si>
  <si>
    <t>it, of, your, out, than, why, most, is, that, this, on, will, the, as, more, in, a, and</t>
  </si>
  <si>
    <t>be, all, up, just, a, my, and, can, is, its, this, the, an, in, you, what, of, we, have, that, or, to, when, on, it, if, does, during, them, for</t>
  </si>
  <si>
    <t xml:space="preserve">TF Correlation Matrix </t>
  </si>
  <si>
    <t>Cosine Formula:</t>
  </si>
  <si>
    <t>TF-IDF Cosine Similarity</t>
  </si>
  <si>
    <t>The list of tokens used can be seen below in the TF Matrix</t>
  </si>
  <si>
    <t>Hierarchical Cluster Cosine Similarity</t>
  </si>
  <si>
    <t xml:space="preserve">We can cluster these documents by hand, hierarchically. To do so, we first find the two most similar documents, and add them together. </t>
  </si>
  <si>
    <t>Next, we recalculate our similarities, and repeat. I did this "by hand' iteratively in python, and generated to following hierarchichal clustering.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</si>
</sst>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b/>
      <sz val="12"/>
      <color rgb="FF000000"/>
      <name val="Helvetica Neue"/>
      <family val="2"/>
    </font>
    <font>
      <sz val="12"/>
      <color rgb="FF000000"/>
      <name val="Helvetica Neue"/>
      <family val="2"/>
    </font>
    <font>
      <sz val="14"/>
      <color rgb="FF000000"/>
      <name val="Courier New"/>
      <family val="1"/>
    </font>
    <font>
      <sz val="14"/>
      <color theme="1"/>
      <name val="Calibri"/>
      <family val="2"/>
      <scheme val="minor"/>
    </font>
    <font>
      <sz val="18"/>
      <color theme="1"/>
      <name val="Calibri"/>
      <family val="2"/>
      <scheme val="minor"/>
    </font>
    <font>
      <sz val="20"/>
      <color theme="1"/>
      <name val="Calibri"/>
      <family val="2"/>
      <scheme val="minor"/>
    </font>
    <font>
      <sz val="22"/>
      <color theme="1"/>
      <name val="Calibri"/>
      <family val="2"/>
      <scheme val="minor"/>
    </font>
    <font>
      <b/>
      <sz val="48"/>
      <color theme="1"/>
      <name val="Calibri"/>
      <family val="2"/>
      <scheme val="minor"/>
    </font>
    <font>
      <b/>
      <sz val="48"/>
      <color rgb="FF00B050"/>
      <name val="Calibri"/>
      <family val="2"/>
      <scheme val="minor"/>
    </font>
    <font>
      <sz val="15"/>
      <color rgb="FFFF0000"/>
      <name val="Helvetica Neue"/>
      <family val="2"/>
    </font>
    <font>
      <b/>
      <sz val="36"/>
      <color theme="1"/>
      <name val="Calibri"/>
      <family val="2"/>
      <scheme val="minor"/>
    </font>
    <font>
      <sz val="18"/>
      <color rgb="FF000000"/>
      <name val="Calibri"/>
      <family val="2"/>
      <scheme val="minor"/>
    </font>
    <font>
      <b/>
      <sz val="12"/>
      <color rgb="FF000000"/>
      <name val="Calibri"/>
      <family val="2"/>
      <scheme val="minor"/>
    </font>
    <font>
      <sz val="12"/>
      <color rgb="FF000000"/>
      <name val="Calibri"/>
      <family val="2"/>
      <scheme val="minor"/>
    </font>
  </fonts>
  <fills count="2">
    <fill>
      <patternFill patternType="none"/>
    </fill>
    <fill>
      <patternFill patternType="gray125"/>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2" fillId="0" borderId="0" xfId="0" applyFont="1"/>
    <xf numFmtId="0" fontId="3" fillId="0" borderId="0" xfId="0" applyFont="1"/>
    <xf numFmtId="0" fontId="4" fillId="0" borderId="0" xfId="0" applyFont="1"/>
    <xf numFmtId="0" fontId="6"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1" fillId="0" borderId="0" xfId="0" applyFont="1"/>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12" fillId="0" borderId="0" xfId="0" applyFont="1" applyAlignment="1">
      <alignment horizontal="center"/>
    </xf>
    <xf numFmtId="0" fontId="0" fillId="0" borderId="0" xfId="0"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14" fillId="0" borderId="0" xfId="0" applyFont="1" applyAlignment="1">
      <alignment horizontal="center" vertical="center"/>
    </xf>
    <xf numFmtId="0" fontId="13" fillId="0" borderId="0" xfId="0" applyFont="1" applyAlignment="1">
      <alignment horizontal="center"/>
    </xf>
    <xf numFmtId="0" fontId="14" fillId="0" borderId="0" xfId="0" applyFont="1" applyAlignment="1">
      <alignment horizontal="center" vertical="center"/>
    </xf>
    <xf numFmtId="0" fontId="6" fillId="0" borderId="0" xfId="0" applyFont="1"/>
    <xf numFmtId="0" fontId="2" fillId="0" borderId="9" xfId="0" applyFont="1" applyBorder="1"/>
    <xf numFmtId="0" fontId="0" fillId="0" borderId="9" xfId="0" applyBorder="1"/>
    <xf numFmtId="0" fontId="3" fillId="0" borderId="9" xfId="0" applyFont="1" applyBorder="1"/>
    <xf numFmtId="0" fontId="15"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127000</xdr:colOff>
      <xdr:row>77</xdr:row>
      <xdr:rowOff>35560</xdr:rowOff>
    </xdr:from>
    <xdr:to>
      <xdr:col>21</xdr:col>
      <xdr:colOff>63500</xdr:colOff>
      <xdr:row>79</xdr:row>
      <xdr:rowOff>88900</xdr:rowOff>
    </xdr:to>
    <xdr:pic>
      <xdr:nvPicPr>
        <xdr:cNvPr id="2" name="Picture 1" descr="9.5.2. The Cosine Similarity algorithm - 9.5. Similarity algorithms">
          <a:extLst>
            <a:ext uri="{FF2B5EF4-FFF2-40B4-BE49-F238E27FC236}">
              <a16:creationId xmlns:a16="http://schemas.microsoft.com/office/drawing/2014/main" id="{61F2AAB4-5A82-864C-B3D6-A96962DF9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73200" y="18183860"/>
          <a:ext cx="4064000" cy="1056640"/>
        </a:xfrm>
        <a:prstGeom prst="rect">
          <a:avLst/>
        </a:prstGeom>
        <a:solidFill>
          <a:schemeClr val="bg1"/>
        </a:solidFill>
        <a:ln>
          <a:solidFill>
            <a:schemeClr val="accent1"/>
          </a:solidFill>
        </a:ln>
      </xdr:spPr>
    </xdr:pic>
    <xdr:clientData/>
  </xdr:twoCellAnchor>
  <xdr:twoCellAnchor>
    <xdr:from>
      <xdr:col>14</xdr:col>
      <xdr:colOff>88900</xdr:colOff>
      <xdr:row>98</xdr:row>
      <xdr:rowOff>0</xdr:rowOff>
    </xdr:from>
    <xdr:to>
      <xdr:col>21</xdr:col>
      <xdr:colOff>63500</xdr:colOff>
      <xdr:row>106</xdr:row>
      <xdr:rowOff>38100</xdr:rowOff>
    </xdr:to>
    <xdr:sp macro="" textlink="">
      <xdr:nvSpPr>
        <xdr:cNvPr id="3" name="TextBox 2">
          <a:extLst>
            <a:ext uri="{FF2B5EF4-FFF2-40B4-BE49-F238E27FC236}">
              <a16:creationId xmlns:a16="http://schemas.microsoft.com/office/drawing/2014/main" id="{2DBF261B-0A78-4A4B-BFA8-3226302D6DF3}"/>
            </a:ext>
          </a:extLst>
        </xdr:cNvPr>
        <xdr:cNvSpPr txBox="1"/>
      </xdr:nvSpPr>
      <xdr:spPr>
        <a:xfrm>
          <a:off x="12484100" y="24409400"/>
          <a:ext cx="5753100" cy="168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This table was calculated using Python. I copied my TF table in and generated the correlation. It is a little difficult to determine the effectiveness of this method, but it does appear to function. Cluster "c" appears to be the closest of the three clusters.</a:t>
          </a:r>
        </a:p>
      </xdr:txBody>
    </xdr:sp>
    <xdr:clientData/>
  </xdr:twoCellAnchor>
  <xdr:twoCellAnchor>
    <xdr:from>
      <xdr:col>13</xdr:col>
      <xdr:colOff>762000</xdr:colOff>
      <xdr:row>81</xdr:row>
      <xdr:rowOff>50800</xdr:rowOff>
    </xdr:from>
    <xdr:to>
      <xdr:col>21</xdr:col>
      <xdr:colOff>101600</xdr:colOff>
      <xdr:row>90</xdr:row>
      <xdr:rowOff>12700</xdr:rowOff>
    </xdr:to>
    <xdr:sp macro="" textlink="">
      <xdr:nvSpPr>
        <xdr:cNvPr id="4" name="TextBox 3">
          <a:extLst>
            <a:ext uri="{FF2B5EF4-FFF2-40B4-BE49-F238E27FC236}">
              <a16:creationId xmlns:a16="http://schemas.microsoft.com/office/drawing/2014/main" id="{076A0970-C317-0F4A-955E-591D738A4959}"/>
            </a:ext>
          </a:extLst>
        </xdr:cNvPr>
        <xdr:cNvSpPr txBox="1"/>
      </xdr:nvSpPr>
      <xdr:spPr>
        <a:xfrm>
          <a:off x="12331700" y="20332700"/>
          <a:ext cx="5943600" cy="185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This methodology</a:t>
          </a:r>
          <a:r>
            <a:rPr lang="en-US" sz="1800" baseline="0"/>
            <a:t> is much more effective (for this dataset) compared to the correlation matrix shown below. Here, clusters 'b' and 'c' are both pretty clear. Cluster 'a' is somewhat clustered, but it is not nearly as good as the other two. Document a3 has zero similarity to the other 'a' documents.</a:t>
          </a:r>
          <a:endParaRPr lang="en-US" sz="1800"/>
        </a:p>
      </xdr:txBody>
    </xdr:sp>
    <xdr:clientData/>
  </xdr:twoCellAnchor>
  <xdr:twoCellAnchor editAs="oneCell">
    <xdr:from>
      <xdr:col>1</xdr:col>
      <xdr:colOff>165100</xdr:colOff>
      <xdr:row>115</xdr:row>
      <xdr:rowOff>0</xdr:rowOff>
    </xdr:from>
    <xdr:to>
      <xdr:col>9</xdr:col>
      <xdr:colOff>266700</xdr:colOff>
      <xdr:row>172</xdr:row>
      <xdr:rowOff>123986</xdr:rowOff>
    </xdr:to>
    <xdr:pic>
      <xdr:nvPicPr>
        <xdr:cNvPr id="6" name="Picture 5">
          <a:extLst>
            <a:ext uri="{FF2B5EF4-FFF2-40B4-BE49-F238E27FC236}">
              <a16:creationId xmlns:a16="http://schemas.microsoft.com/office/drawing/2014/main" id="{520A600C-5F56-7C4C-93AA-D72634CB23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28800" y="28486100"/>
          <a:ext cx="6705600" cy="11706386"/>
        </a:xfrm>
        <a:prstGeom prst="rect">
          <a:avLst/>
        </a:prstGeom>
      </xdr:spPr>
    </xdr:pic>
    <xdr:clientData/>
  </xdr:twoCellAnchor>
  <xdr:twoCellAnchor>
    <xdr:from>
      <xdr:col>11</xdr:col>
      <xdr:colOff>88900</xdr:colOff>
      <xdr:row>132</xdr:row>
      <xdr:rowOff>139700</xdr:rowOff>
    </xdr:from>
    <xdr:to>
      <xdr:col>18</xdr:col>
      <xdr:colOff>63500</xdr:colOff>
      <xdr:row>142</xdr:row>
      <xdr:rowOff>88900</xdr:rowOff>
    </xdr:to>
    <xdr:sp macro="" textlink="">
      <xdr:nvSpPr>
        <xdr:cNvPr id="7" name="TextBox 6">
          <a:extLst>
            <a:ext uri="{FF2B5EF4-FFF2-40B4-BE49-F238E27FC236}">
              <a16:creationId xmlns:a16="http://schemas.microsoft.com/office/drawing/2014/main" id="{E903D17E-51E8-6F45-9742-C96CE55BABCD}"/>
            </a:ext>
          </a:extLst>
        </xdr:cNvPr>
        <xdr:cNvSpPr txBox="1"/>
      </xdr:nvSpPr>
      <xdr:spPr>
        <a:xfrm>
          <a:off x="10007600" y="32080200"/>
          <a:ext cx="5753100"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Here, we can see our observations</a:t>
          </a:r>
          <a:r>
            <a:rPr lang="en-US" sz="1800" baseline="0"/>
            <a:t> ring true. The 'c' documents are most similar, and this clustering algorithm shows that. Additionally, we can see that the 'b' documents also cluster fairly well, although document a3 appears to be more similar with the 'b' documents than document b1 does.</a:t>
          </a:r>
          <a:endParaRPr lang="en-US"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8D32E-1037-A64F-854D-E0D54E8139DE}">
  <dimension ref="A1:AN135"/>
  <sheetViews>
    <sheetView tabSelected="1" topLeftCell="A102" workbookViewId="0">
      <selection activeCell="D118" sqref="D118"/>
    </sheetView>
  </sheetViews>
  <sheetFormatPr baseColWidth="10" defaultRowHeight="16" x14ac:dyDescent="0.2"/>
  <cols>
    <col min="1" max="1" width="21.83203125" customWidth="1"/>
  </cols>
  <sheetData>
    <row r="1" spans="1:12" ht="47" x14ac:dyDescent="0.55000000000000004">
      <c r="E1" s="28" t="s">
        <v>56</v>
      </c>
      <c r="F1" s="28"/>
      <c r="G1" s="28"/>
      <c r="H1" s="28"/>
      <c r="I1" s="28"/>
      <c r="J1" s="28"/>
      <c r="K1" s="28"/>
      <c r="L1" s="28"/>
    </row>
    <row r="2" spans="1:12" ht="29" x14ac:dyDescent="0.35">
      <c r="E2" s="5" t="s">
        <v>57</v>
      </c>
      <c r="F2" s="5"/>
      <c r="G2" s="5"/>
      <c r="H2" s="5"/>
      <c r="I2" s="6" t="s">
        <v>58</v>
      </c>
      <c r="J2" s="6"/>
      <c r="K2" s="6"/>
      <c r="L2" s="6"/>
    </row>
    <row r="4" spans="1:12" ht="19" x14ac:dyDescent="0.2">
      <c r="A4" s="30" t="s">
        <v>55</v>
      </c>
    </row>
    <row r="5" spans="1:12" ht="19" x14ac:dyDescent="0.2">
      <c r="A5" s="30"/>
    </row>
    <row r="6" spans="1:12" ht="24" x14ac:dyDescent="0.3">
      <c r="A6" s="4" t="s">
        <v>74</v>
      </c>
      <c r="B6" s="4"/>
      <c r="C6" s="4"/>
    </row>
    <row r="7" spans="1:12" ht="19" x14ac:dyDescent="0.25">
      <c r="A7" s="31" t="s">
        <v>59</v>
      </c>
      <c r="B7" s="1" t="s">
        <v>0</v>
      </c>
      <c r="C7" s="3" t="s">
        <v>61</v>
      </c>
    </row>
    <row r="8" spans="1:12" ht="19" x14ac:dyDescent="0.25">
      <c r="A8" s="31"/>
      <c r="B8" s="1" t="s">
        <v>1</v>
      </c>
      <c r="C8" s="3" t="s">
        <v>62</v>
      </c>
    </row>
    <row r="9" spans="1:12" ht="19" x14ac:dyDescent="0.25">
      <c r="A9" s="31"/>
      <c r="B9" s="1" t="s">
        <v>2</v>
      </c>
      <c r="C9" s="3" t="s">
        <v>63</v>
      </c>
    </row>
    <row r="10" spans="1:12" ht="19" x14ac:dyDescent="0.25">
      <c r="A10" s="31"/>
      <c r="B10" s="1" t="s">
        <v>3</v>
      </c>
      <c r="C10" s="3" t="s">
        <v>64</v>
      </c>
    </row>
    <row r="11" spans="1:12" ht="19" x14ac:dyDescent="0.25">
      <c r="A11" s="31" t="s">
        <v>60</v>
      </c>
      <c r="B11" s="1" t="s">
        <v>4</v>
      </c>
      <c r="C11" s="3" t="s">
        <v>65</v>
      </c>
    </row>
    <row r="12" spans="1:12" ht="19" x14ac:dyDescent="0.25">
      <c r="A12" s="29"/>
      <c r="B12" s="1" t="s">
        <v>5</v>
      </c>
      <c r="C12" s="3" t="s">
        <v>66</v>
      </c>
    </row>
    <row r="13" spans="1:12" ht="19" x14ac:dyDescent="0.25">
      <c r="A13" s="29"/>
      <c r="B13" s="1" t="s">
        <v>6</v>
      </c>
      <c r="C13" s="3" t="s">
        <v>67</v>
      </c>
    </row>
    <row r="14" spans="1:12" ht="19" x14ac:dyDescent="0.25">
      <c r="A14" s="29"/>
      <c r="B14" s="1" t="s">
        <v>7</v>
      </c>
      <c r="C14" s="3" t="s">
        <v>68</v>
      </c>
    </row>
    <row r="15" spans="1:12" ht="19" x14ac:dyDescent="0.25">
      <c r="A15" s="31" t="s">
        <v>72</v>
      </c>
      <c r="B15" s="1" t="s">
        <v>8</v>
      </c>
      <c r="C15" s="3" t="s">
        <v>69</v>
      </c>
    </row>
    <row r="16" spans="1:12" ht="19" x14ac:dyDescent="0.25">
      <c r="A16" s="31"/>
      <c r="B16" s="1" t="s">
        <v>9</v>
      </c>
      <c r="C16" s="3" t="s">
        <v>70</v>
      </c>
    </row>
    <row r="17" spans="1:3" ht="19" x14ac:dyDescent="0.25">
      <c r="A17" s="31"/>
      <c r="B17" s="1" t="s">
        <v>10</v>
      </c>
      <c r="C17" s="3" t="s">
        <v>71</v>
      </c>
    </row>
    <row r="18" spans="1:3" ht="19" x14ac:dyDescent="0.25">
      <c r="A18" s="31"/>
      <c r="B18" s="1" t="s">
        <v>11</v>
      </c>
      <c r="C18" s="3" t="s">
        <v>73</v>
      </c>
    </row>
    <row r="22" spans="1:3" x14ac:dyDescent="0.2">
      <c r="A22" t="s">
        <v>76</v>
      </c>
    </row>
    <row r="24" spans="1:3" ht="24" x14ac:dyDescent="0.3">
      <c r="A24" s="33" t="s">
        <v>75</v>
      </c>
      <c r="B24" s="33"/>
    </row>
    <row r="25" spans="1:3" ht="19" x14ac:dyDescent="0.25">
      <c r="A25" s="34" t="s">
        <v>59</v>
      </c>
      <c r="B25" s="1" t="s">
        <v>0</v>
      </c>
      <c r="C25" s="3" t="s">
        <v>80</v>
      </c>
    </row>
    <row r="26" spans="1:3" ht="19" x14ac:dyDescent="0.25">
      <c r="A26" s="34"/>
      <c r="B26" s="1" t="s">
        <v>1</v>
      </c>
      <c r="C26" s="3" t="s">
        <v>81</v>
      </c>
    </row>
    <row r="27" spans="1:3" ht="19" x14ac:dyDescent="0.25">
      <c r="A27" s="34"/>
      <c r="B27" s="1" t="s">
        <v>2</v>
      </c>
      <c r="C27" s="3" t="s">
        <v>77</v>
      </c>
    </row>
    <row r="28" spans="1:3" ht="19" x14ac:dyDescent="0.25">
      <c r="A28" s="34"/>
      <c r="B28" s="1" t="s">
        <v>3</v>
      </c>
      <c r="C28" s="3" t="s">
        <v>78</v>
      </c>
    </row>
    <row r="29" spans="1:3" ht="19" x14ac:dyDescent="0.25">
      <c r="A29" s="34" t="s">
        <v>60</v>
      </c>
      <c r="B29" s="1" t="s">
        <v>4</v>
      </c>
      <c r="C29" s="3" t="s">
        <v>79</v>
      </c>
    </row>
    <row r="30" spans="1:3" ht="19" x14ac:dyDescent="0.25">
      <c r="A30" s="34"/>
      <c r="B30" s="1" t="s">
        <v>5</v>
      </c>
      <c r="C30" s="3" t="s">
        <v>82</v>
      </c>
    </row>
    <row r="31" spans="1:3" ht="19" x14ac:dyDescent="0.25">
      <c r="A31" s="34"/>
      <c r="B31" s="1" t="s">
        <v>6</v>
      </c>
      <c r="C31" s="3" t="s">
        <v>83</v>
      </c>
    </row>
    <row r="32" spans="1:3" ht="19" x14ac:dyDescent="0.25">
      <c r="A32" s="34"/>
      <c r="B32" s="1" t="s">
        <v>7</v>
      </c>
      <c r="C32" s="3" t="s">
        <v>84</v>
      </c>
    </row>
    <row r="33" spans="1:40" ht="19" x14ac:dyDescent="0.25">
      <c r="A33" s="34" t="s">
        <v>72</v>
      </c>
      <c r="B33" s="1" t="s">
        <v>8</v>
      </c>
      <c r="C33" s="3" t="s">
        <v>85</v>
      </c>
    </row>
    <row r="34" spans="1:40" ht="19" x14ac:dyDescent="0.25">
      <c r="A34" s="34"/>
      <c r="B34" s="1" t="s">
        <v>9</v>
      </c>
      <c r="C34" s="3" t="s">
        <v>86</v>
      </c>
    </row>
    <row r="35" spans="1:40" ht="19" x14ac:dyDescent="0.25">
      <c r="A35" s="34"/>
      <c r="B35" s="1" t="s">
        <v>10</v>
      </c>
      <c r="C35" s="3" t="s">
        <v>87</v>
      </c>
    </row>
    <row r="36" spans="1:40" ht="19" x14ac:dyDescent="0.25">
      <c r="A36" s="34"/>
      <c r="B36" s="1" t="s">
        <v>11</v>
      </c>
      <c r="C36" s="3" t="s">
        <v>88</v>
      </c>
    </row>
    <row r="37" spans="1:40" ht="19" x14ac:dyDescent="0.25">
      <c r="A37" s="32"/>
      <c r="B37" s="1"/>
      <c r="C37" s="3"/>
    </row>
    <row r="38" spans="1:40" ht="19" customHeight="1" x14ac:dyDescent="0.2">
      <c r="A38" s="39" t="s">
        <v>92</v>
      </c>
      <c r="B38" s="39"/>
      <c r="C38" s="39"/>
      <c r="D38" s="39"/>
    </row>
    <row r="39" spans="1:40" ht="19" x14ac:dyDescent="0.25">
      <c r="A39" s="32"/>
      <c r="B39" s="1"/>
      <c r="C39" s="3"/>
    </row>
    <row r="41" spans="1:40" ht="62" x14ac:dyDescent="0.7">
      <c r="A41" s="7" t="s">
        <v>53</v>
      </c>
      <c r="B41" s="7"/>
      <c r="C41" s="7"/>
      <c r="D41" s="7"/>
      <c r="E41" s="7"/>
      <c r="F41" s="7"/>
      <c r="G41" s="7"/>
      <c r="H41" s="7"/>
      <c r="I41" s="7"/>
      <c r="J41" s="7"/>
      <c r="K41" s="7"/>
      <c r="L41" s="7"/>
      <c r="M41" s="7"/>
      <c r="N41" s="7"/>
    </row>
    <row r="42" spans="1:40" ht="31" customHeight="1" x14ac:dyDescent="0.7">
      <c r="A42" s="8"/>
      <c r="B42" s="8"/>
      <c r="C42" s="8"/>
      <c r="D42" s="8"/>
      <c r="E42" s="8"/>
      <c r="F42" s="8"/>
      <c r="G42" s="8"/>
      <c r="H42" s="8"/>
      <c r="I42" s="8"/>
      <c r="J42" s="8"/>
      <c r="K42" s="8"/>
    </row>
    <row r="43" spans="1:40" x14ac:dyDescent="0.2">
      <c r="A43" s="36"/>
      <c r="B43" s="36" t="s">
        <v>12</v>
      </c>
      <c r="C43" s="36" t="s">
        <v>13</v>
      </c>
      <c r="D43" s="36" t="s">
        <v>14</v>
      </c>
      <c r="E43" s="36" t="s">
        <v>15</v>
      </c>
      <c r="F43" s="36" t="s">
        <v>16</v>
      </c>
      <c r="G43" s="36" t="s">
        <v>17</v>
      </c>
      <c r="H43" s="36" t="s">
        <v>18</v>
      </c>
      <c r="I43" s="36" t="s">
        <v>19</v>
      </c>
      <c r="J43" s="36" t="s">
        <v>20</v>
      </c>
      <c r="K43" s="36" t="s">
        <v>21</v>
      </c>
      <c r="L43" s="36" t="s">
        <v>22</v>
      </c>
      <c r="M43" s="36" t="s">
        <v>23</v>
      </c>
      <c r="N43" s="36" t="s">
        <v>24</v>
      </c>
      <c r="O43" s="36" t="s">
        <v>25</v>
      </c>
      <c r="P43" s="36" t="s">
        <v>26</v>
      </c>
      <c r="Q43" s="36" t="s">
        <v>27</v>
      </c>
      <c r="R43" s="36" t="s">
        <v>28</v>
      </c>
      <c r="S43" s="36" t="s">
        <v>29</v>
      </c>
      <c r="T43" s="36" t="s">
        <v>30</v>
      </c>
      <c r="U43" s="36" t="s">
        <v>31</v>
      </c>
      <c r="V43" s="36" t="s">
        <v>32</v>
      </c>
      <c r="W43" s="36" t="s">
        <v>33</v>
      </c>
      <c r="X43" s="36" t="s">
        <v>34</v>
      </c>
      <c r="Y43" s="36" t="s">
        <v>35</v>
      </c>
      <c r="Z43" s="36" t="s">
        <v>36</v>
      </c>
      <c r="AA43" s="36" t="s">
        <v>37</v>
      </c>
      <c r="AB43" s="36" t="s">
        <v>38</v>
      </c>
      <c r="AC43" s="36" t="s">
        <v>39</v>
      </c>
      <c r="AD43" s="36" t="s">
        <v>40</v>
      </c>
      <c r="AE43" s="36" t="s">
        <v>41</v>
      </c>
      <c r="AF43" s="36" t="s">
        <v>42</v>
      </c>
      <c r="AG43" s="36" t="s">
        <v>43</v>
      </c>
      <c r="AH43" s="36" t="s">
        <v>44</v>
      </c>
      <c r="AI43" s="36" t="s">
        <v>45</v>
      </c>
      <c r="AJ43" s="36" t="s">
        <v>46</v>
      </c>
      <c r="AK43" s="36" t="s">
        <v>50</v>
      </c>
      <c r="AL43" s="36" t="s">
        <v>49</v>
      </c>
      <c r="AM43" s="36" t="s">
        <v>48</v>
      </c>
      <c r="AN43" s="36" t="s">
        <v>47</v>
      </c>
    </row>
    <row r="44" spans="1:40" x14ac:dyDescent="0.2">
      <c r="A44" s="36" t="s">
        <v>0</v>
      </c>
      <c r="B44" s="38">
        <v>1</v>
      </c>
      <c r="C44" s="38">
        <v>1</v>
      </c>
      <c r="D44" s="38">
        <v>1</v>
      </c>
      <c r="E44" s="38">
        <v>1</v>
      </c>
      <c r="F44" s="38">
        <v>1</v>
      </c>
      <c r="G44" s="38">
        <v>0</v>
      </c>
      <c r="H44" s="38">
        <v>0</v>
      </c>
      <c r="I44" s="38">
        <v>0</v>
      </c>
      <c r="J44" s="38">
        <v>0</v>
      </c>
      <c r="K44" s="38">
        <v>0</v>
      </c>
      <c r="L44" s="38">
        <v>0</v>
      </c>
      <c r="M44" s="38">
        <v>0</v>
      </c>
      <c r="N44" s="38">
        <v>0</v>
      </c>
      <c r="O44" s="38">
        <v>0</v>
      </c>
      <c r="P44" s="38">
        <v>0</v>
      </c>
      <c r="Q44" s="38">
        <v>0</v>
      </c>
      <c r="R44" s="38">
        <v>0</v>
      </c>
      <c r="S44" s="38">
        <v>0</v>
      </c>
      <c r="T44" s="38">
        <v>0</v>
      </c>
      <c r="U44" s="38">
        <v>0</v>
      </c>
      <c r="V44" s="38">
        <v>0</v>
      </c>
      <c r="W44" s="38">
        <v>0</v>
      </c>
      <c r="X44" s="38">
        <v>0</v>
      </c>
      <c r="Y44" s="38">
        <v>0</v>
      </c>
      <c r="Z44" s="38">
        <v>0</v>
      </c>
      <c r="AA44" s="38">
        <v>0</v>
      </c>
      <c r="AB44" s="38">
        <v>0</v>
      </c>
      <c r="AC44" s="38">
        <v>0</v>
      </c>
      <c r="AD44" s="38">
        <v>0</v>
      </c>
      <c r="AE44" s="38">
        <v>0</v>
      </c>
      <c r="AF44" s="38">
        <v>0</v>
      </c>
      <c r="AG44" s="38">
        <v>0</v>
      </c>
      <c r="AH44" s="38">
        <v>0</v>
      </c>
      <c r="AI44" s="38">
        <v>0</v>
      </c>
      <c r="AJ44" s="38">
        <v>0</v>
      </c>
      <c r="AK44" s="38">
        <v>0</v>
      </c>
      <c r="AL44" s="38">
        <v>0</v>
      </c>
      <c r="AM44" s="38">
        <v>0</v>
      </c>
      <c r="AN44" s="38">
        <v>0</v>
      </c>
    </row>
    <row r="45" spans="1:40" x14ac:dyDescent="0.2">
      <c r="A45" s="36" t="s">
        <v>1</v>
      </c>
      <c r="B45" s="38">
        <v>0</v>
      </c>
      <c r="C45" s="38">
        <v>1</v>
      </c>
      <c r="D45" s="38">
        <v>0</v>
      </c>
      <c r="E45" s="38">
        <v>0</v>
      </c>
      <c r="F45" s="38">
        <v>0</v>
      </c>
      <c r="G45" s="38">
        <v>1</v>
      </c>
      <c r="H45" s="38">
        <v>1</v>
      </c>
      <c r="I45" s="38">
        <v>0</v>
      </c>
      <c r="J45" s="38">
        <v>0</v>
      </c>
      <c r="K45" s="38">
        <v>0</v>
      </c>
      <c r="L45" s="38">
        <v>0</v>
      </c>
      <c r="M45" s="38">
        <v>0</v>
      </c>
      <c r="N45" s="38">
        <v>0</v>
      </c>
      <c r="O45" s="38">
        <v>0</v>
      </c>
      <c r="P45" s="38">
        <v>0</v>
      </c>
      <c r="Q45" s="38">
        <v>0</v>
      </c>
      <c r="R45" s="38">
        <v>0</v>
      </c>
      <c r="S45" s="38">
        <v>0</v>
      </c>
      <c r="T45" s="38">
        <v>0</v>
      </c>
      <c r="U45" s="38">
        <v>0</v>
      </c>
      <c r="V45" s="38">
        <v>0</v>
      </c>
      <c r="W45" s="38">
        <v>0</v>
      </c>
      <c r="X45" s="38">
        <v>0</v>
      </c>
      <c r="Y45" s="38">
        <v>0</v>
      </c>
      <c r="Z45" s="38">
        <v>0</v>
      </c>
      <c r="AA45" s="38">
        <v>0</v>
      </c>
      <c r="AB45" s="38">
        <v>0</v>
      </c>
      <c r="AC45" s="38">
        <v>0</v>
      </c>
      <c r="AD45" s="38">
        <v>0</v>
      </c>
      <c r="AE45" s="38">
        <v>0</v>
      </c>
      <c r="AF45" s="38">
        <v>0</v>
      </c>
      <c r="AG45" s="38">
        <v>0</v>
      </c>
      <c r="AH45" s="38">
        <v>0</v>
      </c>
      <c r="AI45" s="38">
        <v>0</v>
      </c>
      <c r="AJ45" s="38">
        <v>0</v>
      </c>
      <c r="AK45" s="38">
        <v>0</v>
      </c>
      <c r="AL45" s="38">
        <v>0</v>
      </c>
      <c r="AM45" s="38">
        <v>0</v>
      </c>
      <c r="AN45" s="38">
        <v>0</v>
      </c>
    </row>
    <row r="46" spans="1:40" x14ac:dyDescent="0.2">
      <c r="A46" s="36" t="s">
        <v>2</v>
      </c>
      <c r="B46" s="38">
        <v>0</v>
      </c>
      <c r="C46" s="38">
        <v>0</v>
      </c>
      <c r="D46" s="38">
        <v>0</v>
      </c>
      <c r="E46" s="38">
        <v>0</v>
      </c>
      <c r="F46" s="38">
        <v>0</v>
      </c>
      <c r="G46" s="38">
        <v>0</v>
      </c>
      <c r="H46" s="38">
        <v>0</v>
      </c>
      <c r="I46" s="38">
        <v>1</v>
      </c>
      <c r="J46" s="38">
        <v>2</v>
      </c>
      <c r="K46" s="38">
        <v>1</v>
      </c>
      <c r="L46" s="38">
        <v>0</v>
      </c>
      <c r="M46" s="38">
        <v>0</v>
      </c>
      <c r="N46" s="38">
        <v>0</v>
      </c>
      <c r="O46" s="38">
        <v>0</v>
      </c>
      <c r="P46" s="38">
        <v>0</v>
      </c>
      <c r="Q46" s="38">
        <v>0</v>
      </c>
      <c r="R46" s="38">
        <v>0</v>
      </c>
      <c r="S46" s="38">
        <v>0</v>
      </c>
      <c r="T46" s="38">
        <v>0</v>
      </c>
      <c r="U46" s="38">
        <v>0</v>
      </c>
      <c r="V46" s="38">
        <v>0</v>
      </c>
      <c r="W46" s="38">
        <v>0</v>
      </c>
      <c r="X46" s="38">
        <v>0</v>
      </c>
      <c r="Y46" s="38">
        <v>0</v>
      </c>
      <c r="Z46" s="38">
        <v>0</v>
      </c>
      <c r="AA46" s="38">
        <v>0</v>
      </c>
      <c r="AB46" s="38">
        <v>0</v>
      </c>
      <c r="AC46" s="38">
        <v>0</v>
      </c>
      <c r="AD46" s="38">
        <v>0</v>
      </c>
      <c r="AE46" s="38">
        <v>0</v>
      </c>
      <c r="AF46" s="38">
        <v>0</v>
      </c>
      <c r="AG46" s="38">
        <v>0</v>
      </c>
      <c r="AH46" s="38">
        <v>0</v>
      </c>
      <c r="AI46" s="38">
        <v>0</v>
      </c>
      <c r="AJ46" s="38">
        <v>0</v>
      </c>
      <c r="AK46" s="38">
        <v>0</v>
      </c>
      <c r="AL46" s="38">
        <v>0</v>
      </c>
      <c r="AM46" s="38">
        <v>0</v>
      </c>
      <c r="AN46" s="38">
        <v>0</v>
      </c>
    </row>
    <row r="47" spans="1:40" x14ac:dyDescent="0.2">
      <c r="A47" s="36" t="s">
        <v>3</v>
      </c>
      <c r="B47" s="38">
        <v>1</v>
      </c>
      <c r="C47" s="38">
        <v>0</v>
      </c>
      <c r="D47" s="38">
        <v>0</v>
      </c>
      <c r="E47" s="38">
        <v>0</v>
      </c>
      <c r="F47" s="38">
        <v>0</v>
      </c>
      <c r="G47" s="38">
        <v>0</v>
      </c>
      <c r="H47" s="38">
        <v>0</v>
      </c>
      <c r="I47" s="38">
        <v>0</v>
      </c>
      <c r="J47" s="38">
        <v>0</v>
      </c>
      <c r="K47" s="38">
        <v>0</v>
      </c>
      <c r="L47" s="38">
        <v>0</v>
      </c>
      <c r="M47" s="38">
        <v>0</v>
      </c>
      <c r="N47" s="38">
        <v>0</v>
      </c>
      <c r="O47" s="38">
        <v>0</v>
      </c>
      <c r="P47" s="38">
        <v>0</v>
      </c>
      <c r="Q47" s="38">
        <v>0</v>
      </c>
      <c r="R47" s="38">
        <v>0</v>
      </c>
      <c r="S47" s="38">
        <v>0</v>
      </c>
      <c r="T47" s="38">
        <v>0</v>
      </c>
      <c r="U47" s="38">
        <v>0</v>
      </c>
      <c r="V47" s="38">
        <v>0</v>
      </c>
      <c r="W47" s="38">
        <v>0</v>
      </c>
      <c r="X47" s="38">
        <v>0</v>
      </c>
      <c r="Y47" s="38">
        <v>0</v>
      </c>
      <c r="Z47" s="38">
        <v>0</v>
      </c>
      <c r="AA47" s="38">
        <v>0</v>
      </c>
      <c r="AB47" s="38">
        <v>0</v>
      </c>
      <c r="AC47" s="38">
        <v>0</v>
      </c>
      <c r="AD47" s="38">
        <v>0</v>
      </c>
      <c r="AE47" s="38">
        <v>0</v>
      </c>
      <c r="AF47" s="38">
        <v>0</v>
      </c>
      <c r="AG47" s="38">
        <v>0</v>
      </c>
      <c r="AH47" s="38">
        <v>0</v>
      </c>
      <c r="AI47" s="38">
        <v>0</v>
      </c>
      <c r="AJ47" s="38">
        <v>0</v>
      </c>
      <c r="AK47" s="38">
        <v>0</v>
      </c>
      <c r="AL47" s="38">
        <v>0</v>
      </c>
      <c r="AM47" s="38">
        <v>0</v>
      </c>
      <c r="AN47" s="38">
        <v>0</v>
      </c>
    </row>
    <row r="48" spans="1:40" x14ac:dyDescent="0.2">
      <c r="A48" s="36" t="s">
        <v>4</v>
      </c>
      <c r="B48" s="38">
        <v>0</v>
      </c>
      <c r="C48" s="38">
        <v>0</v>
      </c>
      <c r="D48" s="38">
        <v>0</v>
      </c>
      <c r="E48" s="38">
        <v>0</v>
      </c>
      <c r="F48" s="38">
        <v>0</v>
      </c>
      <c r="G48" s="38">
        <v>1</v>
      </c>
      <c r="H48" s="38">
        <v>0</v>
      </c>
      <c r="I48" s="38">
        <v>0</v>
      </c>
      <c r="J48" s="38">
        <v>0</v>
      </c>
      <c r="K48" s="38">
        <v>0</v>
      </c>
      <c r="L48" s="38">
        <v>1</v>
      </c>
      <c r="M48" s="38">
        <v>1</v>
      </c>
      <c r="N48" s="38">
        <v>1</v>
      </c>
      <c r="O48" s="38">
        <v>1</v>
      </c>
      <c r="P48" s="38">
        <v>0</v>
      </c>
      <c r="Q48" s="38">
        <v>0</v>
      </c>
      <c r="R48" s="38">
        <v>0</v>
      </c>
      <c r="S48" s="38">
        <v>0</v>
      </c>
      <c r="T48" s="38">
        <v>0</v>
      </c>
      <c r="U48" s="38">
        <v>0</v>
      </c>
      <c r="V48" s="38">
        <v>0</v>
      </c>
      <c r="W48" s="38">
        <v>0</v>
      </c>
      <c r="X48" s="38">
        <v>0</v>
      </c>
      <c r="Y48" s="38">
        <v>0</v>
      </c>
      <c r="Z48" s="38">
        <v>0</v>
      </c>
      <c r="AA48" s="38">
        <v>0</v>
      </c>
      <c r="AB48" s="38">
        <v>0</v>
      </c>
      <c r="AC48" s="38">
        <v>0</v>
      </c>
      <c r="AD48" s="38">
        <v>0</v>
      </c>
      <c r="AE48" s="38">
        <v>0</v>
      </c>
      <c r="AF48" s="38">
        <v>0</v>
      </c>
      <c r="AG48" s="38">
        <v>0</v>
      </c>
      <c r="AH48" s="38">
        <v>0</v>
      </c>
      <c r="AI48" s="38">
        <v>0</v>
      </c>
      <c r="AJ48" s="38">
        <v>0</v>
      </c>
      <c r="AK48" s="38">
        <v>0</v>
      </c>
      <c r="AL48" s="38">
        <v>0</v>
      </c>
      <c r="AM48" s="38">
        <v>0</v>
      </c>
      <c r="AN48" s="38">
        <v>0</v>
      </c>
    </row>
    <row r="49" spans="1:40" x14ac:dyDescent="0.2">
      <c r="A49" s="36" t="s">
        <v>5</v>
      </c>
      <c r="B49" s="38">
        <v>0</v>
      </c>
      <c r="C49" s="38">
        <v>0</v>
      </c>
      <c r="D49" s="38">
        <v>0</v>
      </c>
      <c r="E49" s="38">
        <v>0</v>
      </c>
      <c r="F49" s="38">
        <v>1</v>
      </c>
      <c r="G49" s="38">
        <v>0</v>
      </c>
      <c r="H49" s="38">
        <v>0</v>
      </c>
      <c r="I49" s="38">
        <v>0</v>
      </c>
      <c r="J49" s="38">
        <v>1</v>
      </c>
      <c r="K49" s="38">
        <v>0</v>
      </c>
      <c r="L49" s="38">
        <v>0</v>
      </c>
      <c r="M49" s="38">
        <v>1</v>
      </c>
      <c r="N49" s="38">
        <v>0</v>
      </c>
      <c r="O49" s="38">
        <v>0</v>
      </c>
      <c r="P49" s="38">
        <v>1</v>
      </c>
      <c r="Q49" s="38">
        <v>1</v>
      </c>
      <c r="R49" s="38">
        <v>1</v>
      </c>
      <c r="S49" s="38">
        <v>3</v>
      </c>
      <c r="T49" s="38">
        <v>1</v>
      </c>
      <c r="U49" s="38">
        <v>1</v>
      </c>
      <c r="V49" s="38">
        <v>3</v>
      </c>
      <c r="W49" s="38">
        <v>1</v>
      </c>
      <c r="X49" s="38">
        <v>3</v>
      </c>
      <c r="Y49" s="38">
        <v>1</v>
      </c>
      <c r="Z49" s="38">
        <v>1</v>
      </c>
      <c r="AA49" s="38">
        <v>0</v>
      </c>
      <c r="AB49" s="38">
        <v>0</v>
      </c>
      <c r="AC49" s="38">
        <v>0</v>
      </c>
      <c r="AD49" s="38">
        <v>0</v>
      </c>
      <c r="AE49" s="38">
        <v>0</v>
      </c>
      <c r="AF49" s="38">
        <v>0</v>
      </c>
      <c r="AG49" s="38">
        <v>0</v>
      </c>
      <c r="AH49" s="38">
        <v>0</v>
      </c>
      <c r="AI49" s="38">
        <v>0</v>
      </c>
      <c r="AJ49" s="38">
        <v>0</v>
      </c>
      <c r="AK49" s="38">
        <v>0</v>
      </c>
      <c r="AL49" s="38">
        <v>0</v>
      </c>
      <c r="AM49" s="38">
        <v>0</v>
      </c>
      <c r="AN49" s="38">
        <v>0</v>
      </c>
    </row>
    <row r="50" spans="1:40" x14ac:dyDescent="0.2">
      <c r="A50" s="36" t="s">
        <v>6</v>
      </c>
      <c r="B50" s="38">
        <v>0</v>
      </c>
      <c r="C50" s="38">
        <v>0</v>
      </c>
      <c r="D50" s="38">
        <v>0</v>
      </c>
      <c r="E50" s="38">
        <v>0</v>
      </c>
      <c r="F50" s="38">
        <v>0</v>
      </c>
      <c r="G50" s="38">
        <v>0</v>
      </c>
      <c r="H50" s="38">
        <v>0</v>
      </c>
      <c r="I50" s="38">
        <v>1</v>
      </c>
      <c r="J50" s="38">
        <v>1</v>
      </c>
      <c r="K50" s="38">
        <v>0</v>
      </c>
      <c r="L50" s="38">
        <v>0</v>
      </c>
      <c r="M50" s="38">
        <v>0</v>
      </c>
      <c r="N50" s="38">
        <v>0</v>
      </c>
      <c r="O50" s="38">
        <v>2</v>
      </c>
      <c r="P50" s="38">
        <v>1</v>
      </c>
      <c r="Q50" s="38">
        <v>2</v>
      </c>
      <c r="R50" s="38">
        <v>0</v>
      </c>
      <c r="S50" s="38">
        <v>1</v>
      </c>
      <c r="T50" s="38">
        <v>0</v>
      </c>
      <c r="U50" s="38">
        <v>0</v>
      </c>
      <c r="V50" s="38">
        <v>1</v>
      </c>
      <c r="W50" s="38">
        <v>0</v>
      </c>
      <c r="X50" s="38">
        <v>1</v>
      </c>
      <c r="Y50" s="38">
        <v>1</v>
      </c>
      <c r="Z50" s="38">
        <v>1</v>
      </c>
      <c r="AA50" s="38">
        <v>1</v>
      </c>
      <c r="AB50" s="38">
        <v>1</v>
      </c>
      <c r="AC50" s="38">
        <v>0</v>
      </c>
      <c r="AD50" s="38">
        <v>0</v>
      </c>
      <c r="AE50" s="38">
        <v>0</v>
      </c>
      <c r="AF50" s="38">
        <v>0</v>
      </c>
      <c r="AG50" s="38">
        <v>0</v>
      </c>
      <c r="AH50" s="38">
        <v>0</v>
      </c>
      <c r="AI50" s="38">
        <v>0</v>
      </c>
      <c r="AJ50" s="38">
        <v>0</v>
      </c>
      <c r="AK50" s="38">
        <v>0</v>
      </c>
      <c r="AL50" s="38">
        <v>0</v>
      </c>
      <c r="AM50" s="38">
        <v>0</v>
      </c>
      <c r="AN50" s="38">
        <v>0</v>
      </c>
    </row>
    <row r="51" spans="1:40" x14ac:dyDescent="0.2">
      <c r="A51" s="36" t="s">
        <v>7</v>
      </c>
      <c r="B51" s="38">
        <v>0</v>
      </c>
      <c r="C51" s="38">
        <v>0</v>
      </c>
      <c r="D51" s="38">
        <v>0</v>
      </c>
      <c r="E51" s="38">
        <v>1</v>
      </c>
      <c r="F51" s="38">
        <v>0</v>
      </c>
      <c r="G51" s="38">
        <v>0</v>
      </c>
      <c r="H51" s="38">
        <v>0</v>
      </c>
      <c r="I51" s="38">
        <v>0</v>
      </c>
      <c r="J51" s="38">
        <v>0</v>
      </c>
      <c r="K51" s="38">
        <v>0</v>
      </c>
      <c r="L51" s="38">
        <v>0</v>
      </c>
      <c r="M51" s="38">
        <v>0</v>
      </c>
      <c r="N51" s="38">
        <v>1</v>
      </c>
      <c r="O51" s="38">
        <v>0</v>
      </c>
      <c r="P51" s="38">
        <v>0</v>
      </c>
      <c r="Q51" s="38">
        <v>1</v>
      </c>
      <c r="R51" s="38">
        <v>0</v>
      </c>
      <c r="S51" s="38">
        <v>0</v>
      </c>
      <c r="T51" s="38">
        <v>0</v>
      </c>
      <c r="U51" s="38">
        <v>1</v>
      </c>
      <c r="V51" s="38">
        <v>0</v>
      </c>
      <c r="W51" s="38">
        <v>1</v>
      </c>
      <c r="X51" s="38">
        <v>0</v>
      </c>
      <c r="Y51" s="38">
        <v>0</v>
      </c>
      <c r="Z51" s="38">
        <v>0</v>
      </c>
      <c r="AA51" s="38">
        <v>0</v>
      </c>
      <c r="AB51" s="38">
        <v>0</v>
      </c>
      <c r="AC51" s="38">
        <v>1</v>
      </c>
      <c r="AD51" s="38">
        <v>2</v>
      </c>
      <c r="AE51" s="38">
        <v>0</v>
      </c>
      <c r="AF51" s="38">
        <v>0</v>
      </c>
      <c r="AG51" s="38">
        <v>0</v>
      </c>
      <c r="AH51" s="38">
        <v>0</v>
      </c>
      <c r="AI51" s="38">
        <v>0</v>
      </c>
      <c r="AJ51" s="38">
        <v>0</v>
      </c>
      <c r="AK51" s="38">
        <v>0</v>
      </c>
      <c r="AL51" s="38">
        <v>0</v>
      </c>
      <c r="AM51" s="38">
        <v>0</v>
      </c>
      <c r="AN51" s="38">
        <v>0</v>
      </c>
    </row>
    <row r="52" spans="1:40" x14ac:dyDescent="0.2">
      <c r="A52" s="36" t="s">
        <v>8</v>
      </c>
      <c r="B52" s="38">
        <v>0</v>
      </c>
      <c r="C52" s="38">
        <v>0</v>
      </c>
      <c r="D52" s="38">
        <v>1</v>
      </c>
      <c r="E52" s="38">
        <v>0</v>
      </c>
      <c r="F52" s="38">
        <v>0</v>
      </c>
      <c r="G52" s="38">
        <v>0</v>
      </c>
      <c r="H52" s="38">
        <v>1</v>
      </c>
      <c r="I52" s="38">
        <v>0</v>
      </c>
      <c r="J52" s="38">
        <v>0</v>
      </c>
      <c r="K52" s="38">
        <v>1</v>
      </c>
      <c r="L52" s="38">
        <v>0</v>
      </c>
      <c r="M52" s="38">
        <v>0</v>
      </c>
      <c r="N52" s="38">
        <v>0</v>
      </c>
      <c r="O52" s="38">
        <v>0</v>
      </c>
      <c r="P52" s="38">
        <v>1</v>
      </c>
      <c r="Q52" s="38">
        <v>0</v>
      </c>
      <c r="R52" s="38">
        <v>0</v>
      </c>
      <c r="S52" s="38">
        <v>0</v>
      </c>
      <c r="T52" s="38">
        <v>1</v>
      </c>
      <c r="U52" s="38">
        <v>0</v>
      </c>
      <c r="V52" s="38">
        <v>0</v>
      </c>
      <c r="W52" s="38">
        <v>0</v>
      </c>
      <c r="X52" s="38">
        <v>0</v>
      </c>
      <c r="Y52" s="38">
        <v>0</v>
      </c>
      <c r="Z52" s="38">
        <v>0</v>
      </c>
      <c r="AA52" s="38">
        <v>0</v>
      </c>
      <c r="AB52" s="38">
        <v>0</v>
      </c>
      <c r="AC52" s="38">
        <v>0</v>
      </c>
      <c r="AD52" s="38">
        <v>2</v>
      </c>
      <c r="AE52" s="38">
        <v>4</v>
      </c>
      <c r="AF52" s="38">
        <v>1</v>
      </c>
      <c r="AG52" s="38">
        <v>1</v>
      </c>
      <c r="AH52" s="38">
        <v>1</v>
      </c>
      <c r="AI52" s="38">
        <v>1</v>
      </c>
      <c r="AJ52" s="38">
        <v>1</v>
      </c>
      <c r="AK52" s="38">
        <v>0</v>
      </c>
      <c r="AL52" s="38">
        <v>0</v>
      </c>
      <c r="AM52" s="38">
        <v>0</v>
      </c>
      <c r="AN52" s="38">
        <v>0</v>
      </c>
    </row>
    <row r="53" spans="1:40" x14ac:dyDescent="0.2">
      <c r="A53" s="36" t="s">
        <v>9</v>
      </c>
      <c r="B53" s="38">
        <v>0</v>
      </c>
      <c r="C53" s="38">
        <v>0</v>
      </c>
      <c r="D53" s="38">
        <v>0</v>
      </c>
      <c r="E53" s="38">
        <v>1</v>
      </c>
      <c r="F53" s="38">
        <v>0</v>
      </c>
      <c r="G53" s="38">
        <v>0</v>
      </c>
      <c r="H53" s="38">
        <v>0</v>
      </c>
      <c r="I53" s="38">
        <v>0</v>
      </c>
      <c r="J53" s="38">
        <v>0</v>
      </c>
      <c r="K53" s="38">
        <v>1</v>
      </c>
      <c r="L53" s="38">
        <v>0</v>
      </c>
      <c r="M53" s="38">
        <v>0</v>
      </c>
      <c r="N53" s="38">
        <v>0</v>
      </c>
      <c r="O53" s="38">
        <v>0</v>
      </c>
      <c r="P53" s="38">
        <v>0</v>
      </c>
      <c r="Q53" s="38">
        <v>0</v>
      </c>
      <c r="R53" s="38">
        <v>0</v>
      </c>
      <c r="S53" s="38">
        <v>0</v>
      </c>
      <c r="T53" s="38">
        <v>0</v>
      </c>
      <c r="U53" s="38">
        <v>0</v>
      </c>
      <c r="V53" s="38">
        <v>0</v>
      </c>
      <c r="W53" s="38">
        <v>0</v>
      </c>
      <c r="X53" s="38">
        <v>0</v>
      </c>
      <c r="Y53" s="38">
        <v>0</v>
      </c>
      <c r="Z53" s="38">
        <v>0</v>
      </c>
      <c r="AA53" s="38">
        <v>0</v>
      </c>
      <c r="AB53" s="38">
        <v>0</v>
      </c>
      <c r="AC53" s="38">
        <v>0</v>
      </c>
      <c r="AD53" s="38">
        <v>1</v>
      </c>
      <c r="AE53" s="38">
        <v>1</v>
      </c>
      <c r="AF53" s="38">
        <v>1</v>
      </c>
      <c r="AG53" s="38">
        <v>0</v>
      </c>
      <c r="AH53" s="38">
        <v>0</v>
      </c>
      <c r="AI53" s="38">
        <v>0</v>
      </c>
      <c r="AJ53" s="38">
        <v>0</v>
      </c>
      <c r="AK53" s="38">
        <v>1</v>
      </c>
      <c r="AL53" s="38">
        <v>3</v>
      </c>
      <c r="AM53" s="38">
        <v>1</v>
      </c>
      <c r="AN53" s="38">
        <v>0</v>
      </c>
    </row>
    <row r="54" spans="1:40" x14ac:dyDescent="0.2">
      <c r="A54" s="36" t="s">
        <v>10</v>
      </c>
      <c r="B54" s="38">
        <v>0</v>
      </c>
      <c r="C54" s="38">
        <v>0</v>
      </c>
      <c r="D54" s="38">
        <v>0</v>
      </c>
      <c r="E54" s="38">
        <v>0</v>
      </c>
      <c r="F54" s="38">
        <v>0</v>
      </c>
      <c r="G54" s="38">
        <v>0</v>
      </c>
      <c r="H54" s="38">
        <v>0</v>
      </c>
      <c r="I54" s="38">
        <v>0</v>
      </c>
      <c r="J54" s="38">
        <v>0</v>
      </c>
      <c r="K54" s="38">
        <v>0</v>
      </c>
      <c r="L54" s="38">
        <v>0</v>
      </c>
      <c r="M54" s="38">
        <v>0</v>
      </c>
      <c r="N54" s="38">
        <v>0</v>
      </c>
      <c r="O54" s="38">
        <v>0</v>
      </c>
      <c r="P54" s="38">
        <v>0</v>
      </c>
      <c r="Q54" s="38">
        <v>0</v>
      </c>
      <c r="R54" s="38">
        <v>0</v>
      </c>
      <c r="S54" s="38">
        <v>0</v>
      </c>
      <c r="T54" s="38">
        <v>0</v>
      </c>
      <c r="U54" s="38">
        <v>0</v>
      </c>
      <c r="V54" s="38">
        <v>0</v>
      </c>
      <c r="W54" s="38">
        <v>0</v>
      </c>
      <c r="X54" s="38">
        <v>0</v>
      </c>
      <c r="Y54" s="38">
        <v>0</v>
      </c>
      <c r="Z54" s="38">
        <v>0</v>
      </c>
      <c r="AA54" s="38">
        <v>0</v>
      </c>
      <c r="AB54" s="38">
        <v>0</v>
      </c>
      <c r="AC54" s="38">
        <v>1</v>
      </c>
      <c r="AD54" s="38">
        <v>1</v>
      </c>
      <c r="AE54" s="38">
        <v>4</v>
      </c>
      <c r="AF54" s="38">
        <v>0</v>
      </c>
      <c r="AG54" s="38">
        <v>0</v>
      </c>
      <c r="AH54" s="38">
        <v>0</v>
      </c>
      <c r="AI54" s="38">
        <v>0</v>
      </c>
      <c r="AJ54" s="38">
        <v>0</v>
      </c>
      <c r="AK54" s="38">
        <v>1</v>
      </c>
      <c r="AL54" s="38">
        <v>0</v>
      </c>
      <c r="AM54" s="38">
        <v>0</v>
      </c>
      <c r="AN54" s="38">
        <v>2</v>
      </c>
    </row>
    <row r="55" spans="1:40" x14ac:dyDescent="0.2">
      <c r="A55" s="36" t="s">
        <v>11</v>
      </c>
      <c r="B55" s="38">
        <v>0</v>
      </c>
      <c r="C55" s="38">
        <v>0</v>
      </c>
      <c r="D55" s="38">
        <v>0</v>
      </c>
      <c r="E55" s="38">
        <v>0</v>
      </c>
      <c r="F55" s="38">
        <v>0</v>
      </c>
      <c r="G55" s="38">
        <v>0</v>
      </c>
      <c r="H55" s="38">
        <v>0</v>
      </c>
      <c r="I55" s="38">
        <v>0</v>
      </c>
      <c r="J55" s="38">
        <v>1</v>
      </c>
      <c r="K55" s="38">
        <v>0</v>
      </c>
      <c r="L55" s="38">
        <v>1</v>
      </c>
      <c r="M55" s="38">
        <v>0</v>
      </c>
      <c r="N55" s="38">
        <v>0</v>
      </c>
      <c r="O55" s="38">
        <v>0</v>
      </c>
      <c r="P55" s="38">
        <v>3</v>
      </c>
      <c r="Q55" s="38">
        <v>0</v>
      </c>
      <c r="R55" s="38">
        <v>1</v>
      </c>
      <c r="S55" s="38">
        <v>0</v>
      </c>
      <c r="T55" s="38">
        <v>0</v>
      </c>
      <c r="U55" s="38">
        <v>0</v>
      </c>
      <c r="V55" s="38">
        <v>0</v>
      </c>
      <c r="W55" s="38">
        <v>0</v>
      </c>
      <c r="X55" s="38">
        <v>0</v>
      </c>
      <c r="Y55" s="38">
        <v>0</v>
      </c>
      <c r="Z55" s="38">
        <v>0</v>
      </c>
      <c r="AA55" s="38">
        <v>1</v>
      </c>
      <c r="AB55" s="38">
        <v>1</v>
      </c>
      <c r="AC55" s="38">
        <v>0</v>
      </c>
      <c r="AD55" s="38">
        <v>0</v>
      </c>
      <c r="AE55" s="38">
        <v>0</v>
      </c>
      <c r="AF55" s="38">
        <v>0</v>
      </c>
      <c r="AG55" s="38">
        <v>1</v>
      </c>
      <c r="AH55" s="38">
        <v>1</v>
      </c>
      <c r="AI55" s="38">
        <v>1</v>
      </c>
      <c r="AJ55" s="38">
        <v>2</v>
      </c>
      <c r="AK55" s="38">
        <v>0</v>
      </c>
      <c r="AL55" s="38">
        <v>1</v>
      </c>
      <c r="AM55" s="38">
        <v>2</v>
      </c>
      <c r="AN55" s="38">
        <v>1</v>
      </c>
    </row>
    <row r="56" spans="1:40" x14ac:dyDescent="0.2">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row>
    <row r="57" spans="1:40" x14ac:dyDescent="0.2">
      <c r="A57" s="36" t="s">
        <v>51</v>
      </c>
      <c r="B57" s="38">
        <v>2</v>
      </c>
      <c r="C57" s="38">
        <v>2</v>
      </c>
      <c r="D57" s="38">
        <v>2</v>
      </c>
      <c r="E57" s="38">
        <v>3</v>
      </c>
      <c r="F57" s="38">
        <v>2</v>
      </c>
      <c r="G57" s="38">
        <v>2</v>
      </c>
      <c r="H57" s="38">
        <v>2</v>
      </c>
      <c r="I57" s="38">
        <v>2</v>
      </c>
      <c r="J57" s="38">
        <v>4</v>
      </c>
      <c r="K57" s="38">
        <v>3</v>
      </c>
      <c r="L57" s="38">
        <v>2</v>
      </c>
      <c r="M57" s="38">
        <v>2</v>
      </c>
      <c r="N57" s="38">
        <v>2</v>
      </c>
      <c r="O57" s="38">
        <v>2</v>
      </c>
      <c r="P57" s="38">
        <v>4</v>
      </c>
      <c r="Q57" s="38">
        <v>3</v>
      </c>
      <c r="R57" s="38">
        <v>2</v>
      </c>
      <c r="S57" s="38">
        <v>2</v>
      </c>
      <c r="T57" s="38">
        <v>2</v>
      </c>
      <c r="U57" s="38">
        <v>2</v>
      </c>
      <c r="V57" s="38">
        <v>2</v>
      </c>
      <c r="W57" s="38">
        <v>2</v>
      </c>
      <c r="X57" s="38">
        <v>2</v>
      </c>
      <c r="Y57" s="38">
        <v>2</v>
      </c>
      <c r="Z57" s="38">
        <v>2</v>
      </c>
      <c r="AA57" s="38">
        <v>2</v>
      </c>
      <c r="AB57" s="38">
        <v>2</v>
      </c>
      <c r="AC57" s="38">
        <v>2</v>
      </c>
      <c r="AD57" s="38">
        <v>4</v>
      </c>
      <c r="AE57" s="38">
        <v>3</v>
      </c>
      <c r="AF57" s="38">
        <v>2</v>
      </c>
      <c r="AG57" s="38">
        <v>2</v>
      </c>
      <c r="AH57" s="38">
        <v>2</v>
      </c>
      <c r="AI57" s="38">
        <v>2</v>
      </c>
      <c r="AJ57" s="38">
        <v>2</v>
      </c>
      <c r="AK57" s="38">
        <v>2</v>
      </c>
      <c r="AL57" s="38">
        <v>2</v>
      </c>
      <c r="AM57" s="38">
        <v>2</v>
      </c>
      <c r="AN57" s="38">
        <v>2</v>
      </c>
    </row>
    <row r="58" spans="1:40" x14ac:dyDescent="0.2">
      <c r="A58" s="36" t="s">
        <v>54</v>
      </c>
      <c r="B58" s="37">
        <f>LN(12/B57)</f>
        <v>1.791759469228055</v>
      </c>
      <c r="C58" s="37">
        <f>LN(12/C57)</f>
        <v>1.791759469228055</v>
      </c>
      <c r="D58" s="37">
        <f t="shared" ref="D58:AN58" si="0">LN(12/D57)</f>
        <v>1.791759469228055</v>
      </c>
      <c r="E58" s="37">
        <f t="shared" si="0"/>
        <v>1.3862943611198906</v>
      </c>
      <c r="F58" s="37">
        <f t="shared" si="0"/>
        <v>1.791759469228055</v>
      </c>
      <c r="G58" s="37">
        <f t="shared" si="0"/>
        <v>1.791759469228055</v>
      </c>
      <c r="H58" s="37">
        <f t="shared" si="0"/>
        <v>1.791759469228055</v>
      </c>
      <c r="I58" s="37">
        <f t="shared" si="0"/>
        <v>1.791759469228055</v>
      </c>
      <c r="J58" s="37">
        <f t="shared" si="0"/>
        <v>1.0986122886681098</v>
      </c>
      <c r="K58" s="37">
        <f t="shared" si="0"/>
        <v>1.3862943611198906</v>
      </c>
      <c r="L58" s="37">
        <f t="shared" si="0"/>
        <v>1.791759469228055</v>
      </c>
      <c r="M58" s="37">
        <f t="shared" si="0"/>
        <v>1.791759469228055</v>
      </c>
      <c r="N58" s="37">
        <f t="shared" si="0"/>
        <v>1.791759469228055</v>
      </c>
      <c r="O58" s="37">
        <f t="shared" si="0"/>
        <v>1.791759469228055</v>
      </c>
      <c r="P58" s="37">
        <f t="shared" si="0"/>
        <v>1.0986122886681098</v>
      </c>
      <c r="Q58" s="37">
        <f t="shared" si="0"/>
        <v>1.3862943611198906</v>
      </c>
      <c r="R58" s="37">
        <f t="shared" si="0"/>
        <v>1.791759469228055</v>
      </c>
      <c r="S58" s="37">
        <f t="shared" si="0"/>
        <v>1.791759469228055</v>
      </c>
      <c r="T58" s="37">
        <f t="shared" si="0"/>
        <v>1.791759469228055</v>
      </c>
      <c r="U58" s="37">
        <f t="shared" si="0"/>
        <v>1.791759469228055</v>
      </c>
      <c r="V58" s="37">
        <f t="shared" si="0"/>
        <v>1.791759469228055</v>
      </c>
      <c r="W58" s="37">
        <f t="shared" si="0"/>
        <v>1.791759469228055</v>
      </c>
      <c r="X58" s="37">
        <f t="shared" si="0"/>
        <v>1.791759469228055</v>
      </c>
      <c r="Y58" s="37">
        <f t="shared" si="0"/>
        <v>1.791759469228055</v>
      </c>
      <c r="Z58" s="37">
        <f t="shared" si="0"/>
        <v>1.791759469228055</v>
      </c>
      <c r="AA58" s="37">
        <f t="shared" si="0"/>
        <v>1.791759469228055</v>
      </c>
      <c r="AB58" s="37">
        <f t="shared" si="0"/>
        <v>1.791759469228055</v>
      </c>
      <c r="AC58" s="37">
        <f t="shared" si="0"/>
        <v>1.791759469228055</v>
      </c>
      <c r="AD58" s="37">
        <f t="shared" si="0"/>
        <v>1.0986122886681098</v>
      </c>
      <c r="AE58" s="37">
        <f t="shared" si="0"/>
        <v>1.3862943611198906</v>
      </c>
      <c r="AF58" s="37">
        <f t="shared" si="0"/>
        <v>1.791759469228055</v>
      </c>
      <c r="AG58" s="37">
        <f t="shared" si="0"/>
        <v>1.791759469228055</v>
      </c>
      <c r="AH58" s="37">
        <f t="shared" si="0"/>
        <v>1.791759469228055</v>
      </c>
      <c r="AI58" s="37">
        <f t="shared" si="0"/>
        <v>1.791759469228055</v>
      </c>
      <c r="AJ58" s="37">
        <f t="shared" si="0"/>
        <v>1.791759469228055</v>
      </c>
      <c r="AK58" s="37">
        <f t="shared" si="0"/>
        <v>1.791759469228055</v>
      </c>
      <c r="AL58" s="37">
        <f t="shared" si="0"/>
        <v>1.791759469228055</v>
      </c>
      <c r="AM58" s="37">
        <f t="shared" si="0"/>
        <v>1.791759469228055</v>
      </c>
      <c r="AN58" s="37">
        <f t="shared" si="0"/>
        <v>1.791759469228055</v>
      </c>
    </row>
    <row r="60" spans="1:40" ht="62" x14ac:dyDescent="0.7">
      <c r="A60" s="7" t="s">
        <v>52</v>
      </c>
      <c r="B60" s="7"/>
      <c r="C60" s="7"/>
      <c r="D60" s="7"/>
      <c r="E60" s="7"/>
      <c r="F60" s="7"/>
      <c r="G60" s="7"/>
      <c r="H60" s="7"/>
      <c r="I60" s="7"/>
      <c r="J60" s="7"/>
      <c r="K60" s="7"/>
      <c r="L60" s="7"/>
      <c r="M60" s="7"/>
      <c r="N60" s="7"/>
    </row>
    <row r="63" spans="1:40" x14ac:dyDescent="0.2">
      <c r="A63" s="36"/>
      <c r="B63" s="36" t="s">
        <v>12</v>
      </c>
      <c r="C63" s="36" t="s">
        <v>13</v>
      </c>
      <c r="D63" s="36" t="s">
        <v>14</v>
      </c>
      <c r="E63" s="36" t="s">
        <v>15</v>
      </c>
      <c r="F63" s="36" t="s">
        <v>16</v>
      </c>
      <c r="G63" s="36" t="s">
        <v>17</v>
      </c>
      <c r="H63" s="36" t="s">
        <v>18</v>
      </c>
      <c r="I63" s="36" t="s">
        <v>19</v>
      </c>
      <c r="J63" s="36" t="s">
        <v>20</v>
      </c>
      <c r="K63" s="36" t="s">
        <v>21</v>
      </c>
      <c r="L63" s="36" t="s">
        <v>22</v>
      </c>
      <c r="M63" s="36" t="s">
        <v>23</v>
      </c>
      <c r="N63" s="36" t="s">
        <v>24</v>
      </c>
      <c r="O63" s="36" t="s">
        <v>25</v>
      </c>
      <c r="P63" s="36" t="s">
        <v>26</v>
      </c>
      <c r="Q63" s="36" t="s">
        <v>27</v>
      </c>
      <c r="R63" s="36" t="s">
        <v>28</v>
      </c>
      <c r="S63" s="36" t="s">
        <v>29</v>
      </c>
      <c r="T63" s="36" t="s">
        <v>30</v>
      </c>
      <c r="U63" s="36" t="s">
        <v>31</v>
      </c>
      <c r="V63" s="36" t="s">
        <v>32</v>
      </c>
      <c r="W63" s="36" t="s">
        <v>33</v>
      </c>
      <c r="X63" s="36" t="s">
        <v>34</v>
      </c>
      <c r="Y63" s="36" t="s">
        <v>35</v>
      </c>
      <c r="Z63" s="36" t="s">
        <v>36</v>
      </c>
      <c r="AA63" s="36" t="s">
        <v>37</v>
      </c>
      <c r="AB63" s="36" t="s">
        <v>38</v>
      </c>
      <c r="AC63" s="36" t="s">
        <v>39</v>
      </c>
      <c r="AD63" s="36" t="s">
        <v>40</v>
      </c>
      <c r="AE63" s="36" t="s">
        <v>41</v>
      </c>
      <c r="AF63" s="36" t="s">
        <v>42</v>
      </c>
      <c r="AG63" s="36" t="s">
        <v>43</v>
      </c>
      <c r="AH63" s="36" t="s">
        <v>44</v>
      </c>
      <c r="AI63" s="36" t="s">
        <v>45</v>
      </c>
      <c r="AJ63" s="36" t="s">
        <v>46</v>
      </c>
      <c r="AK63" s="36" t="s">
        <v>50</v>
      </c>
      <c r="AL63" s="36" t="s">
        <v>49</v>
      </c>
      <c r="AM63" s="36" t="s">
        <v>48</v>
      </c>
      <c r="AN63" s="36" t="s">
        <v>47</v>
      </c>
    </row>
    <row r="64" spans="1:40" x14ac:dyDescent="0.2">
      <c r="A64" s="36" t="s">
        <v>0</v>
      </c>
      <c r="B64" s="37">
        <f>B44*B$58</f>
        <v>1.791759469228055</v>
      </c>
      <c r="C64" s="37">
        <f>C44*C$58</f>
        <v>1.791759469228055</v>
      </c>
      <c r="D64" s="37">
        <f t="shared" ref="D64:AN64" si="1">D44*D$58</f>
        <v>1.791759469228055</v>
      </c>
      <c r="E64" s="37">
        <f t="shared" si="1"/>
        <v>1.3862943611198906</v>
      </c>
      <c r="F64" s="37">
        <f t="shared" si="1"/>
        <v>1.791759469228055</v>
      </c>
      <c r="G64" s="37">
        <f t="shared" si="1"/>
        <v>0</v>
      </c>
      <c r="H64" s="37">
        <f t="shared" si="1"/>
        <v>0</v>
      </c>
      <c r="I64" s="37">
        <f t="shared" si="1"/>
        <v>0</v>
      </c>
      <c r="J64" s="37">
        <f t="shared" si="1"/>
        <v>0</v>
      </c>
      <c r="K64" s="37">
        <f t="shared" si="1"/>
        <v>0</v>
      </c>
      <c r="L64" s="37">
        <f t="shared" si="1"/>
        <v>0</v>
      </c>
      <c r="M64" s="37">
        <f t="shared" si="1"/>
        <v>0</v>
      </c>
      <c r="N64" s="37">
        <f t="shared" si="1"/>
        <v>0</v>
      </c>
      <c r="O64" s="37">
        <f t="shared" si="1"/>
        <v>0</v>
      </c>
      <c r="P64" s="37">
        <f t="shared" si="1"/>
        <v>0</v>
      </c>
      <c r="Q64" s="37">
        <f t="shared" si="1"/>
        <v>0</v>
      </c>
      <c r="R64" s="37">
        <f t="shared" si="1"/>
        <v>0</v>
      </c>
      <c r="S64" s="37">
        <f t="shared" si="1"/>
        <v>0</v>
      </c>
      <c r="T64" s="37">
        <f t="shared" si="1"/>
        <v>0</v>
      </c>
      <c r="U64" s="37">
        <f t="shared" si="1"/>
        <v>0</v>
      </c>
      <c r="V64" s="37">
        <f t="shared" si="1"/>
        <v>0</v>
      </c>
      <c r="W64" s="37">
        <f t="shared" si="1"/>
        <v>0</v>
      </c>
      <c r="X64" s="37">
        <f t="shared" si="1"/>
        <v>0</v>
      </c>
      <c r="Y64" s="37">
        <f t="shared" si="1"/>
        <v>0</v>
      </c>
      <c r="Z64" s="37">
        <f t="shared" si="1"/>
        <v>0</v>
      </c>
      <c r="AA64" s="37">
        <f t="shared" si="1"/>
        <v>0</v>
      </c>
      <c r="AB64" s="37">
        <f t="shared" si="1"/>
        <v>0</v>
      </c>
      <c r="AC64" s="37">
        <f t="shared" si="1"/>
        <v>0</v>
      </c>
      <c r="AD64" s="37">
        <f t="shared" si="1"/>
        <v>0</v>
      </c>
      <c r="AE64" s="37">
        <f t="shared" si="1"/>
        <v>0</v>
      </c>
      <c r="AF64" s="37">
        <f t="shared" si="1"/>
        <v>0</v>
      </c>
      <c r="AG64" s="37">
        <f t="shared" si="1"/>
        <v>0</v>
      </c>
      <c r="AH64" s="37">
        <f t="shared" si="1"/>
        <v>0</v>
      </c>
      <c r="AI64" s="37">
        <f t="shared" si="1"/>
        <v>0</v>
      </c>
      <c r="AJ64" s="37">
        <f t="shared" si="1"/>
        <v>0</v>
      </c>
      <c r="AK64" s="37">
        <f t="shared" si="1"/>
        <v>0</v>
      </c>
      <c r="AL64" s="37">
        <f t="shared" si="1"/>
        <v>0</v>
      </c>
      <c r="AM64" s="37">
        <f t="shared" si="1"/>
        <v>0</v>
      </c>
      <c r="AN64" s="37">
        <f t="shared" si="1"/>
        <v>0</v>
      </c>
    </row>
    <row r="65" spans="1:40" x14ac:dyDescent="0.2">
      <c r="A65" s="36" t="s">
        <v>1</v>
      </c>
      <c r="B65" s="37">
        <f t="shared" ref="B65:C75" si="2">B45*B$58</f>
        <v>0</v>
      </c>
      <c r="C65" s="37">
        <f t="shared" si="2"/>
        <v>1.791759469228055</v>
      </c>
      <c r="D65" s="37">
        <f t="shared" ref="D65:AN65" si="3">D45*D$58</f>
        <v>0</v>
      </c>
      <c r="E65" s="37">
        <f t="shared" si="3"/>
        <v>0</v>
      </c>
      <c r="F65" s="37">
        <f t="shared" si="3"/>
        <v>0</v>
      </c>
      <c r="G65" s="37">
        <f t="shared" si="3"/>
        <v>1.791759469228055</v>
      </c>
      <c r="H65" s="37">
        <f t="shared" si="3"/>
        <v>1.791759469228055</v>
      </c>
      <c r="I65" s="37">
        <f t="shared" si="3"/>
        <v>0</v>
      </c>
      <c r="J65" s="37">
        <f t="shared" si="3"/>
        <v>0</v>
      </c>
      <c r="K65" s="37">
        <f t="shared" si="3"/>
        <v>0</v>
      </c>
      <c r="L65" s="37">
        <f t="shared" si="3"/>
        <v>0</v>
      </c>
      <c r="M65" s="37">
        <f t="shared" si="3"/>
        <v>0</v>
      </c>
      <c r="N65" s="37">
        <f t="shared" si="3"/>
        <v>0</v>
      </c>
      <c r="O65" s="37">
        <f t="shared" si="3"/>
        <v>0</v>
      </c>
      <c r="P65" s="37">
        <f t="shared" si="3"/>
        <v>0</v>
      </c>
      <c r="Q65" s="37">
        <f t="shared" si="3"/>
        <v>0</v>
      </c>
      <c r="R65" s="37">
        <f t="shared" si="3"/>
        <v>0</v>
      </c>
      <c r="S65" s="37">
        <f t="shared" si="3"/>
        <v>0</v>
      </c>
      <c r="T65" s="37">
        <f t="shared" si="3"/>
        <v>0</v>
      </c>
      <c r="U65" s="37">
        <f t="shared" si="3"/>
        <v>0</v>
      </c>
      <c r="V65" s="37">
        <f t="shared" si="3"/>
        <v>0</v>
      </c>
      <c r="W65" s="37">
        <f t="shared" si="3"/>
        <v>0</v>
      </c>
      <c r="X65" s="37">
        <f t="shared" si="3"/>
        <v>0</v>
      </c>
      <c r="Y65" s="37">
        <f t="shared" si="3"/>
        <v>0</v>
      </c>
      <c r="Z65" s="37">
        <f t="shared" si="3"/>
        <v>0</v>
      </c>
      <c r="AA65" s="37">
        <f t="shared" si="3"/>
        <v>0</v>
      </c>
      <c r="AB65" s="37">
        <f t="shared" si="3"/>
        <v>0</v>
      </c>
      <c r="AC65" s="37">
        <f t="shared" si="3"/>
        <v>0</v>
      </c>
      <c r="AD65" s="37">
        <f t="shared" si="3"/>
        <v>0</v>
      </c>
      <c r="AE65" s="37">
        <f t="shared" si="3"/>
        <v>0</v>
      </c>
      <c r="AF65" s="37">
        <f t="shared" si="3"/>
        <v>0</v>
      </c>
      <c r="AG65" s="37">
        <f t="shared" si="3"/>
        <v>0</v>
      </c>
      <c r="AH65" s="37">
        <f t="shared" si="3"/>
        <v>0</v>
      </c>
      <c r="AI65" s="37">
        <f t="shared" si="3"/>
        <v>0</v>
      </c>
      <c r="AJ65" s="37">
        <f t="shared" si="3"/>
        <v>0</v>
      </c>
      <c r="AK65" s="37">
        <f t="shared" si="3"/>
        <v>0</v>
      </c>
      <c r="AL65" s="37">
        <f t="shared" si="3"/>
        <v>0</v>
      </c>
      <c r="AM65" s="37">
        <f t="shared" si="3"/>
        <v>0</v>
      </c>
      <c r="AN65" s="37">
        <f t="shared" si="3"/>
        <v>0</v>
      </c>
    </row>
    <row r="66" spans="1:40" x14ac:dyDescent="0.2">
      <c r="A66" s="36" t="s">
        <v>2</v>
      </c>
      <c r="B66" s="37">
        <f t="shared" si="2"/>
        <v>0</v>
      </c>
      <c r="C66" s="37">
        <f t="shared" si="2"/>
        <v>0</v>
      </c>
      <c r="D66" s="37">
        <f t="shared" ref="D66:AN66" si="4">D46*D$58</f>
        <v>0</v>
      </c>
      <c r="E66" s="37">
        <f t="shared" si="4"/>
        <v>0</v>
      </c>
      <c r="F66" s="37">
        <f t="shared" si="4"/>
        <v>0</v>
      </c>
      <c r="G66" s="37">
        <f t="shared" si="4"/>
        <v>0</v>
      </c>
      <c r="H66" s="37">
        <f t="shared" si="4"/>
        <v>0</v>
      </c>
      <c r="I66" s="37">
        <f t="shared" si="4"/>
        <v>1.791759469228055</v>
      </c>
      <c r="J66" s="37">
        <f t="shared" si="4"/>
        <v>2.1972245773362196</v>
      </c>
      <c r="K66" s="37">
        <f t="shared" si="4"/>
        <v>1.3862943611198906</v>
      </c>
      <c r="L66" s="37">
        <f t="shared" si="4"/>
        <v>0</v>
      </c>
      <c r="M66" s="37">
        <f t="shared" si="4"/>
        <v>0</v>
      </c>
      <c r="N66" s="37">
        <f t="shared" si="4"/>
        <v>0</v>
      </c>
      <c r="O66" s="37">
        <f t="shared" si="4"/>
        <v>0</v>
      </c>
      <c r="P66" s="37">
        <f t="shared" si="4"/>
        <v>0</v>
      </c>
      <c r="Q66" s="37">
        <f t="shared" si="4"/>
        <v>0</v>
      </c>
      <c r="R66" s="37">
        <f t="shared" si="4"/>
        <v>0</v>
      </c>
      <c r="S66" s="37">
        <f t="shared" si="4"/>
        <v>0</v>
      </c>
      <c r="T66" s="37">
        <f t="shared" si="4"/>
        <v>0</v>
      </c>
      <c r="U66" s="37">
        <f t="shared" si="4"/>
        <v>0</v>
      </c>
      <c r="V66" s="37">
        <f t="shared" si="4"/>
        <v>0</v>
      </c>
      <c r="W66" s="37">
        <f t="shared" si="4"/>
        <v>0</v>
      </c>
      <c r="X66" s="37">
        <f t="shared" si="4"/>
        <v>0</v>
      </c>
      <c r="Y66" s="37">
        <f t="shared" si="4"/>
        <v>0</v>
      </c>
      <c r="Z66" s="37">
        <f t="shared" si="4"/>
        <v>0</v>
      </c>
      <c r="AA66" s="37">
        <f t="shared" si="4"/>
        <v>0</v>
      </c>
      <c r="AB66" s="37">
        <f t="shared" si="4"/>
        <v>0</v>
      </c>
      <c r="AC66" s="37">
        <f t="shared" si="4"/>
        <v>0</v>
      </c>
      <c r="AD66" s="37">
        <f t="shared" si="4"/>
        <v>0</v>
      </c>
      <c r="AE66" s="37">
        <f t="shared" si="4"/>
        <v>0</v>
      </c>
      <c r="AF66" s="37">
        <f t="shared" si="4"/>
        <v>0</v>
      </c>
      <c r="AG66" s="37">
        <f t="shared" si="4"/>
        <v>0</v>
      </c>
      <c r="AH66" s="37">
        <f t="shared" si="4"/>
        <v>0</v>
      </c>
      <c r="AI66" s="37">
        <f t="shared" si="4"/>
        <v>0</v>
      </c>
      <c r="AJ66" s="37">
        <f t="shared" si="4"/>
        <v>0</v>
      </c>
      <c r="AK66" s="37">
        <f t="shared" si="4"/>
        <v>0</v>
      </c>
      <c r="AL66" s="37">
        <f t="shared" si="4"/>
        <v>0</v>
      </c>
      <c r="AM66" s="37">
        <f t="shared" si="4"/>
        <v>0</v>
      </c>
      <c r="AN66" s="37">
        <f t="shared" si="4"/>
        <v>0</v>
      </c>
    </row>
    <row r="67" spans="1:40" x14ac:dyDescent="0.2">
      <c r="A67" s="36" t="s">
        <v>3</v>
      </c>
      <c r="B67" s="37">
        <f t="shared" si="2"/>
        <v>1.791759469228055</v>
      </c>
      <c r="C67" s="37">
        <f t="shared" si="2"/>
        <v>0</v>
      </c>
      <c r="D67" s="37">
        <f t="shared" ref="D67:AN67" si="5">D47*D$58</f>
        <v>0</v>
      </c>
      <c r="E67" s="37">
        <f t="shared" si="5"/>
        <v>0</v>
      </c>
      <c r="F67" s="37">
        <f t="shared" si="5"/>
        <v>0</v>
      </c>
      <c r="G67" s="37">
        <f t="shared" si="5"/>
        <v>0</v>
      </c>
      <c r="H67" s="37">
        <f t="shared" si="5"/>
        <v>0</v>
      </c>
      <c r="I67" s="37">
        <f t="shared" si="5"/>
        <v>0</v>
      </c>
      <c r="J67" s="37">
        <f t="shared" si="5"/>
        <v>0</v>
      </c>
      <c r="K67" s="37">
        <f t="shared" si="5"/>
        <v>0</v>
      </c>
      <c r="L67" s="37">
        <f t="shared" si="5"/>
        <v>0</v>
      </c>
      <c r="M67" s="37">
        <f t="shared" si="5"/>
        <v>0</v>
      </c>
      <c r="N67" s="37">
        <f t="shared" si="5"/>
        <v>0</v>
      </c>
      <c r="O67" s="37">
        <f t="shared" si="5"/>
        <v>0</v>
      </c>
      <c r="P67" s="37">
        <f t="shared" si="5"/>
        <v>0</v>
      </c>
      <c r="Q67" s="37">
        <f t="shared" si="5"/>
        <v>0</v>
      </c>
      <c r="R67" s="37">
        <f t="shared" si="5"/>
        <v>0</v>
      </c>
      <c r="S67" s="37">
        <f t="shared" si="5"/>
        <v>0</v>
      </c>
      <c r="T67" s="37">
        <f t="shared" si="5"/>
        <v>0</v>
      </c>
      <c r="U67" s="37">
        <f t="shared" si="5"/>
        <v>0</v>
      </c>
      <c r="V67" s="37">
        <f t="shared" si="5"/>
        <v>0</v>
      </c>
      <c r="W67" s="37">
        <f t="shared" si="5"/>
        <v>0</v>
      </c>
      <c r="X67" s="37">
        <f t="shared" si="5"/>
        <v>0</v>
      </c>
      <c r="Y67" s="37">
        <f t="shared" si="5"/>
        <v>0</v>
      </c>
      <c r="Z67" s="37">
        <f t="shared" si="5"/>
        <v>0</v>
      </c>
      <c r="AA67" s="37">
        <f t="shared" si="5"/>
        <v>0</v>
      </c>
      <c r="AB67" s="37">
        <f t="shared" si="5"/>
        <v>0</v>
      </c>
      <c r="AC67" s="37">
        <f t="shared" si="5"/>
        <v>0</v>
      </c>
      <c r="AD67" s="37">
        <f t="shared" si="5"/>
        <v>0</v>
      </c>
      <c r="AE67" s="37">
        <f t="shared" si="5"/>
        <v>0</v>
      </c>
      <c r="AF67" s="37">
        <f t="shared" si="5"/>
        <v>0</v>
      </c>
      <c r="AG67" s="37">
        <f t="shared" si="5"/>
        <v>0</v>
      </c>
      <c r="AH67" s="37">
        <f t="shared" si="5"/>
        <v>0</v>
      </c>
      <c r="AI67" s="37">
        <f t="shared" si="5"/>
        <v>0</v>
      </c>
      <c r="AJ67" s="37">
        <f t="shared" si="5"/>
        <v>0</v>
      </c>
      <c r="AK67" s="37">
        <f t="shared" si="5"/>
        <v>0</v>
      </c>
      <c r="AL67" s="37">
        <f t="shared" si="5"/>
        <v>0</v>
      </c>
      <c r="AM67" s="37">
        <f t="shared" si="5"/>
        <v>0</v>
      </c>
      <c r="AN67" s="37">
        <f t="shared" si="5"/>
        <v>0</v>
      </c>
    </row>
    <row r="68" spans="1:40" x14ac:dyDescent="0.2">
      <c r="A68" s="36" t="s">
        <v>4</v>
      </c>
      <c r="B68" s="37">
        <f t="shared" si="2"/>
        <v>0</v>
      </c>
      <c r="C68" s="37">
        <f t="shared" si="2"/>
        <v>0</v>
      </c>
      <c r="D68" s="37">
        <f t="shared" ref="D68:AN68" si="6">D48*D$58</f>
        <v>0</v>
      </c>
      <c r="E68" s="37">
        <f t="shared" si="6"/>
        <v>0</v>
      </c>
      <c r="F68" s="37">
        <f t="shared" si="6"/>
        <v>0</v>
      </c>
      <c r="G68" s="37">
        <f t="shared" si="6"/>
        <v>1.791759469228055</v>
      </c>
      <c r="H68" s="37">
        <f t="shared" si="6"/>
        <v>0</v>
      </c>
      <c r="I68" s="37">
        <f t="shared" si="6"/>
        <v>0</v>
      </c>
      <c r="J68" s="37">
        <f t="shared" si="6"/>
        <v>0</v>
      </c>
      <c r="K68" s="37">
        <f t="shared" si="6"/>
        <v>0</v>
      </c>
      <c r="L68" s="37">
        <f t="shared" si="6"/>
        <v>1.791759469228055</v>
      </c>
      <c r="M68" s="37">
        <f t="shared" si="6"/>
        <v>1.791759469228055</v>
      </c>
      <c r="N68" s="37">
        <f t="shared" si="6"/>
        <v>1.791759469228055</v>
      </c>
      <c r="O68" s="37">
        <f t="shared" si="6"/>
        <v>1.791759469228055</v>
      </c>
      <c r="P68" s="37">
        <f t="shared" si="6"/>
        <v>0</v>
      </c>
      <c r="Q68" s="37">
        <f t="shared" si="6"/>
        <v>0</v>
      </c>
      <c r="R68" s="37">
        <f t="shared" si="6"/>
        <v>0</v>
      </c>
      <c r="S68" s="37">
        <f t="shared" si="6"/>
        <v>0</v>
      </c>
      <c r="T68" s="37">
        <f t="shared" si="6"/>
        <v>0</v>
      </c>
      <c r="U68" s="37">
        <f t="shared" si="6"/>
        <v>0</v>
      </c>
      <c r="V68" s="37">
        <f t="shared" si="6"/>
        <v>0</v>
      </c>
      <c r="W68" s="37">
        <f t="shared" si="6"/>
        <v>0</v>
      </c>
      <c r="X68" s="37">
        <f t="shared" si="6"/>
        <v>0</v>
      </c>
      <c r="Y68" s="37">
        <f t="shared" si="6"/>
        <v>0</v>
      </c>
      <c r="Z68" s="37">
        <f t="shared" si="6"/>
        <v>0</v>
      </c>
      <c r="AA68" s="37">
        <f t="shared" si="6"/>
        <v>0</v>
      </c>
      <c r="AB68" s="37">
        <f t="shared" si="6"/>
        <v>0</v>
      </c>
      <c r="AC68" s="37">
        <f t="shared" si="6"/>
        <v>0</v>
      </c>
      <c r="AD68" s="37">
        <f t="shared" si="6"/>
        <v>0</v>
      </c>
      <c r="AE68" s="37">
        <f t="shared" si="6"/>
        <v>0</v>
      </c>
      <c r="AF68" s="37">
        <f t="shared" si="6"/>
        <v>0</v>
      </c>
      <c r="AG68" s="37">
        <f t="shared" si="6"/>
        <v>0</v>
      </c>
      <c r="AH68" s="37">
        <f t="shared" si="6"/>
        <v>0</v>
      </c>
      <c r="AI68" s="37">
        <f t="shared" si="6"/>
        <v>0</v>
      </c>
      <c r="AJ68" s="37">
        <f t="shared" si="6"/>
        <v>0</v>
      </c>
      <c r="AK68" s="37">
        <f t="shared" si="6"/>
        <v>0</v>
      </c>
      <c r="AL68" s="37">
        <f t="shared" si="6"/>
        <v>0</v>
      </c>
      <c r="AM68" s="37">
        <f t="shared" si="6"/>
        <v>0</v>
      </c>
      <c r="AN68" s="37">
        <f t="shared" si="6"/>
        <v>0</v>
      </c>
    </row>
    <row r="69" spans="1:40" x14ac:dyDescent="0.2">
      <c r="A69" s="36" t="s">
        <v>5</v>
      </c>
      <c r="B69" s="37">
        <f t="shared" si="2"/>
        <v>0</v>
      </c>
      <c r="C69" s="37">
        <f t="shared" si="2"/>
        <v>0</v>
      </c>
      <c r="D69" s="37">
        <f t="shared" ref="D69:AN69" si="7">D49*D$58</f>
        <v>0</v>
      </c>
      <c r="E69" s="37">
        <f t="shared" si="7"/>
        <v>0</v>
      </c>
      <c r="F69" s="37">
        <f t="shared" si="7"/>
        <v>1.791759469228055</v>
      </c>
      <c r="G69" s="37">
        <f t="shared" si="7"/>
        <v>0</v>
      </c>
      <c r="H69" s="37">
        <f t="shared" si="7"/>
        <v>0</v>
      </c>
      <c r="I69" s="37">
        <f t="shared" si="7"/>
        <v>0</v>
      </c>
      <c r="J69" s="37">
        <f t="shared" si="7"/>
        <v>1.0986122886681098</v>
      </c>
      <c r="K69" s="37">
        <f t="shared" si="7"/>
        <v>0</v>
      </c>
      <c r="L69" s="37">
        <f t="shared" si="7"/>
        <v>0</v>
      </c>
      <c r="M69" s="37">
        <f t="shared" si="7"/>
        <v>1.791759469228055</v>
      </c>
      <c r="N69" s="37">
        <f t="shared" si="7"/>
        <v>0</v>
      </c>
      <c r="O69" s="37">
        <f t="shared" si="7"/>
        <v>0</v>
      </c>
      <c r="P69" s="37">
        <f t="shared" si="7"/>
        <v>1.0986122886681098</v>
      </c>
      <c r="Q69" s="37">
        <f t="shared" si="7"/>
        <v>1.3862943611198906</v>
      </c>
      <c r="R69" s="37">
        <f t="shared" si="7"/>
        <v>1.791759469228055</v>
      </c>
      <c r="S69" s="37">
        <f t="shared" si="7"/>
        <v>5.3752784076841653</v>
      </c>
      <c r="T69" s="37">
        <f t="shared" si="7"/>
        <v>1.791759469228055</v>
      </c>
      <c r="U69" s="37">
        <f t="shared" si="7"/>
        <v>1.791759469228055</v>
      </c>
      <c r="V69" s="37">
        <f t="shared" si="7"/>
        <v>5.3752784076841653</v>
      </c>
      <c r="W69" s="37">
        <f t="shared" si="7"/>
        <v>1.791759469228055</v>
      </c>
      <c r="X69" s="37">
        <f t="shared" si="7"/>
        <v>5.3752784076841653</v>
      </c>
      <c r="Y69" s="37">
        <f t="shared" si="7"/>
        <v>1.791759469228055</v>
      </c>
      <c r="Z69" s="37">
        <f t="shared" si="7"/>
        <v>1.791759469228055</v>
      </c>
      <c r="AA69" s="37">
        <f t="shared" si="7"/>
        <v>0</v>
      </c>
      <c r="AB69" s="37">
        <f t="shared" si="7"/>
        <v>0</v>
      </c>
      <c r="AC69" s="37">
        <f t="shared" si="7"/>
        <v>0</v>
      </c>
      <c r="AD69" s="37">
        <f t="shared" si="7"/>
        <v>0</v>
      </c>
      <c r="AE69" s="37">
        <f t="shared" si="7"/>
        <v>0</v>
      </c>
      <c r="AF69" s="37">
        <f t="shared" si="7"/>
        <v>0</v>
      </c>
      <c r="AG69" s="37">
        <f t="shared" si="7"/>
        <v>0</v>
      </c>
      <c r="AH69" s="37">
        <f t="shared" si="7"/>
        <v>0</v>
      </c>
      <c r="AI69" s="37">
        <f t="shared" si="7"/>
        <v>0</v>
      </c>
      <c r="AJ69" s="37">
        <f t="shared" si="7"/>
        <v>0</v>
      </c>
      <c r="AK69" s="37">
        <f t="shared" si="7"/>
        <v>0</v>
      </c>
      <c r="AL69" s="37">
        <f t="shared" si="7"/>
        <v>0</v>
      </c>
      <c r="AM69" s="37">
        <f t="shared" si="7"/>
        <v>0</v>
      </c>
      <c r="AN69" s="37">
        <f t="shared" si="7"/>
        <v>0</v>
      </c>
    </row>
    <row r="70" spans="1:40" x14ac:dyDescent="0.2">
      <c r="A70" s="36" t="s">
        <v>6</v>
      </c>
      <c r="B70" s="37">
        <f t="shared" si="2"/>
        <v>0</v>
      </c>
      <c r="C70" s="37">
        <f t="shared" si="2"/>
        <v>0</v>
      </c>
      <c r="D70" s="37">
        <f t="shared" ref="D70:AN70" si="8">D50*D$58</f>
        <v>0</v>
      </c>
      <c r="E70" s="37">
        <f t="shared" si="8"/>
        <v>0</v>
      </c>
      <c r="F70" s="37">
        <f t="shared" si="8"/>
        <v>0</v>
      </c>
      <c r="G70" s="37">
        <f t="shared" si="8"/>
        <v>0</v>
      </c>
      <c r="H70" s="37">
        <f t="shared" si="8"/>
        <v>0</v>
      </c>
      <c r="I70" s="37">
        <f t="shared" si="8"/>
        <v>1.791759469228055</v>
      </c>
      <c r="J70" s="37">
        <f t="shared" si="8"/>
        <v>1.0986122886681098</v>
      </c>
      <c r="K70" s="37">
        <f t="shared" si="8"/>
        <v>0</v>
      </c>
      <c r="L70" s="37">
        <f t="shared" si="8"/>
        <v>0</v>
      </c>
      <c r="M70" s="37">
        <f t="shared" si="8"/>
        <v>0</v>
      </c>
      <c r="N70" s="37">
        <f t="shared" si="8"/>
        <v>0</v>
      </c>
      <c r="O70" s="37">
        <f t="shared" si="8"/>
        <v>3.5835189384561099</v>
      </c>
      <c r="P70" s="37">
        <f t="shared" si="8"/>
        <v>1.0986122886681098</v>
      </c>
      <c r="Q70" s="37">
        <f t="shared" si="8"/>
        <v>2.7725887222397811</v>
      </c>
      <c r="R70" s="37">
        <f t="shared" si="8"/>
        <v>0</v>
      </c>
      <c r="S70" s="37">
        <f t="shared" si="8"/>
        <v>1.791759469228055</v>
      </c>
      <c r="T70" s="37">
        <f t="shared" si="8"/>
        <v>0</v>
      </c>
      <c r="U70" s="37">
        <f t="shared" si="8"/>
        <v>0</v>
      </c>
      <c r="V70" s="37">
        <f t="shared" si="8"/>
        <v>1.791759469228055</v>
      </c>
      <c r="W70" s="37">
        <f t="shared" si="8"/>
        <v>0</v>
      </c>
      <c r="X70" s="37">
        <f t="shared" si="8"/>
        <v>1.791759469228055</v>
      </c>
      <c r="Y70" s="37">
        <f t="shared" si="8"/>
        <v>1.791759469228055</v>
      </c>
      <c r="Z70" s="37">
        <f t="shared" si="8"/>
        <v>1.791759469228055</v>
      </c>
      <c r="AA70" s="37">
        <f t="shared" si="8"/>
        <v>1.791759469228055</v>
      </c>
      <c r="AB70" s="37">
        <f t="shared" si="8"/>
        <v>1.791759469228055</v>
      </c>
      <c r="AC70" s="37">
        <f t="shared" si="8"/>
        <v>0</v>
      </c>
      <c r="AD70" s="37">
        <f t="shared" si="8"/>
        <v>0</v>
      </c>
      <c r="AE70" s="37">
        <f t="shared" si="8"/>
        <v>0</v>
      </c>
      <c r="AF70" s="37">
        <f t="shared" si="8"/>
        <v>0</v>
      </c>
      <c r="AG70" s="37">
        <f t="shared" si="8"/>
        <v>0</v>
      </c>
      <c r="AH70" s="37">
        <f t="shared" si="8"/>
        <v>0</v>
      </c>
      <c r="AI70" s="37">
        <f t="shared" si="8"/>
        <v>0</v>
      </c>
      <c r="AJ70" s="37">
        <f t="shared" si="8"/>
        <v>0</v>
      </c>
      <c r="AK70" s="37">
        <f t="shared" si="8"/>
        <v>0</v>
      </c>
      <c r="AL70" s="37">
        <f t="shared" si="8"/>
        <v>0</v>
      </c>
      <c r="AM70" s="37">
        <f t="shared" si="8"/>
        <v>0</v>
      </c>
      <c r="AN70" s="37">
        <f t="shared" si="8"/>
        <v>0</v>
      </c>
    </row>
    <row r="71" spans="1:40" x14ac:dyDescent="0.2">
      <c r="A71" s="36" t="s">
        <v>7</v>
      </c>
      <c r="B71" s="37">
        <f t="shared" si="2"/>
        <v>0</v>
      </c>
      <c r="C71" s="37">
        <f t="shared" si="2"/>
        <v>0</v>
      </c>
      <c r="D71" s="37">
        <f t="shared" ref="D71:AN71" si="9">D51*D$58</f>
        <v>0</v>
      </c>
      <c r="E71" s="37">
        <f t="shared" si="9"/>
        <v>1.3862943611198906</v>
      </c>
      <c r="F71" s="37">
        <f t="shared" si="9"/>
        <v>0</v>
      </c>
      <c r="G71" s="37">
        <f t="shared" si="9"/>
        <v>0</v>
      </c>
      <c r="H71" s="37">
        <f t="shared" si="9"/>
        <v>0</v>
      </c>
      <c r="I71" s="37">
        <f t="shared" si="9"/>
        <v>0</v>
      </c>
      <c r="J71" s="37">
        <f t="shared" si="9"/>
        <v>0</v>
      </c>
      <c r="K71" s="37">
        <f t="shared" si="9"/>
        <v>0</v>
      </c>
      <c r="L71" s="37">
        <f t="shared" si="9"/>
        <v>0</v>
      </c>
      <c r="M71" s="37">
        <f t="shared" si="9"/>
        <v>0</v>
      </c>
      <c r="N71" s="37">
        <f t="shared" si="9"/>
        <v>1.791759469228055</v>
      </c>
      <c r="O71" s="37">
        <f t="shared" si="9"/>
        <v>0</v>
      </c>
      <c r="P71" s="37">
        <f t="shared" si="9"/>
        <v>0</v>
      </c>
      <c r="Q71" s="37">
        <f t="shared" si="9"/>
        <v>1.3862943611198906</v>
      </c>
      <c r="R71" s="37">
        <f t="shared" si="9"/>
        <v>0</v>
      </c>
      <c r="S71" s="37">
        <f t="shared" si="9"/>
        <v>0</v>
      </c>
      <c r="T71" s="37">
        <f t="shared" si="9"/>
        <v>0</v>
      </c>
      <c r="U71" s="37">
        <f t="shared" si="9"/>
        <v>1.791759469228055</v>
      </c>
      <c r="V71" s="37">
        <f t="shared" si="9"/>
        <v>0</v>
      </c>
      <c r="W71" s="37">
        <f t="shared" si="9"/>
        <v>1.791759469228055</v>
      </c>
      <c r="X71" s="37">
        <f t="shared" si="9"/>
        <v>0</v>
      </c>
      <c r="Y71" s="37">
        <f t="shared" si="9"/>
        <v>0</v>
      </c>
      <c r="Z71" s="37">
        <f t="shared" si="9"/>
        <v>0</v>
      </c>
      <c r="AA71" s="37">
        <f t="shared" si="9"/>
        <v>0</v>
      </c>
      <c r="AB71" s="37">
        <f t="shared" si="9"/>
        <v>0</v>
      </c>
      <c r="AC71" s="37">
        <f t="shared" si="9"/>
        <v>1.791759469228055</v>
      </c>
      <c r="AD71" s="37">
        <f t="shared" si="9"/>
        <v>2.1972245773362196</v>
      </c>
      <c r="AE71" s="37">
        <f t="shared" si="9"/>
        <v>0</v>
      </c>
      <c r="AF71" s="37">
        <f t="shared" si="9"/>
        <v>0</v>
      </c>
      <c r="AG71" s="37">
        <f t="shared" si="9"/>
        <v>0</v>
      </c>
      <c r="AH71" s="37">
        <f t="shared" si="9"/>
        <v>0</v>
      </c>
      <c r="AI71" s="37">
        <f t="shared" si="9"/>
        <v>0</v>
      </c>
      <c r="AJ71" s="37">
        <f t="shared" si="9"/>
        <v>0</v>
      </c>
      <c r="AK71" s="37">
        <f t="shared" si="9"/>
        <v>0</v>
      </c>
      <c r="AL71" s="37">
        <f t="shared" si="9"/>
        <v>0</v>
      </c>
      <c r="AM71" s="37">
        <f t="shared" si="9"/>
        <v>0</v>
      </c>
      <c r="AN71" s="37">
        <f t="shared" si="9"/>
        <v>0</v>
      </c>
    </row>
    <row r="72" spans="1:40" x14ac:dyDescent="0.2">
      <c r="A72" s="36" t="s">
        <v>8</v>
      </c>
      <c r="B72" s="37">
        <f t="shared" si="2"/>
        <v>0</v>
      </c>
      <c r="C72" s="37">
        <f t="shared" si="2"/>
        <v>0</v>
      </c>
      <c r="D72" s="37">
        <f t="shared" ref="D72:AN72" si="10">D52*D$58</f>
        <v>1.791759469228055</v>
      </c>
      <c r="E72" s="37">
        <f t="shared" si="10"/>
        <v>0</v>
      </c>
      <c r="F72" s="37">
        <f t="shared" si="10"/>
        <v>0</v>
      </c>
      <c r="G72" s="37">
        <f t="shared" si="10"/>
        <v>0</v>
      </c>
      <c r="H72" s="37">
        <f t="shared" si="10"/>
        <v>1.791759469228055</v>
      </c>
      <c r="I72" s="37">
        <f t="shared" si="10"/>
        <v>0</v>
      </c>
      <c r="J72" s="37">
        <f t="shared" si="10"/>
        <v>0</v>
      </c>
      <c r="K72" s="37">
        <f t="shared" si="10"/>
        <v>1.3862943611198906</v>
      </c>
      <c r="L72" s="37">
        <f t="shared" si="10"/>
        <v>0</v>
      </c>
      <c r="M72" s="37">
        <f t="shared" si="10"/>
        <v>0</v>
      </c>
      <c r="N72" s="37">
        <f t="shared" si="10"/>
        <v>0</v>
      </c>
      <c r="O72" s="37">
        <f t="shared" si="10"/>
        <v>0</v>
      </c>
      <c r="P72" s="37">
        <f t="shared" si="10"/>
        <v>1.0986122886681098</v>
      </c>
      <c r="Q72" s="37">
        <f t="shared" si="10"/>
        <v>0</v>
      </c>
      <c r="R72" s="37">
        <f t="shared" si="10"/>
        <v>0</v>
      </c>
      <c r="S72" s="37">
        <f t="shared" si="10"/>
        <v>0</v>
      </c>
      <c r="T72" s="37">
        <f t="shared" si="10"/>
        <v>1.791759469228055</v>
      </c>
      <c r="U72" s="37">
        <f t="shared" si="10"/>
        <v>0</v>
      </c>
      <c r="V72" s="37">
        <f t="shared" si="10"/>
        <v>0</v>
      </c>
      <c r="W72" s="37">
        <f t="shared" si="10"/>
        <v>0</v>
      </c>
      <c r="X72" s="37">
        <f t="shared" si="10"/>
        <v>0</v>
      </c>
      <c r="Y72" s="37">
        <f t="shared" si="10"/>
        <v>0</v>
      </c>
      <c r="Z72" s="37">
        <f t="shared" si="10"/>
        <v>0</v>
      </c>
      <c r="AA72" s="37">
        <f t="shared" si="10"/>
        <v>0</v>
      </c>
      <c r="AB72" s="37">
        <f t="shared" si="10"/>
        <v>0</v>
      </c>
      <c r="AC72" s="37">
        <f t="shared" si="10"/>
        <v>0</v>
      </c>
      <c r="AD72" s="37">
        <f t="shared" si="10"/>
        <v>2.1972245773362196</v>
      </c>
      <c r="AE72" s="37">
        <f t="shared" si="10"/>
        <v>5.5451774444795623</v>
      </c>
      <c r="AF72" s="37">
        <f t="shared" si="10"/>
        <v>1.791759469228055</v>
      </c>
      <c r="AG72" s="37">
        <f t="shared" si="10"/>
        <v>1.791759469228055</v>
      </c>
      <c r="AH72" s="37">
        <f t="shared" si="10"/>
        <v>1.791759469228055</v>
      </c>
      <c r="AI72" s="37">
        <f t="shared" si="10"/>
        <v>1.791759469228055</v>
      </c>
      <c r="AJ72" s="37">
        <f t="shared" si="10"/>
        <v>1.791759469228055</v>
      </c>
      <c r="AK72" s="37">
        <f t="shared" si="10"/>
        <v>0</v>
      </c>
      <c r="AL72" s="37">
        <f t="shared" si="10"/>
        <v>0</v>
      </c>
      <c r="AM72" s="37">
        <f t="shared" si="10"/>
        <v>0</v>
      </c>
      <c r="AN72" s="37">
        <f t="shared" si="10"/>
        <v>0</v>
      </c>
    </row>
    <row r="73" spans="1:40" x14ac:dyDescent="0.2">
      <c r="A73" s="36" t="s">
        <v>9</v>
      </c>
      <c r="B73" s="37">
        <f t="shared" si="2"/>
        <v>0</v>
      </c>
      <c r="C73" s="37">
        <f t="shared" si="2"/>
        <v>0</v>
      </c>
      <c r="D73" s="37">
        <f t="shared" ref="D73:AN73" si="11">D53*D$58</f>
        <v>0</v>
      </c>
      <c r="E73" s="37">
        <f t="shared" si="11"/>
        <v>1.3862943611198906</v>
      </c>
      <c r="F73" s="37">
        <f t="shared" si="11"/>
        <v>0</v>
      </c>
      <c r="G73" s="37">
        <f t="shared" si="11"/>
        <v>0</v>
      </c>
      <c r="H73" s="37">
        <f t="shared" si="11"/>
        <v>0</v>
      </c>
      <c r="I73" s="37">
        <f t="shared" si="11"/>
        <v>0</v>
      </c>
      <c r="J73" s="37">
        <f t="shared" si="11"/>
        <v>0</v>
      </c>
      <c r="K73" s="37">
        <f t="shared" si="11"/>
        <v>1.3862943611198906</v>
      </c>
      <c r="L73" s="37">
        <f t="shared" si="11"/>
        <v>0</v>
      </c>
      <c r="M73" s="37">
        <f t="shared" si="11"/>
        <v>0</v>
      </c>
      <c r="N73" s="37">
        <f t="shared" si="11"/>
        <v>0</v>
      </c>
      <c r="O73" s="37">
        <f t="shared" si="11"/>
        <v>0</v>
      </c>
      <c r="P73" s="37">
        <f t="shared" si="11"/>
        <v>0</v>
      </c>
      <c r="Q73" s="37">
        <f t="shared" si="11"/>
        <v>0</v>
      </c>
      <c r="R73" s="37">
        <f t="shared" si="11"/>
        <v>0</v>
      </c>
      <c r="S73" s="37">
        <f t="shared" si="11"/>
        <v>0</v>
      </c>
      <c r="T73" s="37">
        <f t="shared" si="11"/>
        <v>0</v>
      </c>
      <c r="U73" s="37">
        <f t="shared" si="11"/>
        <v>0</v>
      </c>
      <c r="V73" s="37">
        <f t="shared" si="11"/>
        <v>0</v>
      </c>
      <c r="W73" s="37">
        <f t="shared" si="11"/>
        <v>0</v>
      </c>
      <c r="X73" s="37">
        <f t="shared" si="11"/>
        <v>0</v>
      </c>
      <c r="Y73" s="37">
        <f t="shared" si="11"/>
        <v>0</v>
      </c>
      <c r="Z73" s="37">
        <f t="shared" si="11"/>
        <v>0</v>
      </c>
      <c r="AA73" s="37">
        <f t="shared" si="11"/>
        <v>0</v>
      </c>
      <c r="AB73" s="37">
        <f t="shared" si="11"/>
        <v>0</v>
      </c>
      <c r="AC73" s="37">
        <f t="shared" si="11"/>
        <v>0</v>
      </c>
      <c r="AD73" s="37">
        <f t="shared" si="11"/>
        <v>1.0986122886681098</v>
      </c>
      <c r="AE73" s="37">
        <f t="shared" si="11"/>
        <v>1.3862943611198906</v>
      </c>
      <c r="AF73" s="37">
        <f t="shared" si="11"/>
        <v>1.791759469228055</v>
      </c>
      <c r="AG73" s="37">
        <f t="shared" si="11"/>
        <v>0</v>
      </c>
      <c r="AH73" s="37">
        <f t="shared" si="11"/>
        <v>0</v>
      </c>
      <c r="AI73" s="37">
        <f t="shared" si="11"/>
        <v>0</v>
      </c>
      <c r="AJ73" s="37">
        <f t="shared" si="11"/>
        <v>0</v>
      </c>
      <c r="AK73" s="37">
        <f t="shared" si="11"/>
        <v>1.791759469228055</v>
      </c>
      <c r="AL73" s="37">
        <f t="shared" si="11"/>
        <v>5.3752784076841653</v>
      </c>
      <c r="AM73" s="37">
        <f t="shared" si="11"/>
        <v>1.791759469228055</v>
      </c>
      <c r="AN73" s="37">
        <f t="shared" si="11"/>
        <v>0</v>
      </c>
    </row>
    <row r="74" spans="1:40" x14ac:dyDescent="0.2">
      <c r="A74" s="36" t="s">
        <v>10</v>
      </c>
      <c r="B74" s="37">
        <f t="shared" si="2"/>
        <v>0</v>
      </c>
      <c r="C74" s="37">
        <f t="shared" si="2"/>
        <v>0</v>
      </c>
      <c r="D74" s="37">
        <f t="shared" ref="D74:AN74" si="12">D54*D$58</f>
        <v>0</v>
      </c>
      <c r="E74" s="37">
        <f t="shared" si="12"/>
        <v>0</v>
      </c>
      <c r="F74" s="37">
        <f t="shared" si="12"/>
        <v>0</v>
      </c>
      <c r="G74" s="37">
        <f t="shared" si="12"/>
        <v>0</v>
      </c>
      <c r="H74" s="37">
        <f t="shared" si="12"/>
        <v>0</v>
      </c>
      <c r="I74" s="37">
        <f t="shared" si="12"/>
        <v>0</v>
      </c>
      <c r="J74" s="37">
        <f t="shared" si="12"/>
        <v>0</v>
      </c>
      <c r="K74" s="37">
        <f t="shared" si="12"/>
        <v>0</v>
      </c>
      <c r="L74" s="37">
        <f t="shared" si="12"/>
        <v>0</v>
      </c>
      <c r="M74" s="37">
        <f t="shared" si="12"/>
        <v>0</v>
      </c>
      <c r="N74" s="37">
        <f t="shared" si="12"/>
        <v>0</v>
      </c>
      <c r="O74" s="37">
        <f t="shared" si="12"/>
        <v>0</v>
      </c>
      <c r="P74" s="37">
        <f t="shared" si="12"/>
        <v>0</v>
      </c>
      <c r="Q74" s="37">
        <f t="shared" si="12"/>
        <v>0</v>
      </c>
      <c r="R74" s="37">
        <f t="shared" si="12"/>
        <v>0</v>
      </c>
      <c r="S74" s="37">
        <f t="shared" si="12"/>
        <v>0</v>
      </c>
      <c r="T74" s="37">
        <f t="shared" si="12"/>
        <v>0</v>
      </c>
      <c r="U74" s="37">
        <f t="shared" si="12"/>
        <v>0</v>
      </c>
      <c r="V74" s="37">
        <f t="shared" si="12"/>
        <v>0</v>
      </c>
      <c r="W74" s="37">
        <f t="shared" si="12"/>
        <v>0</v>
      </c>
      <c r="X74" s="37">
        <f t="shared" si="12"/>
        <v>0</v>
      </c>
      <c r="Y74" s="37">
        <f t="shared" si="12"/>
        <v>0</v>
      </c>
      <c r="Z74" s="37">
        <f t="shared" si="12"/>
        <v>0</v>
      </c>
      <c r="AA74" s="37">
        <f t="shared" si="12"/>
        <v>0</v>
      </c>
      <c r="AB74" s="37">
        <f t="shared" si="12"/>
        <v>0</v>
      </c>
      <c r="AC74" s="37">
        <f t="shared" si="12"/>
        <v>1.791759469228055</v>
      </c>
      <c r="AD74" s="37">
        <f t="shared" si="12"/>
        <v>1.0986122886681098</v>
      </c>
      <c r="AE74" s="37">
        <f t="shared" si="12"/>
        <v>5.5451774444795623</v>
      </c>
      <c r="AF74" s="37">
        <f t="shared" si="12"/>
        <v>0</v>
      </c>
      <c r="AG74" s="37">
        <f t="shared" si="12"/>
        <v>0</v>
      </c>
      <c r="AH74" s="37">
        <f t="shared" si="12"/>
        <v>0</v>
      </c>
      <c r="AI74" s="37">
        <f t="shared" si="12"/>
        <v>0</v>
      </c>
      <c r="AJ74" s="37">
        <f t="shared" si="12"/>
        <v>0</v>
      </c>
      <c r="AK74" s="37">
        <f t="shared" si="12"/>
        <v>1.791759469228055</v>
      </c>
      <c r="AL74" s="37">
        <f t="shared" si="12"/>
        <v>0</v>
      </c>
      <c r="AM74" s="37">
        <f t="shared" si="12"/>
        <v>0</v>
      </c>
      <c r="AN74" s="37">
        <f t="shared" si="12"/>
        <v>3.5835189384561099</v>
      </c>
    </row>
    <row r="75" spans="1:40" x14ac:dyDescent="0.2">
      <c r="A75" s="36" t="s">
        <v>11</v>
      </c>
      <c r="B75" s="37">
        <f t="shared" si="2"/>
        <v>0</v>
      </c>
      <c r="C75" s="37">
        <f t="shared" si="2"/>
        <v>0</v>
      </c>
      <c r="D75" s="37">
        <f t="shared" ref="D75:AN75" si="13">D55*D$58</f>
        <v>0</v>
      </c>
      <c r="E75" s="37">
        <f t="shared" si="13"/>
        <v>0</v>
      </c>
      <c r="F75" s="37">
        <f t="shared" si="13"/>
        <v>0</v>
      </c>
      <c r="G75" s="37">
        <f t="shared" si="13"/>
        <v>0</v>
      </c>
      <c r="H75" s="37">
        <f t="shared" si="13"/>
        <v>0</v>
      </c>
      <c r="I75" s="37">
        <f t="shared" si="13"/>
        <v>0</v>
      </c>
      <c r="J75" s="37">
        <f t="shared" si="13"/>
        <v>1.0986122886681098</v>
      </c>
      <c r="K75" s="37">
        <f t="shared" si="13"/>
        <v>0</v>
      </c>
      <c r="L75" s="37">
        <f t="shared" si="13"/>
        <v>1.791759469228055</v>
      </c>
      <c r="M75" s="37">
        <f t="shared" si="13"/>
        <v>0</v>
      </c>
      <c r="N75" s="37">
        <f t="shared" si="13"/>
        <v>0</v>
      </c>
      <c r="O75" s="37">
        <f t="shared" si="13"/>
        <v>0</v>
      </c>
      <c r="P75" s="37">
        <f t="shared" si="13"/>
        <v>3.2958368660043291</v>
      </c>
      <c r="Q75" s="37">
        <f t="shared" si="13"/>
        <v>0</v>
      </c>
      <c r="R75" s="37">
        <f t="shared" si="13"/>
        <v>1.791759469228055</v>
      </c>
      <c r="S75" s="37">
        <f t="shared" si="13"/>
        <v>0</v>
      </c>
      <c r="T75" s="37">
        <f t="shared" si="13"/>
        <v>0</v>
      </c>
      <c r="U75" s="37">
        <f t="shared" si="13"/>
        <v>0</v>
      </c>
      <c r="V75" s="37">
        <f t="shared" si="13"/>
        <v>0</v>
      </c>
      <c r="W75" s="37">
        <f t="shared" si="13"/>
        <v>0</v>
      </c>
      <c r="X75" s="37">
        <f t="shared" si="13"/>
        <v>0</v>
      </c>
      <c r="Y75" s="37">
        <f t="shared" si="13"/>
        <v>0</v>
      </c>
      <c r="Z75" s="37">
        <f t="shared" si="13"/>
        <v>0</v>
      </c>
      <c r="AA75" s="37">
        <f t="shared" si="13"/>
        <v>1.791759469228055</v>
      </c>
      <c r="AB75" s="37">
        <f t="shared" si="13"/>
        <v>1.791759469228055</v>
      </c>
      <c r="AC75" s="37">
        <f t="shared" si="13"/>
        <v>0</v>
      </c>
      <c r="AD75" s="37">
        <f t="shared" si="13"/>
        <v>0</v>
      </c>
      <c r="AE75" s="37">
        <f t="shared" si="13"/>
        <v>0</v>
      </c>
      <c r="AF75" s="37">
        <f t="shared" si="13"/>
        <v>0</v>
      </c>
      <c r="AG75" s="37">
        <f t="shared" si="13"/>
        <v>1.791759469228055</v>
      </c>
      <c r="AH75" s="37">
        <f t="shared" si="13"/>
        <v>1.791759469228055</v>
      </c>
      <c r="AI75" s="37">
        <f t="shared" si="13"/>
        <v>1.791759469228055</v>
      </c>
      <c r="AJ75" s="37">
        <f t="shared" si="13"/>
        <v>3.5835189384561099</v>
      </c>
      <c r="AK75" s="37">
        <f t="shared" si="13"/>
        <v>0</v>
      </c>
      <c r="AL75" s="37">
        <f t="shared" si="13"/>
        <v>1.791759469228055</v>
      </c>
      <c r="AM75" s="37">
        <f t="shared" si="13"/>
        <v>3.5835189384561099</v>
      </c>
      <c r="AN75" s="37">
        <f t="shared" si="13"/>
        <v>1.791759469228055</v>
      </c>
    </row>
    <row r="78" spans="1:40" ht="62" x14ac:dyDescent="0.7">
      <c r="A78" s="7" t="s">
        <v>91</v>
      </c>
      <c r="B78" s="7"/>
      <c r="C78" s="7"/>
      <c r="D78" s="7"/>
      <c r="E78" s="7"/>
      <c r="F78" s="7"/>
      <c r="G78" s="7"/>
      <c r="H78" s="7"/>
      <c r="I78" s="7"/>
      <c r="J78" s="7"/>
      <c r="K78" s="7"/>
      <c r="L78" s="7"/>
      <c r="M78" s="7"/>
      <c r="N78" s="7"/>
      <c r="O78" s="35" t="s">
        <v>90</v>
      </c>
    </row>
    <row r="79" spans="1:40" ht="17" thickBot="1" x14ac:dyDescent="0.25">
      <c r="B79" s="1" t="s">
        <v>0</v>
      </c>
      <c r="C79" s="1" t="s">
        <v>1</v>
      </c>
      <c r="D79" s="1" t="s">
        <v>2</v>
      </c>
      <c r="E79" s="1" t="s">
        <v>3</v>
      </c>
      <c r="F79" s="1" t="s">
        <v>4</v>
      </c>
      <c r="G79" s="1" t="s">
        <v>5</v>
      </c>
      <c r="H79" s="1" t="s">
        <v>6</v>
      </c>
      <c r="I79" s="1" t="s">
        <v>7</v>
      </c>
      <c r="J79" s="1" t="s">
        <v>8</v>
      </c>
      <c r="K79" s="1" t="s">
        <v>9</v>
      </c>
      <c r="L79" s="1" t="s">
        <v>10</v>
      </c>
      <c r="M79" s="1" t="s">
        <v>11</v>
      </c>
    </row>
    <row r="80" spans="1:40" x14ac:dyDescent="0.2">
      <c r="A80" s="1" t="s">
        <v>0</v>
      </c>
      <c r="B80" s="11">
        <f>SUMPRODUCT($B$64:$AN$64,  B64:AN64) / SQRT(SUMSQ($B$64:$AN$64)) / SQRT(SUMSQ(B64:AN64))</f>
        <v>0.99999999999999989</v>
      </c>
      <c r="C80" s="12">
        <f>SUMPRODUCT($B$65:$AN$65,  B64:AN64) / SQRT(SUMSQ($B$65:$AN$65)) / SQRT(SUMSQ(B64:AN64))</f>
        <v>0.26923132769805791</v>
      </c>
      <c r="D80" s="12">
        <f>SUMPRODUCT($B$66:$AN$66,  B64:AN64) / SQRT(SUMSQ($B$66:$AN$66)) / SQRT(SUMSQ(B64:AN64))</f>
        <v>0</v>
      </c>
      <c r="E80" s="13">
        <f>SUMPRODUCT($B$67:$AN$67,  B64:AN64) / SQRT(SUMSQ($B$67:$AN$67)) / SQRT(SUMSQ(B64:AN64))</f>
        <v>0.46632233856226224</v>
      </c>
      <c r="F80">
        <f>SUMPRODUCT($B$68:$AN$68,  B64:AN64) / SQRT(SUMSQ($B$68:$AN$68)) / SQRT(SUMSQ(B64:AN64))</f>
        <v>0</v>
      </c>
      <c r="G80">
        <f>SUMPRODUCT($B$69:$AN$69,  $B64:$AN64) / SQRT(SUMSQ($B$69:$AN$69)) / SQRT(SUMSQ($B64:$AN64))</f>
        <v>7.7344762508926884E-2</v>
      </c>
      <c r="H80">
        <f>SUMPRODUCT($B$70:$AN$70,  $B64:$AN64) / SQRT(SUMSQ($B$70:$AN$70)) / SQRT(SUMSQ($B64:$AN64))</f>
        <v>0</v>
      </c>
      <c r="I80">
        <f>SUMPRODUCT($B$71:$AN$71,  $B64:$AN64) / SQRT(SUMSQ($B$71:$AN$71)) / SQRT(SUMSQ($B64:$AN64))</f>
        <v>0.10783671627659049</v>
      </c>
      <c r="J80">
        <f>SUMPRODUCT($B$72:$AN$72,  $B64:$AN64) / SQRT(SUMSQ($B$72:$AN$72)) / SQRT(SUMSQ($B64:$AN64))</f>
        <v>0.10412640597952341</v>
      </c>
      <c r="K80">
        <f>SUMPRODUCT($B$73:$AN$73,  $B64:$AN64) / SQRT(SUMSQ($B$73:$AN$73)) / SQRT(SUMSQ($B64:$AN64))</f>
        <v>7.4152371852957047E-2</v>
      </c>
      <c r="L80">
        <f>SUMPRODUCT($B$74:$AN$74,  $B64:$AN64) / SQRT(SUMSQ($B$74:$AN$74)) / SQRT(SUMSQ($B64:$AN64))</f>
        <v>0</v>
      </c>
      <c r="M80">
        <f>SUMPRODUCT($B$75:$AN$75,  $B64:$AN64) / SQRT(SUMSQ($B$75:$AN$75)) / SQRT(SUMSQ($B64:$AN64))</f>
        <v>0</v>
      </c>
    </row>
    <row r="81" spans="1:16" x14ac:dyDescent="0.2">
      <c r="A81" s="1" t="s">
        <v>1</v>
      </c>
      <c r="B81" s="14">
        <f>SUMPRODUCT(B$64:AN$64,  B65:AN65) / SQRT(SUMSQ(B$64:AN$64)) / SQRT(SUMSQ(B65:AN65))</f>
        <v>0.26923132769805785</v>
      </c>
      <c r="C81" s="10">
        <f>SUMPRODUCT($B$65:$AN$65,  B65:AN65) / SQRT(SUMSQ($B$65:$AN$65)) / SQRT(SUMSQ(B65:AN65))</f>
        <v>1</v>
      </c>
      <c r="D81" s="10">
        <f t="shared" ref="D81:D91" si="14">SUMPRODUCT($B$66:$AN$66,  B65:AN65) / SQRT(SUMSQ($B$66:$AN$66)) / SQRT(SUMSQ(B65:AN65))</f>
        <v>0</v>
      </c>
      <c r="E81" s="15">
        <f t="shared" ref="E81:E91" si="15">SUMPRODUCT($B$67:$AN$67,  B65:AN65) / SQRT(SUMSQ($B$67:$AN$67)) / SQRT(SUMSQ(B65:AN65))</f>
        <v>0</v>
      </c>
      <c r="F81">
        <f t="shared" ref="F81:F91" si="16">SUMPRODUCT($B$68:$AN$68,  B65:AN65) / SQRT(SUMSQ($B$68:$AN$68)) / SQRT(SUMSQ(B65:AN65))</f>
        <v>0.25819888974716115</v>
      </c>
      <c r="G81">
        <f t="shared" ref="G81:G91" si="17">SUMPRODUCT($B$69:$AN$69,  $B65:$AN65) / SQRT(SUMSQ($B$69:$AN$69)) / SQRT(SUMSQ($B65:$AN65))</f>
        <v>0</v>
      </c>
      <c r="H81">
        <f t="shared" ref="H81:H91" si="18">SUMPRODUCT($B$70:$AN$70,  $B65:$AN65) / SQRT(SUMSQ($B$70:$AN$70)) / SQRT(SUMSQ($B65:$AN65))</f>
        <v>0</v>
      </c>
      <c r="I81">
        <f t="shared" ref="I81:I91" si="19">SUMPRODUCT($B$71:$AN$71,  $B65:$AN65) / SQRT(SUMSQ($B$71:$AN$71)) / SQRT(SUMSQ($B65:$AN65))</f>
        <v>0</v>
      </c>
      <c r="J81">
        <f t="shared" ref="J81:J91" si="20">SUMPRODUCT($B$72:$AN$72,  $B65:$AN65) / SQRT(SUMSQ($B$72:$AN$72)) / SQRT(SUMSQ($B65:$AN65))</f>
        <v>0.12891813998740995</v>
      </c>
      <c r="K81">
        <f t="shared" ref="K81:K91" si="21">SUMPRODUCT($B$73:$AN$73,  $B65:$AN65) / SQRT(SUMSQ($B$73:$AN$73)) / SQRT(SUMSQ($B65:$AN65))</f>
        <v>0</v>
      </c>
      <c r="L81">
        <f t="shared" ref="L81:L91" si="22">SUMPRODUCT($B$74:$AN$74,  $B65:$AN65) / SQRT(SUMSQ($B$74:$AN$74)) / SQRT(SUMSQ($B65:$AN65))</f>
        <v>0</v>
      </c>
      <c r="M81">
        <f t="shared" ref="M81:M91" si="23">SUMPRODUCT($B$75:$AN$75,  $B65:$AN65) / SQRT(SUMSQ($B$75:$AN$75)) / SQRT(SUMSQ($B65:$AN65))</f>
        <v>0</v>
      </c>
    </row>
    <row r="82" spans="1:16" x14ac:dyDescent="0.2">
      <c r="A82" s="1" t="s">
        <v>2</v>
      </c>
      <c r="B82" s="14">
        <f>SUMPRODUCT(B$64:AN$64,  B66:AN66) / SQRT(SUMSQ(B$64:AN$64)) / SQRT(SUMSQ(B66:AN66))</f>
        <v>0</v>
      </c>
      <c r="C82" s="10">
        <f t="shared" ref="C82:C91" si="24">SUMPRODUCT($B$65:$AN$65,  B66:AN66) / SQRT(SUMSQ($B$65:$AN$65)) / SQRT(SUMSQ(B66:AN66))</f>
        <v>0</v>
      </c>
      <c r="D82" s="10">
        <f t="shared" si="14"/>
        <v>1</v>
      </c>
      <c r="E82" s="15">
        <f t="shared" si="15"/>
        <v>0</v>
      </c>
      <c r="F82">
        <f t="shared" si="16"/>
        <v>0</v>
      </c>
      <c r="G82">
        <f t="shared" si="17"/>
        <v>7.0803381153896075E-2</v>
      </c>
      <c r="H82">
        <f t="shared" si="18"/>
        <v>0.25556680714024632</v>
      </c>
      <c r="I82">
        <f t="shared" si="19"/>
        <v>0</v>
      </c>
      <c r="J82">
        <f t="shared" si="20"/>
        <v>7.5888501701539254E-2</v>
      </c>
      <c r="K82">
        <f t="shared" si="21"/>
        <v>9.0279397107790912E-2</v>
      </c>
      <c r="L82">
        <f t="shared" si="22"/>
        <v>0</v>
      </c>
      <c r="M82">
        <f t="shared" si="23"/>
        <v>9.3691656467942377E-2</v>
      </c>
    </row>
    <row r="83" spans="1:16" ht="20" thickBot="1" x14ac:dyDescent="0.25">
      <c r="A83" s="1" t="s">
        <v>3</v>
      </c>
      <c r="B83" s="16">
        <f t="shared" ref="B83:B91" si="25">SUMPRODUCT(B$64:AN$64,  B67:AN67) / SQRT(SUMSQ(B$64:AN$64)) / SQRT(SUMSQ(B67:AN67))</f>
        <v>0.46632233856226218</v>
      </c>
      <c r="C83" s="17">
        <f t="shared" si="24"/>
        <v>0</v>
      </c>
      <c r="D83" s="17">
        <f t="shared" si="14"/>
        <v>0</v>
      </c>
      <c r="E83" s="18">
        <f t="shared" si="15"/>
        <v>1</v>
      </c>
      <c r="F83">
        <f t="shared" si="16"/>
        <v>0</v>
      </c>
      <c r="G83">
        <f t="shared" si="17"/>
        <v>0</v>
      </c>
      <c r="H83">
        <f t="shared" si="18"/>
        <v>0</v>
      </c>
      <c r="I83">
        <f t="shared" si="19"/>
        <v>0</v>
      </c>
      <c r="J83">
        <f t="shared" si="20"/>
        <v>0</v>
      </c>
      <c r="K83">
        <f t="shared" si="21"/>
        <v>0</v>
      </c>
      <c r="L83">
        <f t="shared" si="22"/>
        <v>0</v>
      </c>
      <c r="M83">
        <f t="shared" si="23"/>
        <v>0</v>
      </c>
      <c r="P83" s="9"/>
    </row>
    <row r="84" spans="1:16" x14ac:dyDescent="0.2">
      <c r="A84" s="1" t="s">
        <v>4</v>
      </c>
      <c r="B84">
        <f t="shared" si="25"/>
        <v>0</v>
      </c>
      <c r="C84">
        <f t="shared" si="24"/>
        <v>0.25819888974716115</v>
      </c>
      <c r="D84">
        <f t="shared" si="14"/>
        <v>0</v>
      </c>
      <c r="E84">
        <f t="shared" si="15"/>
        <v>0</v>
      </c>
      <c r="F84" s="11">
        <f t="shared" si="16"/>
        <v>1.0000000000000002</v>
      </c>
      <c r="G84" s="12">
        <f t="shared" si="17"/>
        <v>7.417536427989331E-2</v>
      </c>
      <c r="H84" s="12">
        <f t="shared" si="18"/>
        <v>0.22982145112901523</v>
      </c>
      <c r="I84" s="13">
        <f t="shared" si="19"/>
        <v>0.17276029444710059</v>
      </c>
      <c r="J84">
        <f t="shared" si="20"/>
        <v>0</v>
      </c>
      <c r="K84">
        <f t="shared" si="21"/>
        <v>0</v>
      </c>
      <c r="L84">
        <f t="shared" si="22"/>
        <v>0</v>
      </c>
      <c r="M84">
        <f t="shared" si="23"/>
        <v>9.8153684686198533E-2</v>
      </c>
    </row>
    <row r="85" spans="1:16" x14ac:dyDescent="0.2">
      <c r="A85" s="1" t="s">
        <v>5</v>
      </c>
      <c r="B85">
        <f t="shared" si="25"/>
        <v>7.734476250892687E-2</v>
      </c>
      <c r="C85">
        <f t="shared" si="24"/>
        <v>0</v>
      </c>
      <c r="D85">
        <f t="shared" si="14"/>
        <v>7.0803381153896089E-2</v>
      </c>
      <c r="E85">
        <f t="shared" si="15"/>
        <v>0</v>
      </c>
      <c r="F85" s="14">
        <f t="shared" si="16"/>
        <v>7.417536427989331E-2</v>
      </c>
      <c r="G85" s="10">
        <f t="shared" si="17"/>
        <v>1</v>
      </c>
      <c r="H85" s="10">
        <f t="shared" si="18"/>
        <v>0.55186287075601714</v>
      </c>
      <c r="I85" s="15">
        <f t="shared" si="19"/>
        <v>0.16650085482026727</v>
      </c>
      <c r="J85">
        <f t="shared" si="20"/>
        <v>5.0959110270051407E-2</v>
      </c>
      <c r="K85">
        <f t="shared" si="21"/>
        <v>0</v>
      </c>
      <c r="L85">
        <f t="shared" si="22"/>
        <v>0</v>
      </c>
      <c r="M85">
        <f t="shared" si="23"/>
        <v>9.1145571865034108E-2</v>
      </c>
    </row>
    <row r="86" spans="1:16" x14ac:dyDescent="0.2">
      <c r="A86" s="1" t="s">
        <v>6</v>
      </c>
      <c r="B86">
        <f t="shared" si="25"/>
        <v>0</v>
      </c>
      <c r="C86">
        <f t="shared" si="24"/>
        <v>0</v>
      </c>
      <c r="D86">
        <f t="shared" si="14"/>
        <v>0.25556680714024632</v>
      </c>
      <c r="E86">
        <f t="shared" si="15"/>
        <v>0</v>
      </c>
      <c r="F86" s="14">
        <f t="shared" si="16"/>
        <v>0.22982145112901523</v>
      </c>
      <c r="G86" s="10">
        <f t="shared" si="17"/>
        <v>0.55186287075601714</v>
      </c>
      <c r="H86" s="10">
        <f t="shared" si="18"/>
        <v>1</v>
      </c>
      <c r="I86" s="15">
        <f t="shared" si="19"/>
        <v>0.11883818196611419</v>
      </c>
      <c r="J86">
        <f t="shared" si="20"/>
        <v>2.1569978677574909E-2</v>
      </c>
      <c r="K86">
        <f t="shared" si="21"/>
        <v>0</v>
      </c>
      <c r="L86">
        <f t="shared" si="22"/>
        <v>0</v>
      </c>
      <c r="M86">
        <f t="shared" si="23"/>
        <v>0.19759512668193385</v>
      </c>
    </row>
    <row r="87" spans="1:16" ht="17" thickBot="1" x14ac:dyDescent="0.25">
      <c r="A87" s="1" t="s">
        <v>7</v>
      </c>
      <c r="B87">
        <f t="shared" si="25"/>
        <v>0.10783671627659047</v>
      </c>
      <c r="C87">
        <f t="shared" si="24"/>
        <v>0</v>
      </c>
      <c r="D87">
        <f t="shared" si="14"/>
        <v>0</v>
      </c>
      <c r="E87">
        <f t="shared" si="15"/>
        <v>0</v>
      </c>
      <c r="F87" s="16">
        <f t="shared" si="16"/>
        <v>0.17276029444710059</v>
      </c>
      <c r="G87" s="17">
        <f t="shared" si="17"/>
        <v>0.16650085482026727</v>
      </c>
      <c r="H87" s="17">
        <f t="shared" si="18"/>
        <v>0.11883818196611418</v>
      </c>
      <c r="I87" s="18">
        <f t="shared" si="19"/>
        <v>0.99999999999999978</v>
      </c>
      <c r="J87">
        <f t="shared" si="20"/>
        <v>0.12971585895917462</v>
      </c>
      <c r="K87">
        <f t="shared" si="21"/>
        <v>0.13858527084007954</v>
      </c>
      <c r="L87">
        <f t="shared" si="22"/>
        <v>0.16943568894981062</v>
      </c>
      <c r="M87">
        <f t="shared" si="23"/>
        <v>0</v>
      </c>
    </row>
    <row r="88" spans="1:16" x14ac:dyDescent="0.2">
      <c r="A88" s="1" t="s">
        <v>8</v>
      </c>
      <c r="B88">
        <f t="shared" si="25"/>
        <v>0.1041264059795234</v>
      </c>
      <c r="C88">
        <f t="shared" si="24"/>
        <v>0.12891813998740995</v>
      </c>
      <c r="D88">
        <f t="shared" si="14"/>
        <v>7.5888501701539254E-2</v>
      </c>
      <c r="E88">
        <f t="shared" si="15"/>
        <v>0</v>
      </c>
      <c r="F88">
        <f t="shared" si="16"/>
        <v>0</v>
      </c>
      <c r="G88">
        <f t="shared" si="17"/>
        <v>5.0959110270051407E-2</v>
      </c>
      <c r="H88">
        <f t="shared" si="18"/>
        <v>2.1569978677574909E-2</v>
      </c>
      <c r="I88">
        <f t="shared" si="19"/>
        <v>0.12971585895917462</v>
      </c>
      <c r="J88" s="11">
        <f t="shared" si="20"/>
        <v>1.0000000000000002</v>
      </c>
      <c r="K88" s="12">
        <f t="shared" si="21"/>
        <v>0.28144807514791986</v>
      </c>
      <c r="L88" s="12">
        <f t="shared" si="22"/>
        <v>0.57747677574734158</v>
      </c>
      <c r="M88" s="13">
        <f t="shared" si="23"/>
        <v>0.3003131044539159</v>
      </c>
    </row>
    <row r="89" spans="1:16" x14ac:dyDescent="0.2">
      <c r="A89" s="1" t="s">
        <v>9</v>
      </c>
      <c r="B89">
        <f t="shared" si="25"/>
        <v>7.4152371852957047E-2</v>
      </c>
      <c r="C89">
        <f t="shared" si="24"/>
        <v>0</v>
      </c>
      <c r="D89">
        <f t="shared" si="14"/>
        <v>9.0279397107790926E-2</v>
      </c>
      <c r="E89">
        <f t="shared" si="15"/>
        <v>0</v>
      </c>
      <c r="F89">
        <f t="shared" si="16"/>
        <v>0</v>
      </c>
      <c r="G89">
        <f t="shared" si="17"/>
        <v>0</v>
      </c>
      <c r="H89">
        <f t="shared" si="18"/>
        <v>0</v>
      </c>
      <c r="I89">
        <f t="shared" si="19"/>
        <v>0.13858527084007954</v>
      </c>
      <c r="J89" s="14">
        <f t="shared" si="20"/>
        <v>0.28144807514791986</v>
      </c>
      <c r="K89" s="10">
        <f t="shared" si="21"/>
        <v>1.0000000000000002</v>
      </c>
      <c r="L89" s="10">
        <f t="shared" si="22"/>
        <v>0.2507524741531178</v>
      </c>
      <c r="M89" s="15">
        <f t="shared" si="23"/>
        <v>0.29150697058002617</v>
      </c>
    </row>
    <row r="90" spans="1:16" x14ac:dyDescent="0.2">
      <c r="A90" s="1" t="s">
        <v>10</v>
      </c>
      <c r="B90">
        <f t="shared" si="25"/>
        <v>0</v>
      </c>
      <c r="C90">
        <f t="shared" si="24"/>
        <v>0</v>
      </c>
      <c r="D90">
        <f t="shared" si="14"/>
        <v>0</v>
      </c>
      <c r="E90">
        <f t="shared" si="15"/>
        <v>0</v>
      </c>
      <c r="F90">
        <f t="shared" si="16"/>
        <v>0</v>
      </c>
      <c r="G90">
        <f t="shared" si="17"/>
        <v>0</v>
      </c>
      <c r="H90">
        <f t="shared" si="18"/>
        <v>0</v>
      </c>
      <c r="I90">
        <f t="shared" si="19"/>
        <v>0.16943568894981062</v>
      </c>
      <c r="J90" s="14">
        <f t="shared" si="20"/>
        <v>0.57747677574734158</v>
      </c>
      <c r="K90" s="10">
        <f t="shared" si="21"/>
        <v>0.2507524741531178</v>
      </c>
      <c r="L90" s="10">
        <f t="shared" si="22"/>
        <v>1</v>
      </c>
      <c r="M90" s="15">
        <f t="shared" si="23"/>
        <v>0.10989767531742094</v>
      </c>
    </row>
    <row r="91" spans="1:16" ht="17" thickBot="1" x14ac:dyDescent="0.25">
      <c r="A91" s="1" t="s">
        <v>11</v>
      </c>
      <c r="B91">
        <f t="shared" si="25"/>
        <v>0</v>
      </c>
      <c r="C91">
        <f t="shared" si="24"/>
        <v>0</v>
      </c>
      <c r="D91">
        <f t="shared" si="14"/>
        <v>9.3691656467942377E-2</v>
      </c>
      <c r="E91">
        <f t="shared" si="15"/>
        <v>0</v>
      </c>
      <c r="F91">
        <f t="shared" si="16"/>
        <v>9.8153684686198533E-2</v>
      </c>
      <c r="G91">
        <f t="shared" si="17"/>
        <v>9.1145571865034108E-2</v>
      </c>
      <c r="H91">
        <f t="shared" si="18"/>
        <v>0.19759512668193385</v>
      </c>
      <c r="I91">
        <f t="shared" si="19"/>
        <v>0</v>
      </c>
      <c r="J91" s="16">
        <f t="shared" si="20"/>
        <v>0.30031310445391585</v>
      </c>
      <c r="K91" s="17">
        <f t="shared" si="21"/>
        <v>0.29150697058002623</v>
      </c>
      <c r="L91" s="17">
        <f t="shared" si="22"/>
        <v>0.10989767531742095</v>
      </c>
      <c r="M91" s="18">
        <f t="shared" si="23"/>
        <v>0.99999999999999978</v>
      </c>
    </row>
    <row r="94" spans="1:16" ht="62" x14ac:dyDescent="0.7">
      <c r="A94" s="7" t="s">
        <v>89</v>
      </c>
      <c r="B94" s="7"/>
      <c r="C94" s="7"/>
      <c r="D94" s="7"/>
      <c r="E94" s="7"/>
      <c r="F94" s="7"/>
      <c r="G94" s="7"/>
      <c r="H94" s="7"/>
      <c r="I94" s="7"/>
      <c r="J94" s="7"/>
      <c r="K94" s="7"/>
      <c r="L94" s="7"/>
      <c r="M94" s="7"/>
      <c r="N94" s="7"/>
    </row>
    <row r="96" spans="1:16" ht="17" thickBot="1" x14ac:dyDescent="0.25">
      <c r="B96" s="1" t="s">
        <v>0</v>
      </c>
      <c r="C96" s="1" t="s">
        <v>1</v>
      </c>
      <c r="D96" s="1" t="s">
        <v>2</v>
      </c>
      <c r="E96" s="1" t="s">
        <v>3</v>
      </c>
      <c r="F96" s="1" t="s">
        <v>4</v>
      </c>
      <c r="G96" s="1" t="s">
        <v>5</v>
      </c>
      <c r="H96" s="1" t="s">
        <v>6</v>
      </c>
      <c r="I96" s="1" t="s">
        <v>7</v>
      </c>
      <c r="J96" s="1" t="s">
        <v>8</v>
      </c>
      <c r="K96" s="1" t="s">
        <v>9</v>
      </c>
      <c r="L96" s="1" t="s">
        <v>10</v>
      </c>
      <c r="M96" s="1" t="s">
        <v>11</v>
      </c>
    </row>
    <row r="97" spans="1:14" x14ac:dyDescent="0.2">
      <c r="A97" s="1" t="s">
        <v>0</v>
      </c>
      <c r="B97" s="19">
        <v>1</v>
      </c>
      <c r="C97" s="20">
        <v>0.17017599999999999</v>
      </c>
      <c r="D97" s="20">
        <v>-8.2239999999999994E-2</v>
      </c>
      <c r="E97" s="21">
        <v>0.388125</v>
      </c>
      <c r="F97" s="2">
        <v>-0.115316</v>
      </c>
      <c r="G97" s="2">
        <v>-0.124837</v>
      </c>
      <c r="H97" s="2">
        <v>-0.273704</v>
      </c>
      <c r="I97" s="2">
        <v>-1.8005E-2</v>
      </c>
      <c r="J97" s="2">
        <v>-0.16778799999999999</v>
      </c>
      <c r="K97" s="2">
        <v>8.8832999999999995E-2</v>
      </c>
      <c r="L97" s="2">
        <v>-0.11326799999999999</v>
      </c>
      <c r="M97" s="2">
        <v>-0.19075</v>
      </c>
    </row>
    <row r="98" spans="1:14" x14ac:dyDescent="0.2">
      <c r="A98" s="1" t="s">
        <v>1</v>
      </c>
      <c r="B98" s="22">
        <v>0.17017599999999999</v>
      </c>
      <c r="C98" s="23">
        <v>1</v>
      </c>
      <c r="D98" s="23">
        <v>-5.6381000000000001E-2</v>
      </c>
      <c r="E98" s="24">
        <v>-3.3967999999999998E-2</v>
      </c>
      <c r="F98" s="2">
        <v>0.20027800000000001</v>
      </c>
      <c r="G98" s="2">
        <v>-0.13894799999999999</v>
      </c>
      <c r="H98" s="2">
        <v>-0.187642</v>
      </c>
      <c r="I98" s="2">
        <v>-0.10580199999999999</v>
      </c>
      <c r="J98" s="2">
        <v>6.0939999999999996E-3</v>
      </c>
      <c r="K98" s="2">
        <v>-0.10897999999999999</v>
      </c>
      <c r="L98" s="2">
        <v>-7.7651999999999999E-2</v>
      </c>
      <c r="M98" s="2">
        <v>-0.130772</v>
      </c>
    </row>
    <row r="99" spans="1:14" x14ac:dyDescent="0.2">
      <c r="A99" s="1" t="s">
        <v>2</v>
      </c>
      <c r="B99" s="22">
        <v>-8.2239999999999994E-2</v>
      </c>
      <c r="C99" s="23">
        <v>-5.6381000000000001E-2</v>
      </c>
      <c r="D99" s="23">
        <v>1</v>
      </c>
      <c r="E99" s="24">
        <v>-3.1919000000000003E-2</v>
      </c>
      <c r="F99" s="2">
        <v>-7.4288000000000007E-2</v>
      </c>
      <c r="G99" s="2">
        <v>1.9869000000000001E-2</v>
      </c>
      <c r="H99" s="2">
        <v>7.3993000000000003E-2</v>
      </c>
      <c r="I99" s="2">
        <v>-9.9419999999999994E-2</v>
      </c>
      <c r="J99" s="2">
        <v>-8.9121000000000006E-2</v>
      </c>
      <c r="K99" s="2">
        <v>0.137044</v>
      </c>
      <c r="L99" s="2">
        <v>-7.2969000000000006E-2</v>
      </c>
      <c r="M99" s="2">
        <v>1.8700000000000001E-2</v>
      </c>
    </row>
    <row r="100" spans="1:14" ht="17" thickBot="1" x14ac:dyDescent="0.25">
      <c r="A100" s="1" t="s">
        <v>3</v>
      </c>
      <c r="B100" s="25">
        <v>0.388125</v>
      </c>
      <c r="C100" s="26">
        <v>-3.3967999999999998E-2</v>
      </c>
      <c r="D100" s="26">
        <v>-3.1919000000000003E-2</v>
      </c>
      <c r="E100" s="27">
        <v>1</v>
      </c>
      <c r="F100" s="2">
        <v>-4.4756999999999998E-2</v>
      </c>
      <c r="G100" s="2">
        <v>-7.8663999999999998E-2</v>
      </c>
      <c r="H100" s="2">
        <v>-0.10623100000000001</v>
      </c>
      <c r="I100" s="2">
        <v>-5.9898E-2</v>
      </c>
      <c r="J100" s="2">
        <v>-8.7980000000000003E-2</v>
      </c>
      <c r="K100" s="2">
        <v>-6.1698000000000003E-2</v>
      </c>
      <c r="L100" s="2">
        <v>-4.3962000000000001E-2</v>
      </c>
      <c r="M100" s="2">
        <v>-7.4035000000000004E-2</v>
      </c>
    </row>
    <row r="101" spans="1:14" x14ac:dyDescent="0.2">
      <c r="A101" s="1" t="s">
        <v>4</v>
      </c>
      <c r="B101" s="2">
        <v>-0.115316</v>
      </c>
      <c r="C101" s="2">
        <v>0.20027800000000001</v>
      </c>
      <c r="D101" s="2">
        <v>-7.4288000000000007E-2</v>
      </c>
      <c r="E101" s="2">
        <v>-4.4756999999999998E-2</v>
      </c>
      <c r="F101" s="19">
        <v>1</v>
      </c>
      <c r="G101" s="20">
        <v>-9.8704E-2</v>
      </c>
      <c r="H101" s="20">
        <v>3.3554E-2</v>
      </c>
      <c r="I101" s="21">
        <v>8.3639999999999999E-3</v>
      </c>
      <c r="J101" s="2">
        <v>-0.14092499999999999</v>
      </c>
      <c r="K101" s="2">
        <v>-0.143594</v>
      </c>
      <c r="L101" s="2">
        <v>-0.102316</v>
      </c>
      <c r="M101" s="2">
        <v>-9.2896000000000006E-2</v>
      </c>
    </row>
    <row r="102" spans="1:14" x14ac:dyDescent="0.2">
      <c r="A102" s="1" t="s">
        <v>5</v>
      </c>
      <c r="B102" s="2">
        <v>-0.124837</v>
      </c>
      <c r="C102" s="2">
        <v>-0.13894799999999999</v>
      </c>
      <c r="D102" s="2">
        <v>1.9869000000000001E-2</v>
      </c>
      <c r="E102" s="2">
        <v>-7.8663999999999998E-2</v>
      </c>
      <c r="F102" s="22">
        <v>-9.8704E-2</v>
      </c>
      <c r="G102" s="23">
        <v>1</v>
      </c>
      <c r="H102" s="23">
        <v>0.42374600000000001</v>
      </c>
      <c r="I102" s="24">
        <v>-7.5634999999999994E-2</v>
      </c>
      <c r="J102" s="2">
        <v>-0.28671099999999999</v>
      </c>
      <c r="K102" s="2">
        <v>-0.218167</v>
      </c>
      <c r="L102" s="2">
        <v>-0.17982799999999999</v>
      </c>
      <c r="M102" s="2">
        <v>-0.15113499999999999</v>
      </c>
    </row>
    <row r="103" spans="1:14" x14ac:dyDescent="0.2">
      <c r="A103" s="1" t="s">
        <v>6</v>
      </c>
      <c r="B103" s="2">
        <v>-0.273704</v>
      </c>
      <c r="C103" s="2">
        <v>-0.187642</v>
      </c>
      <c r="D103" s="2">
        <v>7.3993000000000003E-2</v>
      </c>
      <c r="E103" s="2">
        <v>-0.10623100000000001</v>
      </c>
      <c r="F103" s="22">
        <v>3.3554E-2</v>
      </c>
      <c r="G103" s="23">
        <v>0.42374600000000001</v>
      </c>
      <c r="H103" s="23">
        <v>1</v>
      </c>
      <c r="I103" s="24">
        <v>4.4905E-2</v>
      </c>
      <c r="J103" s="2">
        <v>-0.32366400000000001</v>
      </c>
      <c r="K103" s="2">
        <v>-0.26492399999999999</v>
      </c>
      <c r="L103" s="2">
        <v>-0.15926999999999999</v>
      </c>
      <c r="M103" s="2">
        <v>-5.0800000000000003E-3</v>
      </c>
    </row>
    <row r="104" spans="1:14" ht="17" thickBot="1" x14ac:dyDescent="0.25">
      <c r="A104" s="1" t="s">
        <v>7</v>
      </c>
      <c r="B104" s="2">
        <v>-1.8005E-2</v>
      </c>
      <c r="C104" s="2">
        <v>-0.10580199999999999</v>
      </c>
      <c r="D104" s="2">
        <v>-9.9419999999999994E-2</v>
      </c>
      <c r="E104" s="2">
        <v>-5.9898E-2</v>
      </c>
      <c r="F104" s="25">
        <v>8.3639999999999999E-3</v>
      </c>
      <c r="G104" s="26">
        <v>-7.5634999999999994E-2</v>
      </c>
      <c r="H104" s="26">
        <v>4.4905E-2</v>
      </c>
      <c r="I104" s="27">
        <v>1</v>
      </c>
      <c r="J104" s="2">
        <v>-6.0449000000000003E-2</v>
      </c>
      <c r="K104" s="2">
        <v>4.7477999999999999E-2</v>
      </c>
      <c r="L104" s="2">
        <v>6.0996000000000002E-2</v>
      </c>
      <c r="M104" s="2">
        <v>-0.230598</v>
      </c>
    </row>
    <row r="105" spans="1:14" x14ac:dyDescent="0.2">
      <c r="A105" s="1" t="s">
        <v>8</v>
      </c>
      <c r="B105" s="2">
        <v>-0.16778799999999999</v>
      </c>
      <c r="C105" s="2">
        <v>6.0939999999999996E-3</v>
      </c>
      <c r="D105" s="2">
        <v>-8.9121000000000006E-2</v>
      </c>
      <c r="E105" s="2">
        <v>-8.7980000000000003E-2</v>
      </c>
      <c r="F105" s="2">
        <v>-0.14092499999999999</v>
      </c>
      <c r="G105" s="2">
        <v>-0.28671099999999999</v>
      </c>
      <c r="H105" s="2">
        <v>-0.32366400000000001</v>
      </c>
      <c r="I105" s="2">
        <v>-6.0449000000000003E-2</v>
      </c>
      <c r="J105" s="19">
        <v>1</v>
      </c>
      <c r="K105" s="20">
        <v>0.31303199999999998</v>
      </c>
      <c r="L105" s="20">
        <v>0.65392499999999998</v>
      </c>
      <c r="M105" s="21">
        <v>0.12041</v>
      </c>
    </row>
    <row r="106" spans="1:14" x14ac:dyDescent="0.2">
      <c r="A106" s="1" t="s">
        <v>9</v>
      </c>
      <c r="B106" s="2">
        <v>8.8832999999999995E-2</v>
      </c>
      <c r="C106" s="2">
        <v>-0.10897999999999999</v>
      </c>
      <c r="D106" s="2">
        <v>0.137044</v>
      </c>
      <c r="E106" s="2">
        <v>-6.1698000000000003E-2</v>
      </c>
      <c r="F106" s="2">
        <v>-0.143594</v>
      </c>
      <c r="G106" s="2">
        <v>-0.218167</v>
      </c>
      <c r="H106" s="2">
        <v>-0.26492399999999999</v>
      </c>
      <c r="I106" s="2">
        <v>4.7477999999999999E-2</v>
      </c>
      <c r="J106" s="22">
        <v>0.31303199999999998</v>
      </c>
      <c r="K106" s="23">
        <v>1</v>
      </c>
      <c r="L106" s="23">
        <v>0.29868</v>
      </c>
      <c r="M106" s="24">
        <v>-1.2149999999999999E-2</v>
      </c>
    </row>
    <row r="107" spans="1:14" x14ac:dyDescent="0.2">
      <c r="A107" s="1" t="s">
        <v>10</v>
      </c>
      <c r="B107" s="2">
        <v>-0.11326799999999999</v>
      </c>
      <c r="C107" s="2">
        <v>-7.7651999999999999E-2</v>
      </c>
      <c r="D107" s="2">
        <v>-7.2969000000000006E-2</v>
      </c>
      <c r="E107" s="2">
        <v>-4.3962000000000001E-2</v>
      </c>
      <c r="F107" s="2">
        <v>-0.102316</v>
      </c>
      <c r="G107" s="2">
        <v>-0.17982799999999999</v>
      </c>
      <c r="H107" s="2">
        <v>-0.15926999999999999</v>
      </c>
      <c r="I107" s="2">
        <v>6.0996000000000002E-2</v>
      </c>
      <c r="J107" s="22">
        <v>0.65392499999999998</v>
      </c>
      <c r="K107" s="23">
        <v>0.29868</v>
      </c>
      <c r="L107" s="23">
        <v>1</v>
      </c>
      <c r="M107" s="24">
        <v>-9.8336999999999994E-2</v>
      </c>
    </row>
    <row r="108" spans="1:14" ht="17" thickBot="1" x14ac:dyDescent="0.25">
      <c r="A108" s="1" t="s">
        <v>11</v>
      </c>
      <c r="B108" s="2">
        <v>-0.19075</v>
      </c>
      <c r="C108" s="2">
        <v>-0.130772</v>
      </c>
      <c r="D108" s="2">
        <v>1.8700000000000001E-2</v>
      </c>
      <c r="E108" s="2">
        <v>-7.4035000000000004E-2</v>
      </c>
      <c r="F108" s="2">
        <v>-9.2896000000000006E-2</v>
      </c>
      <c r="G108" s="2">
        <v>-0.15113499999999999</v>
      </c>
      <c r="H108" s="2">
        <v>-5.0800000000000003E-3</v>
      </c>
      <c r="I108" s="2">
        <v>-0.230598</v>
      </c>
      <c r="J108" s="25">
        <v>0.12041</v>
      </c>
      <c r="K108" s="26">
        <v>-1.2149999999999999E-2</v>
      </c>
      <c r="L108" s="26">
        <v>-9.8336999999999994E-2</v>
      </c>
      <c r="M108" s="27">
        <v>1</v>
      </c>
    </row>
    <row r="111" spans="1:14" ht="62" x14ac:dyDescent="0.7">
      <c r="A111" s="7" t="s">
        <v>93</v>
      </c>
      <c r="B111" s="7"/>
      <c r="C111" s="7"/>
      <c r="D111" s="7"/>
      <c r="E111" s="7"/>
      <c r="F111" s="7"/>
      <c r="G111" s="7"/>
      <c r="H111" s="7"/>
      <c r="I111" s="7"/>
      <c r="J111" s="7"/>
      <c r="K111" s="7"/>
      <c r="L111" s="7"/>
      <c r="M111" s="7"/>
      <c r="N111" s="7"/>
    </row>
    <row r="112" spans="1:14" x14ac:dyDescent="0.2">
      <c r="A112" s="1"/>
      <c r="B112" s="2"/>
      <c r="C112" s="2"/>
    </row>
    <row r="113" spans="1:3" x14ac:dyDescent="0.2">
      <c r="A113" s="1"/>
      <c r="B113" s="2" t="s">
        <v>94</v>
      </c>
      <c r="C113" s="2"/>
    </row>
    <row r="114" spans="1:3" x14ac:dyDescent="0.2">
      <c r="A114" s="1"/>
      <c r="B114" s="2" t="s">
        <v>95</v>
      </c>
      <c r="C114" s="2"/>
    </row>
    <row r="115" spans="1:3" x14ac:dyDescent="0.2">
      <c r="A115" s="1"/>
      <c r="B115" s="2"/>
      <c r="C115" s="2"/>
    </row>
    <row r="116" spans="1:3" x14ac:dyDescent="0.2">
      <c r="A116" s="1"/>
      <c r="B116" s="2"/>
      <c r="C116" s="2"/>
    </row>
    <row r="117" spans="1:3" x14ac:dyDescent="0.2">
      <c r="A117" s="1"/>
      <c r="B117" s="2"/>
      <c r="C117" s="2"/>
    </row>
    <row r="118" spans="1:3" x14ac:dyDescent="0.2">
      <c r="A118" s="1"/>
      <c r="B118" s="2"/>
      <c r="C118" s="2"/>
    </row>
    <row r="119" spans="1:3" x14ac:dyDescent="0.2">
      <c r="A119" s="1"/>
      <c r="B119" s="2"/>
      <c r="C119" s="2"/>
    </row>
    <row r="120" spans="1:3" x14ac:dyDescent="0.2">
      <c r="A120" s="1"/>
      <c r="B120" s="2"/>
      <c r="C120" s="2"/>
    </row>
    <row r="121" spans="1:3" x14ac:dyDescent="0.2">
      <c r="A121" s="1"/>
      <c r="B121" s="2"/>
      <c r="C121" s="2"/>
    </row>
    <row r="122" spans="1:3" x14ac:dyDescent="0.2">
      <c r="A122" s="1"/>
      <c r="B122" s="2"/>
      <c r="C122" s="2"/>
    </row>
    <row r="123" spans="1:3" x14ac:dyDescent="0.2">
      <c r="A123" s="1"/>
      <c r="B123" s="2"/>
      <c r="C123" s="2"/>
    </row>
    <row r="124" spans="1:3" x14ac:dyDescent="0.2">
      <c r="A124" s="1"/>
      <c r="B124" s="2"/>
      <c r="C124" s="2"/>
    </row>
    <row r="125" spans="1:3" x14ac:dyDescent="0.2">
      <c r="A125" s="1"/>
      <c r="B125" s="2"/>
      <c r="C125" s="2"/>
    </row>
    <row r="126" spans="1:3" x14ac:dyDescent="0.2">
      <c r="A126" s="1"/>
      <c r="B126" s="2"/>
      <c r="C126" s="2"/>
    </row>
    <row r="127" spans="1:3" x14ac:dyDescent="0.2">
      <c r="A127" s="1"/>
      <c r="B127" s="2"/>
      <c r="C127" s="2"/>
    </row>
    <row r="128" spans="1:3" x14ac:dyDescent="0.2">
      <c r="A128" s="1"/>
      <c r="B128" s="2"/>
      <c r="C128" s="2"/>
    </row>
    <row r="129" spans="1:3" x14ac:dyDescent="0.2">
      <c r="A129" s="1"/>
      <c r="B129" s="2"/>
      <c r="C129" s="2"/>
    </row>
    <row r="130" spans="1:3" x14ac:dyDescent="0.2">
      <c r="A130" s="1"/>
      <c r="B130" s="2"/>
      <c r="C130" s="2"/>
    </row>
    <row r="131" spans="1:3" x14ac:dyDescent="0.2">
      <c r="A131" s="1"/>
      <c r="B131" s="2"/>
      <c r="C131" s="2"/>
    </row>
    <row r="132" spans="1:3" x14ac:dyDescent="0.2">
      <c r="A132" s="1"/>
      <c r="B132" s="2"/>
      <c r="C132" s="2"/>
    </row>
    <row r="133" spans="1:3" x14ac:dyDescent="0.2">
      <c r="A133" s="1"/>
      <c r="B133" s="2"/>
      <c r="C133" s="2"/>
    </row>
    <row r="134" spans="1:3" x14ac:dyDescent="0.2">
      <c r="A134" s="1"/>
      <c r="B134" s="2"/>
      <c r="C134" s="2"/>
    </row>
    <row r="135" spans="1:3" x14ac:dyDescent="0.2">
      <c r="A135" s="1"/>
      <c r="B135" s="2"/>
      <c r="C135" s="2"/>
    </row>
  </sheetData>
  <mergeCells count="17">
    <mergeCell ref="A25:A28"/>
    <mergeCell ref="A29:A32"/>
    <mergeCell ref="A33:A36"/>
    <mergeCell ref="A94:N94"/>
    <mergeCell ref="A38:D38"/>
    <mergeCell ref="A111:N111"/>
    <mergeCell ref="A7:A10"/>
    <mergeCell ref="A11:A14"/>
    <mergeCell ref="A15:A18"/>
    <mergeCell ref="A6:C6"/>
    <mergeCell ref="A24:B24"/>
    <mergeCell ref="A60:N60"/>
    <mergeCell ref="A41:N41"/>
    <mergeCell ref="A78:N78"/>
    <mergeCell ref="E1:L1"/>
    <mergeCell ref="E2:H2"/>
    <mergeCell ref="I2:L2"/>
  </mergeCells>
  <conditionalFormatting sqref="B97:M108">
    <cfRule type="colorScale" priority="2">
      <colorScale>
        <cfvo type="min"/>
        <cfvo type="percentile" val="50"/>
        <cfvo type="max"/>
        <color rgb="FFF8696B"/>
        <color rgb="FFFFEB84"/>
        <color rgb="FF63BE7B"/>
      </colorScale>
    </cfRule>
  </conditionalFormatting>
  <conditionalFormatting sqref="B80:M91">
    <cfRule type="colorScale" priority="1">
      <colorScale>
        <cfvo type="min"/>
        <cfvo type="percentile" val="50"/>
        <cfvo type="max"/>
        <color rgb="FFF8696B"/>
        <color rgb="FFFFEB84"/>
        <color rgb="FF63BE7B"/>
      </colorScale>
    </cfRule>
  </conditionalFormatting>
  <pageMargins left="0.7" right="0.7" top="0.75" bottom="0.75" header="0.3" footer="0.3"/>
  <ignoredErrors>
    <ignoredError sqref="J80:J91" formula="1"/>
  </ignoredError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NICHOLAI L'ESPERANCE</dc:creator>
  <cp:lastModifiedBy>NICHOLAI L'ESPERANCE</cp:lastModifiedBy>
  <dcterms:created xsi:type="dcterms:W3CDTF">2020-04-09T18:02:43Z</dcterms:created>
  <dcterms:modified xsi:type="dcterms:W3CDTF">2020-04-09T20:11:28Z</dcterms:modified>
</cp:coreProperties>
</file>