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LLER POWER BI\SEMANA 2\"/>
    </mc:Choice>
  </mc:AlternateContent>
  <xr:revisionPtr revIDLastSave="0" documentId="13_ncr:1_{B8DA8442-4A85-4059-9BC8-172DBCF2CF8B}" xr6:coauthVersionLast="47" xr6:coauthVersionMax="47" xr10:uidLastSave="{00000000-0000-0000-0000-000000000000}"/>
  <bookViews>
    <workbookView xWindow="-120" yWindow="-120" windowWidth="29040" windowHeight="15840" xr2:uid="{602ED08F-1B60-48AC-93B9-C55867180A3A}"/>
  </bookViews>
  <sheets>
    <sheet name="ordenesDeCompr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6" i="1" l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</calcChain>
</file>

<file path=xl/sharedStrings.xml><?xml version="1.0" encoding="utf-8"?>
<sst xmlns="http://schemas.openxmlformats.org/spreadsheetml/2006/main" count="3195" uniqueCount="109">
  <si>
    <t>Empresa del Valle S.A. de C.V.</t>
  </si>
  <si>
    <t>Folio</t>
  </si>
  <si>
    <t>Fecha de orden</t>
  </si>
  <si>
    <t>Num. cliente</t>
  </si>
  <si>
    <t>Nombre cliente</t>
  </si>
  <si>
    <t>Ciudad</t>
  </si>
  <si>
    <t>Estado</t>
  </si>
  <si>
    <t>Vendedor</t>
  </si>
  <si>
    <t>Region</t>
  </si>
  <si>
    <t>Fecha de embarque</t>
  </si>
  <si>
    <t>Empresa fletera</t>
  </si>
  <si>
    <t>Forma de pago</t>
  </si>
  <si>
    <t>Nombre del producto</t>
  </si>
  <si>
    <t>Categoría</t>
  </si>
  <si>
    <t>Precio unitario</t>
  </si>
  <si>
    <t>Cantidad</t>
  </si>
  <si>
    <t>Tarifa de envío</t>
  </si>
  <si>
    <t>Empresa AA</t>
  </si>
  <si>
    <t>Mazatlán</t>
  </si>
  <si>
    <t>Sinaloa</t>
  </si>
  <si>
    <t>Mayra Aguilar Sepúlveda</t>
  </si>
  <si>
    <t>Occidente</t>
  </si>
  <si>
    <t>Empresa de embarque B</t>
  </si>
  <si>
    <t>Cheque</t>
  </si>
  <si>
    <t>Cerveza</t>
  </si>
  <si>
    <t>Bebidas</t>
  </si>
  <si>
    <t>Ciruelas secas</t>
  </si>
  <si>
    <t>Frutas secas</t>
  </si>
  <si>
    <t>Empresa D</t>
  </si>
  <si>
    <t>Querétaro</t>
  </si>
  <si>
    <t>Andrés González Rico</t>
  </si>
  <si>
    <t>Bajío</t>
  </si>
  <si>
    <t>Empresa de embarque A</t>
  </si>
  <si>
    <t>Tarjeta de crédito</t>
  </si>
  <si>
    <t>Peras secas</t>
  </si>
  <si>
    <t>Manzanas secas</t>
  </si>
  <si>
    <t>Empresa L</t>
  </si>
  <si>
    <t>Té chai</t>
  </si>
  <si>
    <t>Café</t>
  </si>
  <si>
    <t>Empresa H</t>
  </si>
  <si>
    <t>Monterrey</t>
  </si>
  <si>
    <t>Nuevo León</t>
  </si>
  <si>
    <t>Nancy Gil de la Peña</t>
  </si>
  <si>
    <t>Norte</t>
  </si>
  <si>
    <t>Empresa de embarque C</t>
  </si>
  <si>
    <t>Galletas de chocolate</t>
  </si>
  <si>
    <t>Productos horneados</t>
  </si>
  <si>
    <t>Empresa CC</t>
  </si>
  <si>
    <t>Puerto Vallarta</t>
  </si>
  <si>
    <t>Jalisco</t>
  </si>
  <si>
    <t>José de Jesús Morales</t>
  </si>
  <si>
    <t>Chocolate</t>
  </si>
  <si>
    <t>Dulces</t>
  </si>
  <si>
    <t>Empresa C</t>
  </si>
  <si>
    <t>Acapulco</t>
  </si>
  <si>
    <t>Guerrero</t>
  </si>
  <si>
    <t>Efectivo</t>
  </si>
  <si>
    <t>Almejas</t>
  </si>
  <si>
    <t>Sopas</t>
  </si>
  <si>
    <t>Empresa F</t>
  </si>
  <si>
    <t>Tijuana</t>
  </si>
  <si>
    <t>Baja California</t>
  </si>
  <si>
    <t>Luis Miguel Valdés Garza</t>
  </si>
  <si>
    <t>Salsa curry</t>
  </si>
  <si>
    <t>Salsas</t>
  </si>
  <si>
    <t>Empresa BB</t>
  </si>
  <si>
    <t>Toluca</t>
  </si>
  <si>
    <t>Estado de México</t>
  </si>
  <si>
    <t>Ana del Valle Hinojosa</t>
  </si>
  <si>
    <t>Centro</t>
  </si>
  <si>
    <t>Empresa J</t>
  </si>
  <si>
    <t>León</t>
  </si>
  <si>
    <t>Guanajuato</t>
  </si>
  <si>
    <t>Laura Gutiérrez Saenz</t>
  </si>
  <si>
    <t>Té verde</t>
  </si>
  <si>
    <t>Empresa G</t>
  </si>
  <si>
    <t>Chihuahua</t>
  </si>
  <si>
    <t>Jalea de fresa</t>
  </si>
  <si>
    <t>Mermeladas y jaleas</t>
  </si>
  <si>
    <t>Condimento cajún</t>
  </si>
  <si>
    <t>Condimentos</t>
  </si>
  <si>
    <t>Empresa K</t>
  </si>
  <si>
    <t>Ciudad de México</t>
  </si>
  <si>
    <t>Empresa A</t>
  </si>
  <si>
    <t>Torreón</t>
  </si>
  <si>
    <t>Coahuila</t>
  </si>
  <si>
    <t>Carne de cangrejo</t>
  </si>
  <si>
    <t>Carne enlatada</t>
  </si>
  <si>
    <t>Empresa I</t>
  </si>
  <si>
    <t>Guadalajara</t>
  </si>
  <si>
    <t>Robert Zárate Carrillo</t>
  </si>
  <si>
    <t>Ravioli</t>
  </si>
  <si>
    <t>Pasta</t>
  </si>
  <si>
    <t>Mozzarella</t>
  </si>
  <si>
    <t>Productos lácteos</t>
  </si>
  <si>
    <t>Jarabe</t>
  </si>
  <si>
    <t>Almendras</t>
  </si>
  <si>
    <t>Empresa Y</t>
  </si>
  <si>
    <t>Empresa Z</t>
  </si>
  <si>
    <t>Cóctel de frutas</t>
  </si>
  <si>
    <t>Frutas y vegetales</t>
  </si>
  <si>
    <t>Pasta penne</t>
  </si>
  <si>
    <t>Bolillos</t>
  </si>
  <si>
    <t>Aceite de oliva</t>
  </si>
  <si>
    <t>Aceite</t>
  </si>
  <si>
    <t>Mermelada de zarzamora</t>
  </si>
  <si>
    <t>Arroz de grano largo</t>
  </si>
  <si>
    <t>Granos</t>
  </si>
  <si>
    <t>Ingresos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</si>
</sst>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/mm\/yy"/>
    <numFmt numFmtId="165" formatCode="_(&quot;$&quot;* #,##0.00_);_(&quot;$&quot;* \(#,##0.00\);_(&quot;$&quot;* &quot;-&quot;??_);_(@_)"/>
    <numFmt numFmtId="166" formatCode="&quot;$&quot;#,##0.00"/>
    <numFmt numFmtId="167" formatCode="_-[$$-540A]* #,##0.00_ ;_-[$$-540A]* \-#,##0.00\ ;_-[$$-540A]* &quot;-&quot;??_ ;_-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164" fontId="0" fillId="0" borderId="0" xfId="0" applyNumberFormat="1"/>
    <xf numFmtId="0" fontId="4" fillId="0" borderId="0" xfId="0" applyFont="1" applyAlignment="1">
      <alignment horizontal="left" indent="1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164" fontId="2" fillId="2" borderId="0" xfId="0" applyNumberFormat="1" applyFont="1" applyFill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1" applyNumberFormat="1" applyFont="1"/>
    <xf numFmtId="167" fontId="0" fillId="0" borderId="0" xfId="1" applyNumberFormat="1" applyFont="1"/>
    <xf numFmtId="167" fontId="0" fillId="0" borderId="0" xfId="0" applyNumberFormat="1"/>
  </cellXfs>
  <cellStyles count="3">
    <cellStyle name="Currency 2" xfId="2" xr:uid="{9D62F642-4C77-4E34-8700-12A42E421842}"/>
    <cellStyle name="Moneda" xfId="1" builtinId="4"/>
    <cellStyle name="Normal" xfId="0" builtinId="0"/>
  </cellStyles>
  <dxfs count="10">
    <dxf>
      <numFmt numFmtId="167" formatCode="_-[$$-540A]* #,##0.00_ ;_-[$$-540A]* \-#,##0.00\ ;_-[$$-540A]* &quot;-&quot;??_ ;_-@_ "/>
    </dxf>
    <dxf>
      <numFmt numFmtId="167" formatCode="_-[$$-540A]* #,##0.00_ ;_-[$$-540A]* \-#,##0.00\ ;_-[$$-540A]* &quot;-&quot;??_ ;_-@_ "/>
    </dxf>
    <dxf>
      <numFmt numFmtId="166" formatCode="&quot;$&quot;#,##0.00"/>
    </dxf>
    <dxf>
      <numFmt numFmtId="0" formatCode="General"/>
    </dxf>
    <dxf>
      <numFmt numFmtId="0" formatCode="General"/>
    </dxf>
    <dxf>
      <numFmt numFmtId="164" formatCode="dd\/mm\/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dd\/mm\/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C08D9E-D21B-404E-A8DA-0A477D6A4537}" name="Tabla1" displayName="Tabla1" ref="B5:R374" totalsRowShown="0" headerRowDxfId="9">
  <autoFilter ref="B5:R374" xr:uid="{B7736C08-2A13-4B24-9AF2-065612C6039F}"/>
  <tableColumns count="17">
    <tableColumn id="1" xr3:uid="{BE6642C2-AFB5-45FE-A6F3-DDB0AC72742A}" name="Folio" dataDxfId="8"/>
    <tableColumn id="15" xr3:uid="{172D46F1-2178-4CB8-81BB-8D8763F67B74}" name="Fecha de orden" dataDxfId="7"/>
    <tableColumn id="3" xr3:uid="{49F4FF53-06B2-423C-ADB7-CAE4B0CA801E}" name="Num. cliente" dataDxfId="6"/>
    <tableColumn id="4" xr3:uid="{25E4F74A-6445-4093-8DA9-2857C4664D8B}" name="Nombre cliente"/>
    <tableColumn id="6" xr3:uid="{AFF50E39-A14F-4348-8AA8-7090F2CAFED2}" name="Ciudad"/>
    <tableColumn id="7" xr3:uid="{6FB3911B-0C0C-423E-B0E8-FB1FA58B9A45}" name="Estado"/>
    <tableColumn id="10" xr3:uid="{F9CBF233-224E-4176-86E0-A33C49C12979}" name="Vendedor"/>
    <tableColumn id="11" xr3:uid="{AB7DFA8E-7EE7-47D5-AB62-2D99A58057D4}" name="Region"/>
    <tableColumn id="14" xr3:uid="{AA670262-91A1-4862-B0F1-04A8CACA99BA}" name="Fecha de embarque" dataDxfId="5"/>
    <tableColumn id="13" xr3:uid="{DCB82C13-75F3-4B14-BC9F-2C0CBE93ABF5}" name="Empresa fletera"/>
    <tableColumn id="20" xr3:uid="{469A9139-9822-4C7A-A902-5219635916F3}" name="Forma de pago"/>
    <tableColumn id="5" xr3:uid="{8D6E9AC5-A0FA-46C6-B4EF-F5F64F7D0457}" name="Nombre del producto" dataDxfId="4"/>
    <tableColumn id="8" xr3:uid="{F75215BA-F8BE-4830-B36A-8F06D6BDE03C}" name="Categoría" dataDxfId="3"/>
    <tableColumn id="23" xr3:uid="{76452983-8980-4073-9670-520038B3F541}" name="Precio unitario" dataDxfId="2"/>
    <tableColumn id="24" xr3:uid="{F5097ECB-773A-47EA-BF61-98F6A49EBA23}" name="Cantidad"/>
    <tableColumn id="26" xr3:uid="{B2A7A05B-87EA-4A04-99D5-BAA39E105EDC}" name="Tarifa de envío" dataDxfId="1"/>
    <tableColumn id="2" xr3:uid="{52B4ABA6-2150-44B9-9472-8F05412EDBDA}" name="Ingresos" dataDxfId="0">
      <calculatedColumnFormula>Tabla1[[#This Row],[Precio unitario]]*Tabla1[[#This Row],[Cantidad]]+Tabla1[[#This Row],[Tarifa de envío]]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C61D9-BBFE-477D-96AE-14BBDC4D45E8}">
  <dimension ref="B2:R374"/>
  <sheetViews>
    <sheetView showGridLines="0" tabSelected="1" topLeftCell="B329" zoomScale="80" zoomScaleNormal="80" workbookViewId="0">
      <selection activeCell="Q6" sqref="Q6:R374"/>
    </sheetView>
  </sheetViews>
  <sheetFormatPr baseColWidth="10" defaultColWidth="10.85546875" defaultRowHeight="15" x14ac:dyDescent="0.25"/>
  <cols>
    <col min="1" max="1" width="4.42578125" customWidth="1"/>
    <col min="3" max="3" width="21" customWidth="1"/>
    <col min="4" max="4" width="14.28515625" customWidth="1"/>
    <col min="5" max="5" width="16.5703125" bestFit="1" customWidth="1"/>
    <col min="6" max="6" width="16.85546875" bestFit="1" customWidth="1"/>
    <col min="7" max="7" width="20.28515625" customWidth="1"/>
    <col min="8" max="8" width="23.140625" bestFit="1" customWidth="1"/>
    <col min="9" max="9" width="16" customWidth="1"/>
    <col min="10" max="10" width="29.28515625" customWidth="1"/>
    <col min="11" max="11" width="22.85546875" bestFit="1" customWidth="1"/>
    <col min="12" max="12" width="21.85546875" style="2" bestFit="1" customWidth="1"/>
    <col min="13" max="13" width="16.140625" bestFit="1" customWidth="1"/>
    <col min="14" max="14" width="21.140625" bestFit="1" customWidth="1"/>
    <col min="15" max="15" width="19.140625" bestFit="1" customWidth="1"/>
    <col min="16" max="16" width="15.85546875" bestFit="1" customWidth="1"/>
    <col min="17" max="17" width="25.85546875" customWidth="1"/>
    <col min="18" max="18" width="15.85546875" bestFit="1" customWidth="1"/>
    <col min="21" max="21" width="22.5703125" bestFit="1" customWidth="1"/>
  </cols>
  <sheetData>
    <row r="2" spans="2:18" ht="18.75" x14ac:dyDescent="0.3">
      <c r="B2" s="1" t="s">
        <v>0</v>
      </c>
    </row>
    <row r="3" spans="2:18" x14ac:dyDescent="0.25">
      <c r="B3" s="3"/>
    </row>
    <row r="5" spans="2:18" x14ac:dyDescent="0.25">
      <c r="B5" s="4" t="s">
        <v>1</v>
      </c>
      <c r="C5" s="4" t="s">
        <v>2</v>
      </c>
      <c r="D5" s="4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6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  <c r="P5" s="5" t="s">
        <v>15</v>
      </c>
      <c r="Q5" s="5" t="s">
        <v>16</v>
      </c>
      <c r="R5" s="5" t="s">
        <v>108</v>
      </c>
    </row>
    <row r="6" spans="2:18" x14ac:dyDescent="0.25">
      <c r="B6" s="7">
        <v>1001</v>
      </c>
      <c r="C6" s="8">
        <v>43127</v>
      </c>
      <c r="D6" s="7">
        <v>27</v>
      </c>
      <c r="E6" t="s">
        <v>17</v>
      </c>
      <c r="F6" t="s">
        <v>18</v>
      </c>
      <c r="G6" t="s">
        <v>19</v>
      </c>
      <c r="H6" t="s">
        <v>20</v>
      </c>
      <c r="I6" t="s">
        <v>21</v>
      </c>
      <c r="J6" s="8">
        <v>43129</v>
      </c>
      <c r="K6" t="s">
        <v>22</v>
      </c>
      <c r="L6" t="s">
        <v>23</v>
      </c>
      <c r="M6" t="s">
        <v>24</v>
      </c>
      <c r="N6" t="s">
        <v>25</v>
      </c>
      <c r="O6" s="9">
        <v>196</v>
      </c>
      <c r="P6">
        <v>49</v>
      </c>
      <c r="Q6" s="10">
        <v>931.58799999999997</v>
      </c>
      <c r="R6" s="11">
        <f>Tabla1[[#This Row],[Precio unitario]]*Tabla1[[#This Row],[Cantidad]]+Tabla1[[#This Row],[Tarifa de envío]]</f>
        <v>10535.588</v>
      </c>
    </row>
    <row r="7" spans="2:18" x14ac:dyDescent="0.25">
      <c r="B7" s="7">
        <v>1002</v>
      </c>
      <c r="C7" s="8">
        <v>43127</v>
      </c>
      <c r="D7" s="7">
        <v>27</v>
      </c>
      <c r="E7" t="s">
        <v>17</v>
      </c>
      <c r="F7" t="s">
        <v>18</v>
      </c>
      <c r="G7" t="s">
        <v>19</v>
      </c>
      <c r="H7" t="s">
        <v>20</v>
      </c>
      <c r="I7" t="s">
        <v>21</v>
      </c>
      <c r="J7" s="8">
        <v>43129</v>
      </c>
      <c r="K7" t="s">
        <v>22</v>
      </c>
      <c r="L7" t="s">
        <v>23</v>
      </c>
      <c r="M7" t="s">
        <v>26</v>
      </c>
      <c r="N7" t="s">
        <v>27</v>
      </c>
      <c r="O7" s="9">
        <v>49</v>
      </c>
      <c r="P7">
        <v>47</v>
      </c>
      <c r="Q7" s="10">
        <v>232.60300000000001</v>
      </c>
      <c r="R7" s="11">
        <f>Tabla1[[#This Row],[Precio unitario]]*Tabla1[[#This Row],[Cantidad]]+Tabla1[[#This Row],[Tarifa de envío]]</f>
        <v>2535.6030000000001</v>
      </c>
    </row>
    <row r="8" spans="2:18" x14ac:dyDescent="0.25">
      <c r="B8" s="7">
        <v>1003</v>
      </c>
      <c r="C8" s="8">
        <v>43104</v>
      </c>
      <c r="D8" s="7">
        <v>4</v>
      </c>
      <c r="E8" t="s">
        <v>28</v>
      </c>
      <c r="F8" t="s">
        <v>29</v>
      </c>
      <c r="G8" t="s">
        <v>29</v>
      </c>
      <c r="H8" t="s">
        <v>30</v>
      </c>
      <c r="I8" t="s">
        <v>31</v>
      </c>
      <c r="J8" s="8">
        <v>43106</v>
      </c>
      <c r="K8" t="s">
        <v>32</v>
      </c>
      <c r="L8" t="s">
        <v>33</v>
      </c>
      <c r="M8" t="s">
        <v>34</v>
      </c>
      <c r="N8" t="s">
        <v>27</v>
      </c>
      <c r="O8" s="9">
        <v>420</v>
      </c>
      <c r="P8">
        <v>69</v>
      </c>
      <c r="Q8" s="10">
        <v>2782.08</v>
      </c>
      <c r="R8" s="11">
        <f>Tabla1[[#This Row],[Precio unitario]]*Tabla1[[#This Row],[Cantidad]]+Tabla1[[#This Row],[Tarifa de envío]]</f>
        <v>31762.080000000002</v>
      </c>
    </row>
    <row r="9" spans="2:18" x14ac:dyDescent="0.25">
      <c r="B9" s="7">
        <v>1004</v>
      </c>
      <c r="C9" s="8">
        <v>43104</v>
      </c>
      <c r="D9" s="7">
        <v>4</v>
      </c>
      <c r="E9" t="s">
        <v>28</v>
      </c>
      <c r="F9" t="s">
        <v>29</v>
      </c>
      <c r="G9" t="s">
        <v>29</v>
      </c>
      <c r="H9" t="s">
        <v>30</v>
      </c>
      <c r="I9" t="s">
        <v>31</v>
      </c>
      <c r="J9" s="8">
        <v>43106</v>
      </c>
      <c r="K9" t="s">
        <v>32</v>
      </c>
      <c r="L9" t="s">
        <v>33</v>
      </c>
      <c r="M9" t="s">
        <v>35</v>
      </c>
      <c r="N9" t="s">
        <v>27</v>
      </c>
      <c r="O9" s="9">
        <v>742</v>
      </c>
      <c r="P9">
        <v>89</v>
      </c>
      <c r="Q9" s="10">
        <v>6273.6100000000006</v>
      </c>
      <c r="R9" s="11">
        <f>Tabla1[[#This Row],[Precio unitario]]*Tabla1[[#This Row],[Cantidad]]+Tabla1[[#This Row],[Tarifa de envío]]</f>
        <v>72311.61</v>
      </c>
    </row>
    <row r="10" spans="2:18" x14ac:dyDescent="0.25">
      <c r="B10" s="7">
        <v>1005</v>
      </c>
      <c r="C10" s="8">
        <v>43104</v>
      </c>
      <c r="D10" s="7">
        <v>4</v>
      </c>
      <c r="E10" t="s">
        <v>28</v>
      </c>
      <c r="F10" t="s">
        <v>29</v>
      </c>
      <c r="G10" t="s">
        <v>29</v>
      </c>
      <c r="H10" t="s">
        <v>30</v>
      </c>
      <c r="I10" t="s">
        <v>31</v>
      </c>
      <c r="J10" s="8">
        <v>43106</v>
      </c>
      <c r="K10" t="s">
        <v>32</v>
      </c>
      <c r="L10" t="s">
        <v>33</v>
      </c>
      <c r="M10" t="s">
        <v>26</v>
      </c>
      <c r="N10" t="s">
        <v>27</v>
      </c>
      <c r="O10" s="9">
        <v>49</v>
      </c>
      <c r="P10">
        <v>11</v>
      </c>
      <c r="Q10" s="10">
        <v>52.283000000000001</v>
      </c>
      <c r="R10" s="11">
        <f>Tabla1[[#This Row],[Precio unitario]]*Tabla1[[#This Row],[Cantidad]]+Tabla1[[#This Row],[Tarifa de envío]]</f>
        <v>591.28300000000002</v>
      </c>
    </row>
    <row r="11" spans="2:18" x14ac:dyDescent="0.25">
      <c r="B11" s="7">
        <v>1006</v>
      </c>
      <c r="C11" s="8">
        <v>43112</v>
      </c>
      <c r="D11" s="7">
        <v>12</v>
      </c>
      <c r="E11" t="s">
        <v>36</v>
      </c>
      <c r="F11" t="s">
        <v>18</v>
      </c>
      <c r="G11" t="s">
        <v>19</v>
      </c>
      <c r="H11" t="s">
        <v>20</v>
      </c>
      <c r="I11" t="s">
        <v>21</v>
      </c>
      <c r="J11" s="8">
        <v>43114</v>
      </c>
      <c r="K11" t="s">
        <v>22</v>
      </c>
      <c r="L11" t="s">
        <v>33</v>
      </c>
      <c r="M11" t="s">
        <v>37</v>
      </c>
      <c r="N11" t="s">
        <v>25</v>
      </c>
      <c r="O11" s="9">
        <v>252</v>
      </c>
      <c r="P11">
        <v>81</v>
      </c>
      <c r="Q11" s="10">
        <v>1979.9640000000002</v>
      </c>
      <c r="R11" s="11">
        <f>Tabla1[[#This Row],[Precio unitario]]*Tabla1[[#This Row],[Cantidad]]+Tabla1[[#This Row],[Tarifa de envío]]</f>
        <v>22391.964</v>
      </c>
    </row>
    <row r="12" spans="2:18" x14ac:dyDescent="0.25">
      <c r="B12" s="7">
        <v>1007</v>
      </c>
      <c r="C12" s="8">
        <v>43112</v>
      </c>
      <c r="D12" s="7">
        <v>12</v>
      </c>
      <c r="E12" t="s">
        <v>36</v>
      </c>
      <c r="F12" t="s">
        <v>18</v>
      </c>
      <c r="G12" t="s">
        <v>19</v>
      </c>
      <c r="H12" t="s">
        <v>20</v>
      </c>
      <c r="I12" t="s">
        <v>21</v>
      </c>
      <c r="J12" s="8">
        <v>43114</v>
      </c>
      <c r="K12" t="s">
        <v>22</v>
      </c>
      <c r="L12" t="s">
        <v>33</v>
      </c>
      <c r="M12" t="s">
        <v>38</v>
      </c>
      <c r="N12" t="s">
        <v>25</v>
      </c>
      <c r="O12" s="9">
        <v>644</v>
      </c>
      <c r="P12">
        <v>44</v>
      </c>
      <c r="Q12" s="10">
        <v>2776.9279999999999</v>
      </c>
      <c r="R12" s="11">
        <f>Tabla1[[#This Row],[Precio unitario]]*Tabla1[[#This Row],[Cantidad]]+Tabla1[[#This Row],[Tarifa de envío]]</f>
        <v>31112.928</v>
      </c>
    </row>
    <row r="13" spans="2:18" x14ac:dyDescent="0.25">
      <c r="B13" s="7">
        <v>1008</v>
      </c>
      <c r="C13" s="8">
        <v>43108</v>
      </c>
      <c r="D13" s="7">
        <v>8</v>
      </c>
      <c r="E13" t="s">
        <v>39</v>
      </c>
      <c r="F13" t="s">
        <v>40</v>
      </c>
      <c r="G13" t="s">
        <v>41</v>
      </c>
      <c r="H13" t="s">
        <v>42</v>
      </c>
      <c r="I13" t="s">
        <v>43</v>
      </c>
      <c r="J13" s="8">
        <v>43110</v>
      </c>
      <c r="K13" t="s">
        <v>44</v>
      </c>
      <c r="L13" t="s">
        <v>33</v>
      </c>
      <c r="M13" t="s">
        <v>45</v>
      </c>
      <c r="N13" t="s">
        <v>46</v>
      </c>
      <c r="O13" s="9">
        <v>128.79999999999998</v>
      </c>
      <c r="P13">
        <v>38</v>
      </c>
      <c r="Q13" s="10">
        <v>504.1232</v>
      </c>
      <c r="R13" s="11">
        <f>Tabla1[[#This Row],[Precio unitario]]*Tabla1[[#This Row],[Cantidad]]+Tabla1[[#This Row],[Tarifa de envío]]</f>
        <v>5398.5231999999996</v>
      </c>
    </row>
    <row r="14" spans="2:18" x14ac:dyDescent="0.25">
      <c r="B14" s="7">
        <v>1009</v>
      </c>
      <c r="C14" s="8">
        <v>43104</v>
      </c>
      <c r="D14" s="7">
        <v>4</v>
      </c>
      <c r="E14" t="s">
        <v>28</v>
      </c>
      <c r="F14" t="s">
        <v>29</v>
      </c>
      <c r="G14" t="s">
        <v>29</v>
      </c>
      <c r="H14" t="s">
        <v>30</v>
      </c>
      <c r="I14" t="s">
        <v>31</v>
      </c>
      <c r="J14" s="8">
        <v>43106</v>
      </c>
      <c r="K14" t="s">
        <v>44</v>
      </c>
      <c r="L14" t="s">
        <v>23</v>
      </c>
      <c r="M14" t="s">
        <v>45</v>
      </c>
      <c r="N14" t="s">
        <v>46</v>
      </c>
      <c r="O14" s="9">
        <v>128.79999999999998</v>
      </c>
      <c r="P14">
        <v>88</v>
      </c>
      <c r="Q14" s="10">
        <v>1110.7711999999999</v>
      </c>
      <c r="R14" s="11">
        <f>Tabla1[[#This Row],[Precio unitario]]*Tabla1[[#This Row],[Cantidad]]+Tabla1[[#This Row],[Tarifa de envío]]</f>
        <v>12445.171199999997</v>
      </c>
    </row>
    <row r="15" spans="2:18" x14ac:dyDescent="0.25">
      <c r="B15" s="7">
        <v>1010</v>
      </c>
      <c r="C15" s="8">
        <v>43129</v>
      </c>
      <c r="D15" s="7">
        <v>29</v>
      </c>
      <c r="E15" t="s">
        <v>47</v>
      </c>
      <c r="F15" t="s">
        <v>48</v>
      </c>
      <c r="G15" t="s">
        <v>49</v>
      </c>
      <c r="H15" t="s">
        <v>50</v>
      </c>
      <c r="I15" t="s">
        <v>21</v>
      </c>
      <c r="J15" s="8">
        <v>43131</v>
      </c>
      <c r="K15" t="s">
        <v>22</v>
      </c>
      <c r="L15" t="s">
        <v>23</v>
      </c>
      <c r="M15" t="s">
        <v>51</v>
      </c>
      <c r="N15" t="s">
        <v>52</v>
      </c>
      <c r="O15" s="9">
        <v>178.5</v>
      </c>
      <c r="P15">
        <v>94</v>
      </c>
      <c r="Q15" s="10">
        <v>1711.4580000000001</v>
      </c>
      <c r="R15" s="11">
        <f>Tabla1[[#This Row],[Precio unitario]]*Tabla1[[#This Row],[Cantidad]]+Tabla1[[#This Row],[Tarifa de envío]]</f>
        <v>18490.457999999999</v>
      </c>
    </row>
    <row r="16" spans="2:18" x14ac:dyDescent="0.25">
      <c r="B16" s="7">
        <v>1011</v>
      </c>
      <c r="C16" s="8">
        <v>43103</v>
      </c>
      <c r="D16" s="7">
        <v>3</v>
      </c>
      <c r="E16" t="s">
        <v>53</v>
      </c>
      <c r="F16" t="s">
        <v>54</v>
      </c>
      <c r="G16" t="s">
        <v>55</v>
      </c>
      <c r="H16" t="s">
        <v>20</v>
      </c>
      <c r="I16" t="s">
        <v>21</v>
      </c>
      <c r="J16" s="8">
        <v>43105</v>
      </c>
      <c r="K16" t="s">
        <v>22</v>
      </c>
      <c r="L16" t="s">
        <v>56</v>
      </c>
      <c r="M16" t="s">
        <v>57</v>
      </c>
      <c r="N16" t="s">
        <v>58</v>
      </c>
      <c r="O16" s="9">
        <v>135.1</v>
      </c>
      <c r="P16">
        <v>91</v>
      </c>
      <c r="Q16" s="10">
        <v>1290.8805</v>
      </c>
      <c r="R16" s="11">
        <f>Tabla1[[#This Row],[Precio unitario]]*Tabla1[[#This Row],[Cantidad]]+Tabla1[[#This Row],[Tarifa de envío]]</f>
        <v>13584.9805</v>
      </c>
    </row>
    <row r="17" spans="2:18" x14ac:dyDescent="0.25">
      <c r="B17" s="7">
        <v>1012</v>
      </c>
      <c r="C17" s="8">
        <v>43106</v>
      </c>
      <c r="D17" s="7">
        <v>6</v>
      </c>
      <c r="E17" t="s">
        <v>59</v>
      </c>
      <c r="F17" t="s">
        <v>60</v>
      </c>
      <c r="G17" t="s">
        <v>61</v>
      </c>
      <c r="H17" t="s">
        <v>62</v>
      </c>
      <c r="I17" t="s">
        <v>43</v>
      </c>
      <c r="J17" s="8">
        <v>43108</v>
      </c>
      <c r="K17" t="s">
        <v>22</v>
      </c>
      <c r="L17" t="s">
        <v>33</v>
      </c>
      <c r="M17" t="s">
        <v>63</v>
      </c>
      <c r="N17" t="s">
        <v>64</v>
      </c>
      <c r="O17" s="9">
        <v>560</v>
      </c>
      <c r="P17">
        <v>32</v>
      </c>
      <c r="Q17" s="10">
        <v>1863.68</v>
      </c>
      <c r="R17" s="11">
        <f>Tabla1[[#This Row],[Precio unitario]]*Tabla1[[#This Row],[Cantidad]]+Tabla1[[#This Row],[Tarifa de envío]]</f>
        <v>19783.68</v>
      </c>
    </row>
    <row r="18" spans="2:18" x14ac:dyDescent="0.25">
      <c r="B18" s="7">
        <v>1013</v>
      </c>
      <c r="C18" s="8">
        <v>43128</v>
      </c>
      <c r="D18" s="7">
        <v>28</v>
      </c>
      <c r="E18" t="s">
        <v>65</v>
      </c>
      <c r="F18" t="s">
        <v>66</v>
      </c>
      <c r="G18" t="s">
        <v>67</v>
      </c>
      <c r="H18" t="s">
        <v>68</v>
      </c>
      <c r="I18" t="s">
        <v>69</v>
      </c>
      <c r="J18" s="8">
        <v>43130</v>
      </c>
      <c r="K18" t="s">
        <v>44</v>
      </c>
      <c r="L18" t="s">
        <v>23</v>
      </c>
      <c r="M18" t="s">
        <v>38</v>
      </c>
      <c r="N18" t="s">
        <v>25</v>
      </c>
      <c r="O18" s="9">
        <v>644</v>
      </c>
      <c r="P18">
        <v>55</v>
      </c>
      <c r="Q18" s="10">
        <v>3542</v>
      </c>
      <c r="R18" s="11">
        <f>Tabla1[[#This Row],[Precio unitario]]*Tabla1[[#This Row],[Cantidad]]+Tabla1[[#This Row],[Tarifa de envío]]</f>
        <v>38962</v>
      </c>
    </row>
    <row r="19" spans="2:18" x14ac:dyDescent="0.25">
      <c r="B19" s="7">
        <v>1014</v>
      </c>
      <c r="C19" s="8">
        <v>43108</v>
      </c>
      <c r="D19" s="7">
        <v>8</v>
      </c>
      <c r="E19" t="s">
        <v>39</v>
      </c>
      <c r="F19" t="s">
        <v>40</v>
      </c>
      <c r="G19" t="s">
        <v>41</v>
      </c>
      <c r="H19" t="s">
        <v>42</v>
      </c>
      <c r="I19" t="s">
        <v>43</v>
      </c>
      <c r="J19" s="8">
        <v>43110</v>
      </c>
      <c r="K19" t="s">
        <v>44</v>
      </c>
      <c r="L19" t="s">
        <v>23</v>
      </c>
      <c r="M19" t="s">
        <v>51</v>
      </c>
      <c r="N19" t="s">
        <v>52</v>
      </c>
      <c r="O19" s="9">
        <v>178.5</v>
      </c>
      <c r="P19">
        <v>47</v>
      </c>
      <c r="Q19" s="10">
        <v>864.11850000000004</v>
      </c>
      <c r="R19" s="11">
        <f>Tabla1[[#This Row],[Precio unitario]]*Tabla1[[#This Row],[Cantidad]]+Tabla1[[#This Row],[Tarifa de envío]]</f>
        <v>9253.6185000000005</v>
      </c>
    </row>
    <row r="20" spans="2:18" x14ac:dyDescent="0.25">
      <c r="B20" s="7">
        <v>1015</v>
      </c>
      <c r="C20" s="8">
        <v>43110</v>
      </c>
      <c r="D20" s="7">
        <v>10</v>
      </c>
      <c r="E20" t="s">
        <v>70</v>
      </c>
      <c r="F20" t="s">
        <v>71</v>
      </c>
      <c r="G20" t="s">
        <v>72</v>
      </c>
      <c r="H20" t="s">
        <v>73</v>
      </c>
      <c r="I20" t="s">
        <v>31</v>
      </c>
      <c r="J20" s="8">
        <v>43112</v>
      </c>
      <c r="K20" t="s">
        <v>22</v>
      </c>
      <c r="L20" t="s">
        <v>33</v>
      </c>
      <c r="M20" t="s">
        <v>74</v>
      </c>
      <c r="N20" t="s">
        <v>25</v>
      </c>
      <c r="O20" s="9">
        <v>41.86</v>
      </c>
      <c r="P20">
        <v>90</v>
      </c>
      <c r="Q20" s="10">
        <v>388.04220000000009</v>
      </c>
      <c r="R20" s="11">
        <f>Tabla1[[#This Row],[Precio unitario]]*Tabla1[[#This Row],[Cantidad]]+Tabla1[[#This Row],[Tarifa de envío]]</f>
        <v>4155.4422000000004</v>
      </c>
    </row>
    <row r="21" spans="2:18" x14ac:dyDescent="0.25">
      <c r="B21" s="7">
        <v>1016</v>
      </c>
      <c r="C21" s="8">
        <v>43107</v>
      </c>
      <c r="D21" s="7">
        <v>7</v>
      </c>
      <c r="E21" t="s">
        <v>75</v>
      </c>
      <c r="F21" t="s">
        <v>76</v>
      </c>
      <c r="G21" t="s">
        <v>76</v>
      </c>
      <c r="H21" t="s">
        <v>42</v>
      </c>
      <c r="I21" t="s">
        <v>43</v>
      </c>
      <c r="J21" s="8"/>
      <c r="L21"/>
      <c r="M21" t="s">
        <v>38</v>
      </c>
      <c r="N21" t="s">
        <v>25</v>
      </c>
      <c r="O21" s="9">
        <v>644</v>
      </c>
      <c r="P21">
        <v>24</v>
      </c>
      <c r="Q21" s="10">
        <v>1545.6000000000001</v>
      </c>
      <c r="R21" s="11">
        <f>Tabla1[[#This Row],[Precio unitario]]*Tabla1[[#This Row],[Cantidad]]+Tabla1[[#This Row],[Tarifa de envío]]</f>
        <v>17001.599999999999</v>
      </c>
    </row>
    <row r="22" spans="2:18" x14ac:dyDescent="0.25">
      <c r="B22" s="7">
        <v>1017</v>
      </c>
      <c r="C22" s="8">
        <v>43110</v>
      </c>
      <c r="D22" s="7">
        <v>10</v>
      </c>
      <c r="E22" t="s">
        <v>70</v>
      </c>
      <c r="F22" t="s">
        <v>71</v>
      </c>
      <c r="G22" t="s">
        <v>72</v>
      </c>
      <c r="H22" t="s">
        <v>73</v>
      </c>
      <c r="I22" t="s">
        <v>31</v>
      </c>
      <c r="J22" s="8">
        <v>43112</v>
      </c>
      <c r="K22" t="s">
        <v>32</v>
      </c>
      <c r="L22"/>
      <c r="M22" t="s">
        <v>77</v>
      </c>
      <c r="N22" t="s">
        <v>78</v>
      </c>
      <c r="O22" s="9">
        <v>350</v>
      </c>
      <c r="P22">
        <v>34</v>
      </c>
      <c r="Q22" s="10">
        <v>1130.5</v>
      </c>
      <c r="R22" s="11">
        <f>Tabla1[[#This Row],[Precio unitario]]*Tabla1[[#This Row],[Cantidad]]+Tabla1[[#This Row],[Tarifa de envío]]</f>
        <v>13030.5</v>
      </c>
    </row>
    <row r="23" spans="2:18" x14ac:dyDescent="0.25">
      <c r="B23" s="7">
        <v>1018</v>
      </c>
      <c r="C23" s="8">
        <v>43110</v>
      </c>
      <c r="D23" s="7">
        <v>10</v>
      </c>
      <c r="E23" t="s">
        <v>70</v>
      </c>
      <c r="F23" t="s">
        <v>71</v>
      </c>
      <c r="G23" t="s">
        <v>72</v>
      </c>
      <c r="H23" t="s">
        <v>73</v>
      </c>
      <c r="I23" t="s">
        <v>31</v>
      </c>
      <c r="J23" s="8">
        <v>43112</v>
      </c>
      <c r="K23" t="s">
        <v>32</v>
      </c>
      <c r="L23"/>
      <c r="M23" t="s">
        <v>79</v>
      </c>
      <c r="N23" t="s">
        <v>80</v>
      </c>
      <c r="O23" s="9">
        <v>308</v>
      </c>
      <c r="P23">
        <v>17</v>
      </c>
      <c r="Q23" s="10">
        <v>502.65599999999995</v>
      </c>
      <c r="R23" s="11">
        <f>Tabla1[[#This Row],[Precio unitario]]*Tabla1[[#This Row],[Cantidad]]+Tabla1[[#This Row],[Tarifa de envío]]</f>
        <v>5738.6559999999999</v>
      </c>
    </row>
    <row r="24" spans="2:18" x14ac:dyDescent="0.25">
      <c r="B24" s="7">
        <v>1019</v>
      </c>
      <c r="C24" s="8">
        <v>43110</v>
      </c>
      <c r="D24" s="7">
        <v>10</v>
      </c>
      <c r="E24" t="s">
        <v>70</v>
      </c>
      <c r="F24" t="s">
        <v>71</v>
      </c>
      <c r="G24" t="s">
        <v>72</v>
      </c>
      <c r="H24" t="s">
        <v>73</v>
      </c>
      <c r="I24" t="s">
        <v>31</v>
      </c>
      <c r="J24" s="8">
        <v>43112</v>
      </c>
      <c r="K24" t="s">
        <v>32</v>
      </c>
      <c r="L24"/>
      <c r="M24" t="s">
        <v>45</v>
      </c>
      <c r="N24" t="s">
        <v>46</v>
      </c>
      <c r="O24" s="9">
        <v>128.79999999999998</v>
      </c>
      <c r="P24">
        <v>44</v>
      </c>
      <c r="Q24" s="10">
        <v>589.38879999999995</v>
      </c>
      <c r="R24" s="11">
        <f>Tabla1[[#This Row],[Precio unitario]]*Tabla1[[#This Row],[Cantidad]]+Tabla1[[#This Row],[Tarifa de envío]]</f>
        <v>6256.5887999999986</v>
      </c>
    </row>
    <row r="25" spans="2:18" x14ac:dyDescent="0.25">
      <c r="B25" s="7">
        <v>1020</v>
      </c>
      <c r="C25" s="8">
        <v>43111</v>
      </c>
      <c r="D25" s="7">
        <v>11</v>
      </c>
      <c r="E25" t="s">
        <v>81</v>
      </c>
      <c r="F25" t="s">
        <v>82</v>
      </c>
      <c r="G25" t="s">
        <v>82</v>
      </c>
      <c r="H25" t="s">
        <v>68</v>
      </c>
      <c r="I25" t="s">
        <v>69</v>
      </c>
      <c r="J25" s="8"/>
      <c r="K25" t="s">
        <v>44</v>
      </c>
      <c r="L25"/>
      <c r="M25" t="s">
        <v>26</v>
      </c>
      <c r="N25" t="s">
        <v>27</v>
      </c>
      <c r="O25" s="9">
        <v>49</v>
      </c>
      <c r="P25">
        <v>81</v>
      </c>
      <c r="Q25" s="10">
        <v>384.99299999999999</v>
      </c>
      <c r="R25" s="11">
        <f>Tabla1[[#This Row],[Precio unitario]]*Tabla1[[#This Row],[Cantidad]]+Tabla1[[#This Row],[Tarifa de envío]]</f>
        <v>4353.9930000000004</v>
      </c>
    </row>
    <row r="26" spans="2:18" x14ac:dyDescent="0.25">
      <c r="B26" s="7">
        <v>1021</v>
      </c>
      <c r="C26" s="8">
        <v>43111</v>
      </c>
      <c r="D26" s="7">
        <v>11</v>
      </c>
      <c r="E26" t="s">
        <v>81</v>
      </c>
      <c r="F26" t="s">
        <v>82</v>
      </c>
      <c r="G26" t="s">
        <v>82</v>
      </c>
      <c r="H26" t="s">
        <v>68</v>
      </c>
      <c r="I26" t="s">
        <v>69</v>
      </c>
      <c r="J26" s="8"/>
      <c r="K26" t="s">
        <v>44</v>
      </c>
      <c r="L26"/>
      <c r="M26" t="s">
        <v>74</v>
      </c>
      <c r="N26" t="s">
        <v>25</v>
      </c>
      <c r="O26" s="9">
        <v>41.86</v>
      </c>
      <c r="P26">
        <v>49</v>
      </c>
      <c r="Q26" s="10">
        <v>211.26742000000007</v>
      </c>
      <c r="R26" s="11">
        <f>Tabla1[[#This Row],[Precio unitario]]*Tabla1[[#This Row],[Cantidad]]+Tabla1[[#This Row],[Tarifa de envío]]</f>
        <v>2262.40742</v>
      </c>
    </row>
    <row r="27" spans="2:18" x14ac:dyDescent="0.25">
      <c r="B27" s="7">
        <v>1022</v>
      </c>
      <c r="C27" s="8">
        <v>43101</v>
      </c>
      <c r="D27" s="7">
        <v>1</v>
      </c>
      <c r="E27" t="s">
        <v>83</v>
      </c>
      <c r="F27" t="s">
        <v>84</v>
      </c>
      <c r="G27" t="s">
        <v>85</v>
      </c>
      <c r="H27" t="s">
        <v>42</v>
      </c>
      <c r="I27" t="s">
        <v>43</v>
      </c>
      <c r="J27" s="8"/>
      <c r="L27"/>
      <c r="M27" t="s">
        <v>37</v>
      </c>
      <c r="N27" t="s">
        <v>25</v>
      </c>
      <c r="O27" s="9">
        <v>252</v>
      </c>
      <c r="P27">
        <v>42</v>
      </c>
      <c r="Q27" s="10">
        <v>1058.4000000000001</v>
      </c>
      <c r="R27" s="11">
        <f>Tabla1[[#This Row],[Precio unitario]]*Tabla1[[#This Row],[Cantidad]]+Tabla1[[#This Row],[Tarifa de envío]]</f>
        <v>11642.4</v>
      </c>
    </row>
    <row r="28" spans="2:18" x14ac:dyDescent="0.25">
      <c r="B28" s="7">
        <v>1023</v>
      </c>
      <c r="C28" s="8">
        <v>43101</v>
      </c>
      <c r="D28" s="7">
        <v>1</v>
      </c>
      <c r="E28" t="s">
        <v>83</v>
      </c>
      <c r="F28" t="s">
        <v>84</v>
      </c>
      <c r="G28" t="s">
        <v>85</v>
      </c>
      <c r="H28" t="s">
        <v>42</v>
      </c>
      <c r="I28" t="s">
        <v>43</v>
      </c>
      <c r="J28" s="8"/>
      <c r="L28"/>
      <c r="M28" t="s">
        <v>38</v>
      </c>
      <c r="N28" t="s">
        <v>25</v>
      </c>
      <c r="O28" s="9">
        <v>644</v>
      </c>
      <c r="P28">
        <v>58</v>
      </c>
      <c r="Q28" s="10">
        <v>3772.5520000000001</v>
      </c>
      <c r="R28" s="11">
        <f>Tabla1[[#This Row],[Precio unitario]]*Tabla1[[#This Row],[Cantidad]]+Tabla1[[#This Row],[Tarifa de envío]]</f>
        <v>41124.552000000003</v>
      </c>
    </row>
    <row r="29" spans="2:18" x14ac:dyDescent="0.25">
      <c r="B29" s="7">
        <v>1024</v>
      </c>
      <c r="C29" s="8">
        <v>43101</v>
      </c>
      <c r="D29" s="7">
        <v>1</v>
      </c>
      <c r="E29" t="s">
        <v>83</v>
      </c>
      <c r="F29" t="s">
        <v>84</v>
      </c>
      <c r="G29" t="s">
        <v>85</v>
      </c>
      <c r="H29" t="s">
        <v>42</v>
      </c>
      <c r="I29" t="s">
        <v>43</v>
      </c>
      <c r="J29" s="8"/>
      <c r="L29"/>
      <c r="M29" t="s">
        <v>74</v>
      </c>
      <c r="N29" t="s">
        <v>25</v>
      </c>
      <c r="O29" s="9">
        <v>41.86</v>
      </c>
      <c r="P29">
        <v>67</v>
      </c>
      <c r="Q29" s="10">
        <v>280.46199999999999</v>
      </c>
      <c r="R29" s="11">
        <f>Tabla1[[#This Row],[Precio unitario]]*Tabla1[[#This Row],[Cantidad]]+Tabla1[[#This Row],[Tarifa de envío]]</f>
        <v>3085.0819999999999</v>
      </c>
    </row>
    <row r="30" spans="2:18" x14ac:dyDescent="0.25">
      <c r="B30" s="7">
        <v>1025</v>
      </c>
      <c r="C30" s="8">
        <v>43128</v>
      </c>
      <c r="D30" s="7">
        <v>28</v>
      </c>
      <c r="E30" t="s">
        <v>65</v>
      </c>
      <c r="F30" t="s">
        <v>66</v>
      </c>
      <c r="G30" t="s">
        <v>67</v>
      </c>
      <c r="H30" t="s">
        <v>68</v>
      </c>
      <c r="I30" t="s">
        <v>69</v>
      </c>
      <c r="J30" s="8">
        <v>43130</v>
      </c>
      <c r="K30" t="s">
        <v>44</v>
      </c>
      <c r="L30" t="s">
        <v>33</v>
      </c>
      <c r="M30" t="s">
        <v>57</v>
      </c>
      <c r="N30" t="s">
        <v>58</v>
      </c>
      <c r="O30" s="9">
        <v>135.1</v>
      </c>
      <c r="P30">
        <v>100</v>
      </c>
      <c r="Q30" s="10">
        <v>1310.47</v>
      </c>
      <c r="R30" s="11">
        <f>Tabla1[[#This Row],[Precio unitario]]*Tabla1[[#This Row],[Cantidad]]+Tabla1[[#This Row],[Tarifa de envío]]</f>
        <v>14820.47</v>
      </c>
    </row>
    <row r="31" spans="2:18" x14ac:dyDescent="0.25">
      <c r="B31" s="7">
        <v>1026</v>
      </c>
      <c r="C31" s="8">
        <v>43128</v>
      </c>
      <c r="D31" s="7">
        <v>28</v>
      </c>
      <c r="E31" t="s">
        <v>65</v>
      </c>
      <c r="F31" t="s">
        <v>66</v>
      </c>
      <c r="G31" t="s">
        <v>67</v>
      </c>
      <c r="H31" t="s">
        <v>68</v>
      </c>
      <c r="I31" t="s">
        <v>69</v>
      </c>
      <c r="J31" s="8">
        <v>43130</v>
      </c>
      <c r="K31" t="s">
        <v>44</v>
      </c>
      <c r="L31" t="s">
        <v>33</v>
      </c>
      <c r="M31" t="s">
        <v>86</v>
      </c>
      <c r="N31" t="s">
        <v>87</v>
      </c>
      <c r="O31" s="9">
        <v>257.59999999999997</v>
      </c>
      <c r="P31">
        <v>63</v>
      </c>
      <c r="Q31" s="10">
        <v>1606.6511999999998</v>
      </c>
      <c r="R31" s="11">
        <f>Tabla1[[#This Row],[Precio unitario]]*Tabla1[[#This Row],[Cantidad]]+Tabla1[[#This Row],[Tarifa de envío]]</f>
        <v>17835.451199999996</v>
      </c>
    </row>
    <row r="32" spans="2:18" x14ac:dyDescent="0.25">
      <c r="B32" s="7">
        <v>1027</v>
      </c>
      <c r="C32" s="8">
        <v>43109</v>
      </c>
      <c r="D32" s="7">
        <v>9</v>
      </c>
      <c r="E32" t="s">
        <v>88</v>
      </c>
      <c r="F32" t="s">
        <v>89</v>
      </c>
      <c r="G32" t="s">
        <v>49</v>
      </c>
      <c r="H32" t="s">
        <v>90</v>
      </c>
      <c r="I32" t="s">
        <v>21</v>
      </c>
      <c r="J32" s="8">
        <v>43111</v>
      </c>
      <c r="K32" t="s">
        <v>32</v>
      </c>
      <c r="L32" t="s">
        <v>23</v>
      </c>
      <c r="M32" t="s">
        <v>91</v>
      </c>
      <c r="N32" t="s">
        <v>92</v>
      </c>
      <c r="O32" s="9">
        <v>273</v>
      </c>
      <c r="P32">
        <v>57</v>
      </c>
      <c r="Q32" s="10">
        <v>1540.539</v>
      </c>
      <c r="R32" s="11">
        <f>Tabla1[[#This Row],[Precio unitario]]*Tabla1[[#This Row],[Cantidad]]+Tabla1[[#This Row],[Tarifa de envío]]</f>
        <v>17101.539000000001</v>
      </c>
    </row>
    <row r="33" spans="2:18" x14ac:dyDescent="0.25">
      <c r="B33" s="7">
        <v>1028</v>
      </c>
      <c r="C33" s="8">
        <v>43109</v>
      </c>
      <c r="D33" s="7">
        <v>9</v>
      </c>
      <c r="E33" t="s">
        <v>88</v>
      </c>
      <c r="F33" t="s">
        <v>89</v>
      </c>
      <c r="G33" t="s">
        <v>49</v>
      </c>
      <c r="H33" t="s">
        <v>90</v>
      </c>
      <c r="I33" t="s">
        <v>21</v>
      </c>
      <c r="J33" s="8">
        <v>43111</v>
      </c>
      <c r="K33" t="s">
        <v>32</v>
      </c>
      <c r="L33" t="s">
        <v>23</v>
      </c>
      <c r="M33" t="s">
        <v>93</v>
      </c>
      <c r="N33" t="s">
        <v>94</v>
      </c>
      <c r="O33" s="9">
        <v>487.19999999999993</v>
      </c>
      <c r="P33">
        <v>81</v>
      </c>
      <c r="Q33" s="10">
        <v>4143.6359999999995</v>
      </c>
      <c r="R33" s="11">
        <f>Tabla1[[#This Row],[Precio unitario]]*Tabla1[[#This Row],[Cantidad]]+Tabla1[[#This Row],[Tarifa de envío]]</f>
        <v>43606.835999999996</v>
      </c>
    </row>
    <row r="34" spans="2:18" x14ac:dyDescent="0.25">
      <c r="B34" s="7">
        <v>1029</v>
      </c>
      <c r="C34" s="8">
        <v>43106</v>
      </c>
      <c r="D34" s="7">
        <v>6</v>
      </c>
      <c r="E34" t="s">
        <v>59</v>
      </c>
      <c r="F34" t="s">
        <v>60</v>
      </c>
      <c r="G34" t="s">
        <v>61</v>
      </c>
      <c r="H34" t="s">
        <v>62</v>
      </c>
      <c r="I34" t="s">
        <v>43</v>
      </c>
      <c r="J34" s="8">
        <v>43108</v>
      </c>
      <c r="K34" t="s">
        <v>22</v>
      </c>
      <c r="L34" t="s">
        <v>33</v>
      </c>
      <c r="M34" t="s">
        <v>24</v>
      </c>
      <c r="N34" t="s">
        <v>25</v>
      </c>
      <c r="O34" s="9">
        <v>196</v>
      </c>
      <c r="P34">
        <v>71</v>
      </c>
      <c r="Q34" s="10">
        <v>1335.9360000000001</v>
      </c>
      <c r="R34" s="11">
        <f>Tabla1[[#This Row],[Precio unitario]]*Tabla1[[#This Row],[Cantidad]]+Tabla1[[#This Row],[Tarifa de envío]]</f>
        <v>15251.936</v>
      </c>
    </row>
    <row r="35" spans="2:18" x14ac:dyDescent="0.25">
      <c r="B35" s="7">
        <v>1030</v>
      </c>
      <c r="C35" s="8">
        <v>43139</v>
      </c>
      <c r="D35" s="7">
        <v>8</v>
      </c>
      <c r="E35" t="s">
        <v>39</v>
      </c>
      <c r="F35" t="s">
        <v>40</v>
      </c>
      <c r="G35" t="s">
        <v>41</v>
      </c>
      <c r="H35" t="s">
        <v>42</v>
      </c>
      <c r="I35" t="s">
        <v>43</v>
      </c>
      <c r="J35" s="8">
        <v>43141</v>
      </c>
      <c r="K35" t="s">
        <v>22</v>
      </c>
      <c r="L35" t="s">
        <v>23</v>
      </c>
      <c r="M35" t="s">
        <v>63</v>
      </c>
      <c r="N35" t="s">
        <v>64</v>
      </c>
      <c r="O35" s="9">
        <v>560</v>
      </c>
      <c r="P35">
        <v>32</v>
      </c>
      <c r="Q35" s="10">
        <v>1809.92</v>
      </c>
      <c r="R35" s="11">
        <f>Tabla1[[#This Row],[Precio unitario]]*Tabla1[[#This Row],[Cantidad]]+Tabla1[[#This Row],[Tarifa de envío]]</f>
        <v>19729.919999999998</v>
      </c>
    </row>
    <row r="36" spans="2:18" x14ac:dyDescent="0.25">
      <c r="B36" s="7">
        <v>1031</v>
      </c>
      <c r="C36" s="8">
        <v>43134</v>
      </c>
      <c r="D36" s="7">
        <v>3</v>
      </c>
      <c r="E36" t="s">
        <v>53</v>
      </c>
      <c r="F36" t="s">
        <v>54</v>
      </c>
      <c r="G36" t="s">
        <v>55</v>
      </c>
      <c r="H36" t="s">
        <v>20</v>
      </c>
      <c r="I36" t="s">
        <v>21</v>
      </c>
      <c r="J36" s="8">
        <v>43136</v>
      </c>
      <c r="K36" t="s">
        <v>22</v>
      </c>
      <c r="L36" t="s">
        <v>56</v>
      </c>
      <c r="M36" t="s">
        <v>95</v>
      </c>
      <c r="N36" t="s">
        <v>80</v>
      </c>
      <c r="O36" s="9">
        <v>140</v>
      </c>
      <c r="P36">
        <v>63</v>
      </c>
      <c r="Q36" s="10">
        <v>917.28</v>
      </c>
      <c r="R36" s="11">
        <f>Tabla1[[#This Row],[Precio unitario]]*Tabla1[[#This Row],[Cantidad]]+Tabla1[[#This Row],[Tarifa de envío]]</f>
        <v>9737.2800000000007</v>
      </c>
    </row>
    <row r="37" spans="2:18" x14ac:dyDescent="0.25">
      <c r="B37" s="7">
        <v>1032</v>
      </c>
      <c r="C37" s="8">
        <v>43134</v>
      </c>
      <c r="D37" s="7">
        <v>3</v>
      </c>
      <c r="E37" t="s">
        <v>53</v>
      </c>
      <c r="F37" t="s">
        <v>54</v>
      </c>
      <c r="G37" t="s">
        <v>55</v>
      </c>
      <c r="H37" t="s">
        <v>20</v>
      </c>
      <c r="I37" t="s">
        <v>21</v>
      </c>
      <c r="J37" s="8">
        <v>43136</v>
      </c>
      <c r="K37" t="s">
        <v>22</v>
      </c>
      <c r="L37" t="s">
        <v>56</v>
      </c>
      <c r="M37" t="s">
        <v>63</v>
      </c>
      <c r="N37" t="s">
        <v>64</v>
      </c>
      <c r="O37" s="9">
        <v>560</v>
      </c>
      <c r="P37">
        <v>30</v>
      </c>
      <c r="Q37" s="10">
        <v>1680</v>
      </c>
      <c r="R37" s="11">
        <f>Tabla1[[#This Row],[Precio unitario]]*Tabla1[[#This Row],[Cantidad]]+Tabla1[[#This Row],[Tarifa de envío]]</f>
        <v>18480</v>
      </c>
    </row>
    <row r="38" spans="2:18" x14ac:dyDescent="0.25">
      <c r="B38" s="7">
        <v>1033</v>
      </c>
      <c r="C38" s="8">
        <v>43137</v>
      </c>
      <c r="D38" s="7">
        <v>6</v>
      </c>
      <c r="E38" t="s">
        <v>59</v>
      </c>
      <c r="F38" t="s">
        <v>60</v>
      </c>
      <c r="G38" t="s">
        <v>61</v>
      </c>
      <c r="H38" t="s">
        <v>62</v>
      </c>
      <c r="I38" t="s">
        <v>43</v>
      </c>
      <c r="J38" s="8">
        <v>43139</v>
      </c>
      <c r="K38" t="s">
        <v>22</v>
      </c>
      <c r="L38" t="s">
        <v>33</v>
      </c>
      <c r="N38" t="s">
        <v>16</v>
      </c>
      <c r="O38" s="9"/>
      <c r="Q38" s="10">
        <v>602</v>
      </c>
      <c r="R38" s="11">
        <f>Tabla1[[#This Row],[Precio unitario]]*Tabla1[[#This Row],[Cantidad]]+Tabla1[[#This Row],[Tarifa de envío]]</f>
        <v>602</v>
      </c>
    </row>
    <row r="39" spans="2:18" x14ac:dyDescent="0.25">
      <c r="B39" s="7">
        <v>1034</v>
      </c>
      <c r="C39" s="8">
        <v>43159</v>
      </c>
      <c r="D39" s="7">
        <v>28</v>
      </c>
      <c r="E39" t="s">
        <v>65</v>
      </c>
      <c r="F39" t="s">
        <v>66</v>
      </c>
      <c r="G39" t="s">
        <v>67</v>
      </c>
      <c r="H39" t="s">
        <v>68</v>
      </c>
      <c r="I39" t="s">
        <v>69</v>
      </c>
      <c r="J39" s="8">
        <v>43161</v>
      </c>
      <c r="K39" t="s">
        <v>44</v>
      </c>
      <c r="L39" t="s">
        <v>23</v>
      </c>
      <c r="N39" t="s">
        <v>16</v>
      </c>
      <c r="O39" s="9"/>
      <c r="Q39" s="10">
        <v>434</v>
      </c>
      <c r="R39" s="11">
        <f>Tabla1[[#This Row],[Precio unitario]]*Tabla1[[#This Row],[Cantidad]]+Tabla1[[#This Row],[Tarifa de envío]]</f>
        <v>434</v>
      </c>
    </row>
    <row r="40" spans="2:18" x14ac:dyDescent="0.25">
      <c r="B40" s="7">
        <v>1035</v>
      </c>
      <c r="C40" s="8">
        <v>43139</v>
      </c>
      <c r="D40" s="7">
        <v>8</v>
      </c>
      <c r="E40" t="s">
        <v>39</v>
      </c>
      <c r="F40" t="s">
        <v>40</v>
      </c>
      <c r="G40" t="s">
        <v>41</v>
      </c>
      <c r="H40" t="s">
        <v>42</v>
      </c>
      <c r="I40" t="s">
        <v>43</v>
      </c>
      <c r="J40" s="8">
        <v>43141</v>
      </c>
      <c r="K40" t="s">
        <v>44</v>
      </c>
      <c r="L40" t="s">
        <v>23</v>
      </c>
      <c r="N40" t="s">
        <v>16</v>
      </c>
      <c r="O40" s="9"/>
      <c r="Q40" s="10">
        <v>644</v>
      </c>
      <c r="R40" s="11">
        <f>Tabla1[[#This Row],[Precio unitario]]*Tabla1[[#This Row],[Cantidad]]+Tabla1[[#This Row],[Tarifa de envío]]</f>
        <v>644</v>
      </c>
    </row>
    <row r="41" spans="2:18" x14ac:dyDescent="0.25">
      <c r="B41" s="7">
        <v>1036</v>
      </c>
      <c r="C41" s="8">
        <v>43141</v>
      </c>
      <c r="D41" s="7">
        <v>10</v>
      </c>
      <c r="E41" t="s">
        <v>70</v>
      </c>
      <c r="F41" t="s">
        <v>71</v>
      </c>
      <c r="G41" t="s">
        <v>72</v>
      </c>
      <c r="H41" t="s">
        <v>73</v>
      </c>
      <c r="I41" t="s">
        <v>31</v>
      </c>
      <c r="J41" s="8">
        <v>43143</v>
      </c>
      <c r="K41" t="s">
        <v>22</v>
      </c>
      <c r="L41" t="s">
        <v>33</v>
      </c>
      <c r="M41" t="s">
        <v>96</v>
      </c>
      <c r="N41" t="s">
        <v>27</v>
      </c>
      <c r="O41" s="9">
        <v>140</v>
      </c>
      <c r="P41">
        <v>47</v>
      </c>
      <c r="Q41" s="10">
        <v>684.32</v>
      </c>
      <c r="R41" s="11">
        <f>Tabla1[[#This Row],[Precio unitario]]*Tabla1[[#This Row],[Cantidad]]+Tabla1[[#This Row],[Tarifa de envío]]</f>
        <v>7264.32</v>
      </c>
    </row>
    <row r="42" spans="2:18" x14ac:dyDescent="0.25">
      <c r="B42" s="7">
        <v>1038</v>
      </c>
      <c r="C42" s="8">
        <v>43141</v>
      </c>
      <c r="D42" s="7">
        <v>10</v>
      </c>
      <c r="E42" t="s">
        <v>70</v>
      </c>
      <c r="F42" t="s">
        <v>71</v>
      </c>
      <c r="G42" t="s">
        <v>72</v>
      </c>
      <c r="H42" t="s">
        <v>73</v>
      </c>
      <c r="I42" t="s">
        <v>31</v>
      </c>
      <c r="J42" s="8"/>
      <c r="K42" t="s">
        <v>32</v>
      </c>
      <c r="L42"/>
      <c r="M42" t="s">
        <v>26</v>
      </c>
      <c r="N42" t="s">
        <v>27</v>
      </c>
      <c r="O42" s="9">
        <v>49</v>
      </c>
      <c r="P42">
        <v>49</v>
      </c>
      <c r="Q42" s="10">
        <v>230.49600000000004</v>
      </c>
      <c r="R42" s="11">
        <f>Tabla1[[#This Row],[Precio unitario]]*Tabla1[[#This Row],[Cantidad]]+Tabla1[[#This Row],[Tarifa de envío]]</f>
        <v>2631.4960000000001</v>
      </c>
    </row>
    <row r="43" spans="2:18" x14ac:dyDescent="0.25">
      <c r="B43" s="7">
        <v>1039</v>
      </c>
      <c r="C43" s="8">
        <v>43142</v>
      </c>
      <c r="D43" s="7">
        <v>11</v>
      </c>
      <c r="E43" t="s">
        <v>81</v>
      </c>
      <c r="F43" t="s">
        <v>82</v>
      </c>
      <c r="G43" t="s">
        <v>82</v>
      </c>
      <c r="H43" t="s">
        <v>68</v>
      </c>
      <c r="I43" t="s">
        <v>69</v>
      </c>
      <c r="J43" s="8"/>
      <c r="K43" t="s">
        <v>44</v>
      </c>
      <c r="L43"/>
      <c r="M43" t="s">
        <v>63</v>
      </c>
      <c r="N43" t="s">
        <v>64</v>
      </c>
      <c r="O43" s="9">
        <v>560</v>
      </c>
      <c r="P43">
        <v>72</v>
      </c>
      <c r="Q43" s="10">
        <v>3991.6800000000003</v>
      </c>
      <c r="R43" s="11">
        <f>Tabla1[[#This Row],[Precio unitario]]*Tabla1[[#This Row],[Cantidad]]+Tabla1[[#This Row],[Tarifa de envío]]</f>
        <v>44311.68</v>
      </c>
    </row>
    <row r="44" spans="2:18" x14ac:dyDescent="0.25">
      <c r="B44" s="7">
        <v>1040</v>
      </c>
      <c r="C44" s="8">
        <v>43132</v>
      </c>
      <c r="D44" s="7">
        <v>1</v>
      </c>
      <c r="E44" t="s">
        <v>83</v>
      </c>
      <c r="F44" t="s">
        <v>84</v>
      </c>
      <c r="G44" t="s">
        <v>85</v>
      </c>
      <c r="H44" t="s">
        <v>42</v>
      </c>
      <c r="I44" t="s">
        <v>43</v>
      </c>
      <c r="J44" s="8"/>
      <c r="K44" t="s">
        <v>44</v>
      </c>
      <c r="L44"/>
      <c r="M44" t="s">
        <v>86</v>
      </c>
      <c r="N44" t="s">
        <v>87</v>
      </c>
      <c r="O44" s="9">
        <v>257.59999999999997</v>
      </c>
      <c r="P44">
        <v>13</v>
      </c>
      <c r="Q44" s="10">
        <v>331.53120000000001</v>
      </c>
      <c r="R44" s="11">
        <f>Tabla1[[#This Row],[Precio unitario]]*Tabla1[[#This Row],[Cantidad]]+Tabla1[[#This Row],[Tarifa de envío]]</f>
        <v>3680.3311999999996</v>
      </c>
    </row>
    <row r="45" spans="2:18" x14ac:dyDescent="0.25">
      <c r="B45" s="7">
        <v>1041</v>
      </c>
      <c r="C45" s="8">
        <v>43159</v>
      </c>
      <c r="D45" s="7">
        <v>28</v>
      </c>
      <c r="E45" t="s">
        <v>65</v>
      </c>
      <c r="F45" t="s">
        <v>66</v>
      </c>
      <c r="G45" t="s">
        <v>67</v>
      </c>
      <c r="H45" t="s">
        <v>68</v>
      </c>
      <c r="I45" t="s">
        <v>69</v>
      </c>
      <c r="J45" s="8">
        <v>43161</v>
      </c>
      <c r="K45" t="s">
        <v>44</v>
      </c>
      <c r="L45" t="s">
        <v>33</v>
      </c>
      <c r="M45" t="s">
        <v>38</v>
      </c>
      <c r="N45" t="s">
        <v>25</v>
      </c>
      <c r="O45" s="9">
        <v>644</v>
      </c>
      <c r="P45">
        <v>32</v>
      </c>
      <c r="Q45" s="10">
        <v>2081.4080000000004</v>
      </c>
      <c r="R45" s="11">
        <f>Tabla1[[#This Row],[Precio unitario]]*Tabla1[[#This Row],[Cantidad]]+Tabla1[[#This Row],[Tarifa de envío]]</f>
        <v>22689.407999999999</v>
      </c>
    </row>
    <row r="46" spans="2:18" x14ac:dyDescent="0.25">
      <c r="B46" s="7">
        <v>1042</v>
      </c>
      <c r="C46" s="8">
        <v>43140</v>
      </c>
      <c r="D46" s="7">
        <v>9</v>
      </c>
      <c r="E46" t="s">
        <v>88</v>
      </c>
      <c r="F46" t="s">
        <v>89</v>
      </c>
      <c r="G46" t="s">
        <v>49</v>
      </c>
      <c r="H46" t="s">
        <v>90</v>
      </c>
      <c r="I46" t="s">
        <v>21</v>
      </c>
      <c r="J46" s="8">
        <v>43142</v>
      </c>
      <c r="K46" t="s">
        <v>32</v>
      </c>
      <c r="L46" t="s">
        <v>23</v>
      </c>
      <c r="M46" t="s">
        <v>57</v>
      </c>
      <c r="N46" t="s">
        <v>58</v>
      </c>
      <c r="O46" s="9">
        <v>135.1</v>
      </c>
      <c r="P46">
        <v>27</v>
      </c>
      <c r="Q46" s="10">
        <v>346.53150000000005</v>
      </c>
      <c r="R46" s="11">
        <f>Tabla1[[#This Row],[Precio unitario]]*Tabla1[[#This Row],[Cantidad]]+Tabla1[[#This Row],[Tarifa de envío]]</f>
        <v>3994.2314999999999</v>
      </c>
    </row>
    <row r="47" spans="2:18" x14ac:dyDescent="0.25">
      <c r="B47" s="7">
        <v>1043</v>
      </c>
      <c r="C47" s="8">
        <v>43137</v>
      </c>
      <c r="D47" s="7">
        <v>6</v>
      </c>
      <c r="E47" t="s">
        <v>59</v>
      </c>
      <c r="F47" t="s">
        <v>60</v>
      </c>
      <c r="G47" t="s">
        <v>61</v>
      </c>
      <c r="H47" t="s">
        <v>62</v>
      </c>
      <c r="I47" t="s">
        <v>43</v>
      </c>
      <c r="J47" s="8">
        <v>43139</v>
      </c>
      <c r="K47" t="s">
        <v>22</v>
      </c>
      <c r="L47" t="s">
        <v>33</v>
      </c>
      <c r="M47" t="s">
        <v>51</v>
      </c>
      <c r="N47" t="s">
        <v>52</v>
      </c>
      <c r="O47" s="9">
        <v>178.5</v>
      </c>
      <c r="P47">
        <v>71</v>
      </c>
      <c r="Q47" s="10">
        <v>1280.0235</v>
      </c>
      <c r="R47" s="11">
        <f>Tabla1[[#This Row],[Precio unitario]]*Tabla1[[#This Row],[Cantidad]]+Tabla1[[#This Row],[Tarifa de envío]]</f>
        <v>13953.523499999999</v>
      </c>
    </row>
    <row r="48" spans="2:18" x14ac:dyDescent="0.25">
      <c r="B48" s="7">
        <v>1044</v>
      </c>
      <c r="C48" s="8">
        <v>43139</v>
      </c>
      <c r="D48" s="7">
        <v>8</v>
      </c>
      <c r="E48" t="s">
        <v>39</v>
      </c>
      <c r="F48" t="s">
        <v>40</v>
      </c>
      <c r="G48" t="s">
        <v>41</v>
      </c>
      <c r="H48" t="s">
        <v>42</v>
      </c>
      <c r="I48" t="s">
        <v>43</v>
      </c>
      <c r="J48" s="8">
        <v>43141</v>
      </c>
      <c r="K48" t="s">
        <v>22</v>
      </c>
      <c r="L48" t="s">
        <v>23</v>
      </c>
      <c r="M48" t="s">
        <v>51</v>
      </c>
      <c r="N48" t="s">
        <v>52</v>
      </c>
      <c r="O48" s="9">
        <v>178.5</v>
      </c>
      <c r="P48">
        <v>13</v>
      </c>
      <c r="Q48" s="10">
        <v>220.44749999999996</v>
      </c>
      <c r="R48" s="11">
        <f>Tabla1[[#This Row],[Precio unitario]]*Tabla1[[#This Row],[Cantidad]]+Tabla1[[#This Row],[Tarifa de envío]]</f>
        <v>2540.9474999999998</v>
      </c>
    </row>
    <row r="49" spans="2:18" x14ac:dyDescent="0.25">
      <c r="B49" s="7">
        <v>1045</v>
      </c>
      <c r="C49" s="8">
        <v>43156</v>
      </c>
      <c r="D49" s="7">
        <v>25</v>
      </c>
      <c r="E49" t="s">
        <v>97</v>
      </c>
      <c r="F49" t="s">
        <v>71</v>
      </c>
      <c r="G49" t="s">
        <v>72</v>
      </c>
      <c r="H49" t="s">
        <v>73</v>
      </c>
      <c r="I49" t="s">
        <v>31</v>
      </c>
      <c r="J49" s="8">
        <v>43158</v>
      </c>
      <c r="K49" t="s">
        <v>32</v>
      </c>
      <c r="L49" t="s">
        <v>56</v>
      </c>
      <c r="M49" t="s">
        <v>79</v>
      </c>
      <c r="N49" t="s">
        <v>80</v>
      </c>
      <c r="O49" s="9">
        <v>308</v>
      </c>
      <c r="P49">
        <v>98</v>
      </c>
      <c r="Q49" s="10">
        <v>2867.4800000000005</v>
      </c>
      <c r="R49" s="11">
        <f>Tabla1[[#This Row],[Precio unitario]]*Tabla1[[#This Row],[Cantidad]]+Tabla1[[#This Row],[Tarifa de envío]]</f>
        <v>33051.480000000003</v>
      </c>
    </row>
    <row r="50" spans="2:18" x14ac:dyDescent="0.25">
      <c r="B50" s="7">
        <v>1046</v>
      </c>
      <c r="C50" s="8">
        <v>43157</v>
      </c>
      <c r="D50" s="7">
        <v>26</v>
      </c>
      <c r="E50" t="s">
        <v>98</v>
      </c>
      <c r="F50" t="s">
        <v>82</v>
      </c>
      <c r="G50" t="s">
        <v>82</v>
      </c>
      <c r="H50" t="s">
        <v>68</v>
      </c>
      <c r="I50" t="s">
        <v>69</v>
      </c>
      <c r="J50" s="8">
        <v>43159</v>
      </c>
      <c r="K50" t="s">
        <v>44</v>
      </c>
      <c r="L50" t="s">
        <v>33</v>
      </c>
      <c r="M50" t="s">
        <v>77</v>
      </c>
      <c r="N50" t="s">
        <v>78</v>
      </c>
      <c r="O50" s="9">
        <v>350</v>
      </c>
      <c r="P50">
        <v>21</v>
      </c>
      <c r="Q50" s="10">
        <v>749.7</v>
      </c>
      <c r="R50" s="11">
        <f>Tabla1[[#This Row],[Precio unitario]]*Tabla1[[#This Row],[Cantidad]]+Tabla1[[#This Row],[Tarifa de envío]]</f>
        <v>8099.7</v>
      </c>
    </row>
    <row r="51" spans="2:18" x14ac:dyDescent="0.25">
      <c r="B51" s="7">
        <v>1047</v>
      </c>
      <c r="C51" s="8">
        <v>43160</v>
      </c>
      <c r="D51" s="7">
        <v>29</v>
      </c>
      <c r="E51" t="s">
        <v>47</v>
      </c>
      <c r="F51" t="s">
        <v>48</v>
      </c>
      <c r="G51" t="s">
        <v>49</v>
      </c>
      <c r="H51" t="s">
        <v>50</v>
      </c>
      <c r="I51" t="s">
        <v>21</v>
      </c>
      <c r="J51" s="8">
        <v>43162</v>
      </c>
      <c r="K51" t="s">
        <v>22</v>
      </c>
      <c r="L51" t="s">
        <v>23</v>
      </c>
      <c r="M51" t="s">
        <v>99</v>
      </c>
      <c r="N51" t="s">
        <v>100</v>
      </c>
      <c r="O51" s="9">
        <v>546</v>
      </c>
      <c r="P51">
        <v>26</v>
      </c>
      <c r="Q51" s="10">
        <v>1490.5800000000002</v>
      </c>
      <c r="R51" s="11">
        <f>Tabla1[[#This Row],[Precio unitario]]*Tabla1[[#This Row],[Cantidad]]+Tabla1[[#This Row],[Tarifa de envío]]</f>
        <v>15686.58</v>
      </c>
    </row>
    <row r="52" spans="2:18" x14ac:dyDescent="0.25">
      <c r="B52" s="7">
        <v>1048</v>
      </c>
      <c r="C52" s="8">
        <v>43137</v>
      </c>
      <c r="D52" s="7">
        <v>6</v>
      </c>
      <c r="E52" t="s">
        <v>59</v>
      </c>
      <c r="F52" t="s">
        <v>60</v>
      </c>
      <c r="G52" t="s">
        <v>61</v>
      </c>
      <c r="H52" t="s">
        <v>62</v>
      </c>
      <c r="I52" t="s">
        <v>43</v>
      </c>
      <c r="J52" s="8">
        <v>43139</v>
      </c>
      <c r="K52" t="s">
        <v>44</v>
      </c>
      <c r="L52" t="s">
        <v>23</v>
      </c>
      <c r="M52" t="s">
        <v>34</v>
      </c>
      <c r="N52" t="s">
        <v>27</v>
      </c>
      <c r="O52" s="9">
        <v>420</v>
      </c>
      <c r="P52">
        <v>96</v>
      </c>
      <c r="Q52" s="10">
        <v>4152.96</v>
      </c>
      <c r="R52" s="11">
        <f>Tabla1[[#This Row],[Precio unitario]]*Tabla1[[#This Row],[Cantidad]]+Tabla1[[#This Row],[Tarifa de envío]]</f>
        <v>44472.959999999999</v>
      </c>
    </row>
    <row r="53" spans="2:18" x14ac:dyDescent="0.25">
      <c r="B53" s="7">
        <v>1049</v>
      </c>
      <c r="C53" s="8">
        <v>43137</v>
      </c>
      <c r="D53" s="7">
        <v>6</v>
      </c>
      <c r="E53" t="s">
        <v>59</v>
      </c>
      <c r="F53" t="s">
        <v>60</v>
      </c>
      <c r="G53" t="s">
        <v>61</v>
      </c>
      <c r="H53" t="s">
        <v>62</v>
      </c>
      <c r="I53" t="s">
        <v>43</v>
      </c>
      <c r="J53" s="8">
        <v>43139</v>
      </c>
      <c r="K53" t="s">
        <v>44</v>
      </c>
      <c r="L53" t="s">
        <v>23</v>
      </c>
      <c r="M53" t="s">
        <v>35</v>
      </c>
      <c r="N53" t="s">
        <v>27</v>
      </c>
      <c r="O53" s="9">
        <v>742</v>
      </c>
      <c r="P53">
        <v>16</v>
      </c>
      <c r="Q53" s="10">
        <v>1234.6880000000003</v>
      </c>
      <c r="R53" s="11">
        <f>Tabla1[[#This Row],[Precio unitario]]*Tabla1[[#This Row],[Cantidad]]+Tabla1[[#This Row],[Tarifa de envío]]</f>
        <v>13106.688</v>
      </c>
    </row>
    <row r="54" spans="2:18" x14ac:dyDescent="0.25">
      <c r="B54" s="7">
        <v>1050</v>
      </c>
      <c r="C54" s="8">
        <v>43135</v>
      </c>
      <c r="D54" s="7">
        <v>4</v>
      </c>
      <c r="E54" t="s">
        <v>28</v>
      </c>
      <c r="F54" t="s">
        <v>29</v>
      </c>
      <c r="G54" t="s">
        <v>29</v>
      </c>
      <c r="H54" t="s">
        <v>30</v>
      </c>
      <c r="I54" t="s">
        <v>31</v>
      </c>
      <c r="J54" s="8"/>
      <c r="L54"/>
      <c r="M54" t="s">
        <v>101</v>
      </c>
      <c r="N54" t="s">
        <v>92</v>
      </c>
      <c r="O54" s="9">
        <v>532</v>
      </c>
      <c r="P54">
        <v>96</v>
      </c>
      <c r="Q54" s="10">
        <v>4851.84</v>
      </c>
      <c r="R54" s="11">
        <f>Tabla1[[#This Row],[Precio unitario]]*Tabla1[[#This Row],[Cantidad]]+Tabla1[[#This Row],[Tarifa de envío]]</f>
        <v>55923.839999999997</v>
      </c>
    </row>
    <row r="55" spans="2:18" x14ac:dyDescent="0.25">
      <c r="B55" s="7">
        <v>1051</v>
      </c>
      <c r="C55" s="8">
        <v>43134</v>
      </c>
      <c r="D55" s="7">
        <v>3</v>
      </c>
      <c r="E55" t="s">
        <v>53</v>
      </c>
      <c r="F55" t="s">
        <v>54</v>
      </c>
      <c r="G55" t="s">
        <v>55</v>
      </c>
      <c r="H55" t="s">
        <v>20</v>
      </c>
      <c r="I55" t="s">
        <v>21</v>
      </c>
      <c r="J55" s="8"/>
      <c r="L55"/>
      <c r="M55" t="s">
        <v>74</v>
      </c>
      <c r="N55" t="s">
        <v>25</v>
      </c>
      <c r="O55" s="9">
        <v>41.86</v>
      </c>
      <c r="P55">
        <v>75</v>
      </c>
      <c r="Q55" s="10">
        <v>323.36850000000004</v>
      </c>
      <c r="R55" s="11">
        <f>Tabla1[[#This Row],[Precio unitario]]*Tabla1[[#This Row],[Cantidad]]+Tabla1[[#This Row],[Tarifa de envío]]</f>
        <v>3462.8685</v>
      </c>
    </row>
    <row r="56" spans="2:18" x14ac:dyDescent="0.25">
      <c r="B56" s="7">
        <v>1052</v>
      </c>
      <c r="C56" s="8">
        <v>43168</v>
      </c>
      <c r="D56" s="7">
        <v>9</v>
      </c>
      <c r="E56" t="s">
        <v>88</v>
      </c>
      <c r="F56" t="s">
        <v>89</v>
      </c>
      <c r="G56" t="s">
        <v>49</v>
      </c>
      <c r="H56" t="s">
        <v>90</v>
      </c>
      <c r="I56" t="s">
        <v>21</v>
      </c>
      <c r="J56" s="8">
        <v>43170</v>
      </c>
      <c r="K56" t="s">
        <v>32</v>
      </c>
      <c r="L56" t="s">
        <v>23</v>
      </c>
      <c r="M56" t="s">
        <v>91</v>
      </c>
      <c r="N56" t="s">
        <v>92</v>
      </c>
      <c r="O56" s="9">
        <v>273</v>
      </c>
      <c r="P56">
        <v>55</v>
      </c>
      <c r="Q56" s="10">
        <v>1516.5150000000001</v>
      </c>
      <c r="R56" s="11">
        <f>Tabla1[[#This Row],[Precio unitario]]*Tabla1[[#This Row],[Cantidad]]+Tabla1[[#This Row],[Tarifa de envío]]</f>
        <v>16531.514999999999</v>
      </c>
    </row>
    <row r="57" spans="2:18" x14ac:dyDescent="0.25">
      <c r="B57" s="7">
        <v>1053</v>
      </c>
      <c r="C57" s="8">
        <v>43168</v>
      </c>
      <c r="D57" s="7">
        <v>9</v>
      </c>
      <c r="E57" t="s">
        <v>88</v>
      </c>
      <c r="F57" t="s">
        <v>89</v>
      </c>
      <c r="G57" t="s">
        <v>49</v>
      </c>
      <c r="H57" t="s">
        <v>90</v>
      </c>
      <c r="I57" t="s">
        <v>21</v>
      </c>
      <c r="J57" s="8">
        <v>43170</v>
      </c>
      <c r="K57" t="s">
        <v>32</v>
      </c>
      <c r="L57" t="s">
        <v>23</v>
      </c>
      <c r="M57" t="s">
        <v>93</v>
      </c>
      <c r="N57" t="s">
        <v>94</v>
      </c>
      <c r="O57" s="9">
        <v>487.19999999999993</v>
      </c>
      <c r="P57">
        <v>11</v>
      </c>
      <c r="Q57" s="10">
        <v>514.4831999999999</v>
      </c>
      <c r="R57" s="11">
        <f>Tabla1[[#This Row],[Precio unitario]]*Tabla1[[#This Row],[Cantidad]]+Tabla1[[#This Row],[Tarifa de envío]]</f>
        <v>5873.6831999999986</v>
      </c>
    </row>
    <row r="58" spans="2:18" x14ac:dyDescent="0.25">
      <c r="B58" s="7">
        <v>1054</v>
      </c>
      <c r="C58" s="8">
        <v>43165</v>
      </c>
      <c r="D58" s="7">
        <v>6</v>
      </c>
      <c r="E58" t="s">
        <v>59</v>
      </c>
      <c r="F58" t="s">
        <v>60</v>
      </c>
      <c r="G58" t="s">
        <v>61</v>
      </c>
      <c r="H58" t="s">
        <v>62</v>
      </c>
      <c r="I58" t="s">
        <v>43</v>
      </c>
      <c r="J58" s="8">
        <v>43167</v>
      </c>
      <c r="K58" t="s">
        <v>22</v>
      </c>
      <c r="L58" t="s">
        <v>33</v>
      </c>
      <c r="M58" t="s">
        <v>24</v>
      </c>
      <c r="N58" t="s">
        <v>25</v>
      </c>
      <c r="O58" s="9">
        <v>196</v>
      </c>
      <c r="P58">
        <v>53</v>
      </c>
      <c r="Q58" s="10">
        <v>1007.6360000000001</v>
      </c>
      <c r="R58" s="11">
        <f>Tabla1[[#This Row],[Precio unitario]]*Tabla1[[#This Row],[Cantidad]]+Tabla1[[#This Row],[Tarifa de envío]]</f>
        <v>11395.636</v>
      </c>
    </row>
    <row r="59" spans="2:18" x14ac:dyDescent="0.25">
      <c r="B59" s="7">
        <v>1055</v>
      </c>
      <c r="C59" s="8">
        <v>43167</v>
      </c>
      <c r="D59" s="7">
        <v>8</v>
      </c>
      <c r="E59" t="s">
        <v>39</v>
      </c>
      <c r="F59" t="s">
        <v>40</v>
      </c>
      <c r="G59" t="s">
        <v>41</v>
      </c>
      <c r="H59" t="s">
        <v>42</v>
      </c>
      <c r="I59" t="s">
        <v>43</v>
      </c>
      <c r="J59" s="8">
        <v>43169</v>
      </c>
      <c r="K59" t="s">
        <v>22</v>
      </c>
      <c r="L59" t="s">
        <v>23</v>
      </c>
      <c r="M59" t="s">
        <v>63</v>
      </c>
      <c r="N59" t="s">
        <v>64</v>
      </c>
      <c r="O59" s="9">
        <v>560</v>
      </c>
      <c r="P59">
        <v>85</v>
      </c>
      <c r="Q59" s="10">
        <v>4998</v>
      </c>
      <c r="R59" s="11">
        <f>Tabla1[[#This Row],[Precio unitario]]*Tabla1[[#This Row],[Cantidad]]+Tabla1[[#This Row],[Tarifa de envío]]</f>
        <v>52598</v>
      </c>
    </row>
    <row r="60" spans="2:18" x14ac:dyDescent="0.25">
      <c r="B60" s="7">
        <v>1056</v>
      </c>
      <c r="C60" s="8">
        <v>43167</v>
      </c>
      <c r="D60" s="7">
        <v>8</v>
      </c>
      <c r="E60" t="s">
        <v>39</v>
      </c>
      <c r="F60" t="s">
        <v>40</v>
      </c>
      <c r="G60" t="s">
        <v>41</v>
      </c>
      <c r="H60" t="s">
        <v>42</v>
      </c>
      <c r="I60" t="s">
        <v>43</v>
      </c>
      <c r="J60" s="8">
        <v>43169</v>
      </c>
      <c r="K60" t="s">
        <v>22</v>
      </c>
      <c r="L60" t="s">
        <v>23</v>
      </c>
      <c r="M60" t="s">
        <v>45</v>
      </c>
      <c r="N60" t="s">
        <v>46</v>
      </c>
      <c r="O60" s="9">
        <v>128.79999999999998</v>
      </c>
      <c r="P60">
        <v>97</v>
      </c>
      <c r="Q60" s="10">
        <v>1274.3472000000002</v>
      </c>
      <c r="R60" s="11">
        <f>Tabla1[[#This Row],[Precio unitario]]*Tabla1[[#This Row],[Cantidad]]+Tabla1[[#This Row],[Tarifa de envío]]</f>
        <v>13767.947199999999</v>
      </c>
    </row>
    <row r="61" spans="2:18" x14ac:dyDescent="0.25">
      <c r="B61" s="7">
        <v>1057</v>
      </c>
      <c r="C61" s="8">
        <v>43184</v>
      </c>
      <c r="D61" s="7">
        <v>25</v>
      </c>
      <c r="E61" t="s">
        <v>97</v>
      </c>
      <c r="F61" t="s">
        <v>71</v>
      </c>
      <c r="G61" t="s">
        <v>72</v>
      </c>
      <c r="H61" t="s">
        <v>73</v>
      </c>
      <c r="I61" t="s">
        <v>31</v>
      </c>
      <c r="J61" s="8">
        <v>43186</v>
      </c>
      <c r="K61" t="s">
        <v>32</v>
      </c>
      <c r="L61" t="s">
        <v>56</v>
      </c>
      <c r="M61" t="s">
        <v>102</v>
      </c>
      <c r="N61" t="s">
        <v>46</v>
      </c>
      <c r="O61" s="9">
        <v>140</v>
      </c>
      <c r="P61">
        <v>46</v>
      </c>
      <c r="Q61" s="10">
        <v>650.44000000000005</v>
      </c>
      <c r="R61" s="11">
        <f>Tabla1[[#This Row],[Precio unitario]]*Tabla1[[#This Row],[Cantidad]]+Tabla1[[#This Row],[Tarifa de envío]]</f>
        <v>7090.4400000000005</v>
      </c>
    </row>
    <row r="62" spans="2:18" x14ac:dyDescent="0.25">
      <c r="B62" s="7">
        <v>1058</v>
      </c>
      <c r="C62" s="8">
        <v>43185</v>
      </c>
      <c r="D62" s="7">
        <v>26</v>
      </c>
      <c r="E62" t="s">
        <v>98</v>
      </c>
      <c r="F62" t="s">
        <v>82</v>
      </c>
      <c r="G62" t="s">
        <v>82</v>
      </c>
      <c r="H62" t="s">
        <v>68</v>
      </c>
      <c r="I62" t="s">
        <v>69</v>
      </c>
      <c r="J62" s="8">
        <v>43187</v>
      </c>
      <c r="K62" t="s">
        <v>44</v>
      </c>
      <c r="L62" t="s">
        <v>33</v>
      </c>
      <c r="M62" t="s">
        <v>103</v>
      </c>
      <c r="N62" t="s">
        <v>104</v>
      </c>
      <c r="O62" s="9">
        <v>298.90000000000003</v>
      </c>
      <c r="P62">
        <v>97</v>
      </c>
      <c r="Q62" s="10">
        <v>2754.3634999999999</v>
      </c>
      <c r="R62" s="11">
        <f>Tabla1[[#This Row],[Precio unitario]]*Tabla1[[#This Row],[Cantidad]]+Tabla1[[#This Row],[Tarifa de envío]]</f>
        <v>31747.663500000002</v>
      </c>
    </row>
    <row r="63" spans="2:18" x14ac:dyDescent="0.25">
      <c r="B63" s="7">
        <v>1059</v>
      </c>
      <c r="C63" s="8">
        <v>43185</v>
      </c>
      <c r="D63" s="7">
        <v>26</v>
      </c>
      <c r="E63" t="s">
        <v>98</v>
      </c>
      <c r="F63" t="s">
        <v>82</v>
      </c>
      <c r="G63" t="s">
        <v>82</v>
      </c>
      <c r="H63" t="s">
        <v>68</v>
      </c>
      <c r="I63" t="s">
        <v>69</v>
      </c>
      <c r="J63" s="8">
        <v>43187</v>
      </c>
      <c r="K63" t="s">
        <v>44</v>
      </c>
      <c r="L63" t="s">
        <v>33</v>
      </c>
      <c r="M63" t="s">
        <v>57</v>
      </c>
      <c r="N63" t="s">
        <v>58</v>
      </c>
      <c r="O63" s="9">
        <v>135.1</v>
      </c>
      <c r="P63">
        <v>97</v>
      </c>
      <c r="Q63" s="10">
        <v>1336.6794000000002</v>
      </c>
      <c r="R63" s="11">
        <f>Tabla1[[#This Row],[Precio unitario]]*Tabla1[[#This Row],[Cantidad]]+Tabla1[[#This Row],[Tarifa de envío]]</f>
        <v>14441.3794</v>
      </c>
    </row>
    <row r="64" spans="2:18" x14ac:dyDescent="0.25">
      <c r="B64" s="7">
        <v>1060</v>
      </c>
      <c r="C64" s="8">
        <v>43185</v>
      </c>
      <c r="D64" s="7">
        <v>26</v>
      </c>
      <c r="E64" t="s">
        <v>98</v>
      </c>
      <c r="F64" t="s">
        <v>82</v>
      </c>
      <c r="G64" t="s">
        <v>82</v>
      </c>
      <c r="H64" t="s">
        <v>68</v>
      </c>
      <c r="I64" t="s">
        <v>69</v>
      </c>
      <c r="J64" s="8">
        <v>43187</v>
      </c>
      <c r="K64" t="s">
        <v>44</v>
      </c>
      <c r="L64" t="s">
        <v>33</v>
      </c>
      <c r="M64" t="s">
        <v>86</v>
      </c>
      <c r="N64" t="s">
        <v>87</v>
      </c>
      <c r="O64" s="9">
        <v>257.59999999999997</v>
      </c>
      <c r="P64">
        <v>65</v>
      </c>
      <c r="Q64" s="10">
        <v>1724.6320000000003</v>
      </c>
      <c r="R64" s="11">
        <f>Tabla1[[#This Row],[Precio unitario]]*Tabla1[[#This Row],[Cantidad]]+Tabla1[[#This Row],[Tarifa de envío]]</f>
        <v>18468.631999999998</v>
      </c>
    </row>
    <row r="65" spans="2:18" x14ac:dyDescent="0.25">
      <c r="B65" s="7">
        <v>1061</v>
      </c>
      <c r="C65" s="8">
        <v>43188</v>
      </c>
      <c r="D65" s="7">
        <v>29</v>
      </c>
      <c r="E65" t="s">
        <v>47</v>
      </c>
      <c r="F65" t="s">
        <v>48</v>
      </c>
      <c r="G65" t="s">
        <v>49</v>
      </c>
      <c r="H65" t="s">
        <v>50</v>
      </c>
      <c r="I65" t="s">
        <v>21</v>
      </c>
      <c r="J65" s="8">
        <v>43190</v>
      </c>
      <c r="K65" t="s">
        <v>22</v>
      </c>
      <c r="L65" t="s">
        <v>23</v>
      </c>
      <c r="M65" t="s">
        <v>24</v>
      </c>
      <c r="N65" t="s">
        <v>25</v>
      </c>
      <c r="O65" s="9">
        <v>196</v>
      </c>
      <c r="P65">
        <v>72</v>
      </c>
      <c r="Q65" s="10">
        <v>1411.2000000000003</v>
      </c>
      <c r="R65" s="11">
        <f>Tabla1[[#This Row],[Precio unitario]]*Tabla1[[#This Row],[Cantidad]]+Tabla1[[#This Row],[Tarifa de envío]]</f>
        <v>15523.2</v>
      </c>
    </row>
    <row r="66" spans="2:18" x14ac:dyDescent="0.25">
      <c r="B66" s="7">
        <v>1062</v>
      </c>
      <c r="C66" s="8">
        <v>43165</v>
      </c>
      <c r="D66" s="7">
        <v>6</v>
      </c>
      <c r="E66" t="s">
        <v>59</v>
      </c>
      <c r="F66" t="s">
        <v>60</v>
      </c>
      <c r="G66" t="s">
        <v>61</v>
      </c>
      <c r="H66" t="s">
        <v>62</v>
      </c>
      <c r="I66" t="s">
        <v>43</v>
      </c>
      <c r="J66" s="8">
        <v>43167</v>
      </c>
      <c r="K66" t="s">
        <v>44</v>
      </c>
      <c r="L66" t="s">
        <v>23</v>
      </c>
      <c r="M66" t="s">
        <v>51</v>
      </c>
      <c r="N66" t="s">
        <v>52</v>
      </c>
      <c r="O66" s="9">
        <v>178.5</v>
      </c>
      <c r="P66">
        <v>16</v>
      </c>
      <c r="Q66" s="10">
        <v>282.74400000000003</v>
      </c>
      <c r="R66" s="11">
        <f>Tabla1[[#This Row],[Precio unitario]]*Tabla1[[#This Row],[Cantidad]]+Tabla1[[#This Row],[Tarifa de envío]]</f>
        <v>3138.7440000000001</v>
      </c>
    </row>
    <row r="67" spans="2:18" x14ac:dyDescent="0.25">
      <c r="B67" s="7">
        <v>1064</v>
      </c>
      <c r="C67" s="8">
        <v>43163</v>
      </c>
      <c r="D67" s="7">
        <v>4</v>
      </c>
      <c r="E67" t="s">
        <v>28</v>
      </c>
      <c r="F67" t="s">
        <v>29</v>
      </c>
      <c r="G67" t="s">
        <v>29</v>
      </c>
      <c r="H67" t="s">
        <v>30</v>
      </c>
      <c r="I67" t="s">
        <v>31</v>
      </c>
      <c r="J67" s="8">
        <v>43165</v>
      </c>
      <c r="K67" t="s">
        <v>32</v>
      </c>
      <c r="L67" t="s">
        <v>33</v>
      </c>
      <c r="M67" t="s">
        <v>105</v>
      </c>
      <c r="N67" t="s">
        <v>78</v>
      </c>
      <c r="O67" s="9">
        <v>1134</v>
      </c>
      <c r="P67">
        <v>77</v>
      </c>
      <c r="Q67" s="10">
        <v>8993.7540000000008</v>
      </c>
      <c r="R67" s="11">
        <f>Tabla1[[#This Row],[Precio unitario]]*Tabla1[[#This Row],[Cantidad]]+Tabla1[[#This Row],[Tarifa de envío]]</f>
        <v>96311.754000000001</v>
      </c>
    </row>
    <row r="68" spans="2:18" x14ac:dyDescent="0.25">
      <c r="B68" s="7">
        <v>1065</v>
      </c>
      <c r="C68" s="8">
        <v>43163</v>
      </c>
      <c r="D68" s="7">
        <v>4</v>
      </c>
      <c r="E68" t="s">
        <v>28</v>
      </c>
      <c r="F68" t="s">
        <v>29</v>
      </c>
      <c r="G68" t="s">
        <v>29</v>
      </c>
      <c r="H68" t="s">
        <v>30</v>
      </c>
      <c r="I68" t="s">
        <v>31</v>
      </c>
      <c r="J68" s="8">
        <v>43165</v>
      </c>
      <c r="K68" t="s">
        <v>32</v>
      </c>
      <c r="L68" t="s">
        <v>33</v>
      </c>
      <c r="M68" t="s">
        <v>106</v>
      </c>
      <c r="N68" t="s">
        <v>107</v>
      </c>
      <c r="O68" s="9">
        <v>98</v>
      </c>
      <c r="P68">
        <v>37</v>
      </c>
      <c r="Q68" s="10">
        <v>344.47</v>
      </c>
      <c r="R68" s="11">
        <f>Tabla1[[#This Row],[Precio unitario]]*Tabla1[[#This Row],[Cantidad]]+Tabla1[[#This Row],[Tarifa de envío]]</f>
        <v>3970.4700000000003</v>
      </c>
    </row>
    <row r="69" spans="2:18" x14ac:dyDescent="0.25">
      <c r="B69" s="7">
        <v>1067</v>
      </c>
      <c r="C69" s="8">
        <v>43167</v>
      </c>
      <c r="D69" s="7">
        <v>8</v>
      </c>
      <c r="E69" t="s">
        <v>39</v>
      </c>
      <c r="F69" t="s">
        <v>40</v>
      </c>
      <c r="G69" t="s">
        <v>41</v>
      </c>
      <c r="H69" t="s">
        <v>42</v>
      </c>
      <c r="I69" t="s">
        <v>43</v>
      </c>
      <c r="J69" s="8">
        <v>43169</v>
      </c>
      <c r="K69" t="s">
        <v>44</v>
      </c>
      <c r="L69" t="s">
        <v>33</v>
      </c>
      <c r="M69" t="s">
        <v>93</v>
      </c>
      <c r="N69" t="s">
        <v>94</v>
      </c>
      <c r="O69" s="9">
        <v>487.19999999999993</v>
      </c>
      <c r="P69">
        <v>63</v>
      </c>
      <c r="Q69" s="10">
        <v>3038.6664000000001</v>
      </c>
      <c r="R69" s="11">
        <f>Tabla1[[#This Row],[Precio unitario]]*Tabla1[[#This Row],[Cantidad]]+Tabla1[[#This Row],[Tarifa de envío]]</f>
        <v>33732.266399999993</v>
      </c>
    </row>
    <row r="70" spans="2:18" x14ac:dyDescent="0.25">
      <c r="B70" s="7">
        <v>1070</v>
      </c>
      <c r="C70" s="8">
        <v>43162</v>
      </c>
      <c r="D70" s="7">
        <v>3</v>
      </c>
      <c r="E70" t="s">
        <v>53</v>
      </c>
      <c r="F70" t="s">
        <v>54</v>
      </c>
      <c r="G70" t="s">
        <v>55</v>
      </c>
      <c r="H70" t="s">
        <v>20</v>
      </c>
      <c r="I70" t="s">
        <v>21</v>
      </c>
      <c r="J70" s="8">
        <v>43164</v>
      </c>
      <c r="K70" t="s">
        <v>22</v>
      </c>
      <c r="L70" t="s">
        <v>56</v>
      </c>
      <c r="M70" t="s">
        <v>95</v>
      </c>
      <c r="N70" t="s">
        <v>80</v>
      </c>
      <c r="O70" s="9">
        <v>140</v>
      </c>
      <c r="P70">
        <v>48</v>
      </c>
      <c r="Q70" s="10">
        <v>672</v>
      </c>
      <c r="R70" s="11">
        <f>Tabla1[[#This Row],[Precio unitario]]*Tabla1[[#This Row],[Cantidad]]+Tabla1[[#This Row],[Tarifa de envío]]</f>
        <v>7392</v>
      </c>
    </row>
    <row r="71" spans="2:18" x14ac:dyDescent="0.25">
      <c r="B71" s="7">
        <v>1071</v>
      </c>
      <c r="C71" s="8">
        <v>43162</v>
      </c>
      <c r="D71" s="7">
        <v>3</v>
      </c>
      <c r="E71" t="s">
        <v>53</v>
      </c>
      <c r="F71" t="s">
        <v>54</v>
      </c>
      <c r="G71" t="s">
        <v>55</v>
      </c>
      <c r="H71" t="s">
        <v>20</v>
      </c>
      <c r="I71" t="s">
        <v>21</v>
      </c>
      <c r="J71" s="8">
        <v>43164</v>
      </c>
      <c r="K71" t="s">
        <v>22</v>
      </c>
      <c r="L71" t="s">
        <v>56</v>
      </c>
      <c r="M71" t="s">
        <v>63</v>
      </c>
      <c r="N71" t="s">
        <v>64</v>
      </c>
      <c r="O71" s="9">
        <v>560</v>
      </c>
      <c r="P71">
        <v>71</v>
      </c>
      <c r="Q71" s="10">
        <v>4135.04</v>
      </c>
      <c r="R71" s="11">
        <f>Tabla1[[#This Row],[Precio unitario]]*Tabla1[[#This Row],[Cantidad]]+Tabla1[[#This Row],[Tarifa de envío]]</f>
        <v>43895.040000000001</v>
      </c>
    </row>
    <row r="72" spans="2:18" x14ac:dyDescent="0.25">
      <c r="B72" s="7">
        <v>1075</v>
      </c>
      <c r="C72" s="8">
        <v>43169</v>
      </c>
      <c r="D72" s="7">
        <v>10</v>
      </c>
      <c r="E72" t="s">
        <v>70</v>
      </c>
      <c r="F72" t="s">
        <v>71</v>
      </c>
      <c r="G72" t="s">
        <v>72</v>
      </c>
      <c r="H72" t="s">
        <v>73</v>
      </c>
      <c r="I72" t="s">
        <v>31</v>
      </c>
      <c r="J72" s="8">
        <v>43171</v>
      </c>
      <c r="K72" t="s">
        <v>22</v>
      </c>
      <c r="L72" t="s">
        <v>33</v>
      </c>
      <c r="M72" t="s">
        <v>96</v>
      </c>
      <c r="N72" t="s">
        <v>27</v>
      </c>
      <c r="O72" s="9">
        <v>140</v>
      </c>
      <c r="P72">
        <v>55</v>
      </c>
      <c r="Q72" s="10">
        <v>770</v>
      </c>
      <c r="R72" s="11">
        <f>Tabla1[[#This Row],[Precio unitario]]*Tabla1[[#This Row],[Cantidad]]+Tabla1[[#This Row],[Tarifa de envío]]</f>
        <v>8470</v>
      </c>
    </row>
    <row r="73" spans="2:18" x14ac:dyDescent="0.25">
      <c r="B73" s="7">
        <v>1077</v>
      </c>
      <c r="C73" s="8">
        <v>43169</v>
      </c>
      <c r="D73" s="7">
        <v>10</v>
      </c>
      <c r="E73" t="s">
        <v>70</v>
      </c>
      <c r="F73" t="s">
        <v>71</v>
      </c>
      <c r="G73" t="s">
        <v>72</v>
      </c>
      <c r="H73" t="s">
        <v>73</v>
      </c>
      <c r="I73" t="s">
        <v>31</v>
      </c>
      <c r="J73" s="8"/>
      <c r="K73" t="s">
        <v>32</v>
      </c>
      <c r="L73"/>
      <c r="M73" t="s">
        <v>26</v>
      </c>
      <c r="N73" t="s">
        <v>27</v>
      </c>
      <c r="O73" s="9">
        <v>49</v>
      </c>
      <c r="P73">
        <v>21</v>
      </c>
      <c r="Q73" s="10">
        <v>102.9</v>
      </c>
      <c r="R73" s="11">
        <f>Tabla1[[#This Row],[Precio unitario]]*Tabla1[[#This Row],[Cantidad]]+Tabla1[[#This Row],[Tarifa de envío]]</f>
        <v>1131.9000000000001</v>
      </c>
    </row>
    <row r="74" spans="2:18" x14ac:dyDescent="0.25">
      <c r="B74" s="7">
        <v>1078</v>
      </c>
      <c r="C74" s="8">
        <v>43170</v>
      </c>
      <c r="D74" s="7">
        <v>11</v>
      </c>
      <c r="E74" t="s">
        <v>81</v>
      </c>
      <c r="F74" t="s">
        <v>82</v>
      </c>
      <c r="G74" t="s">
        <v>82</v>
      </c>
      <c r="H74" t="s">
        <v>68</v>
      </c>
      <c r="I74" t="s">
        <v>69</v>
      </c>
      <c r="J74" s="8"/>
      <c r="K74" t="s">
        <v>44</v>
      </c>
      <c r="L74"/>
      <c r="M74" t="s">
        <v>63</v>
      </c>
      <c r="N74" t="s">
        <v>64</v>
      </c>
      <c r="O74" s="9">
        <v>560</v>
      </c>
      <c r="P74">
        <v>67</v>
      </c>
      <c r="Q74" s="10">
        <v>3789.52</v>
      </c>
      <c r="R74" s="11">
        <f>Tabla1[[#This Row],[Precio unitario]]*Tabla1[[#This Row],[Cantidad]]+Tabla1[[#This Row],[Tarifa de envío]]</f>
        <v>41309.519999999997</v>
      </c>
    </row>
    <row r="75" spans="2:18" x14ac:dyDescent="0.25">
      <c r="B75" s="7">
        <v>1079</v>
      </c>
      <c r="C75" s="8">
        <v>43160</v>
      </c>
      <c r="D75" s="7">
        <v>1</v>
      </c>
      <c r="E75" t="s">
        <v>83</v>
      </c>
      <c r="F75" t="s">
        <v>84</v>
      </c>
      <c r="G75" t="s">
        <v>85</v>
      </c>
      <c r="H75" t="s">
        <v>42</v>
      </c>
      <c r="I75" t="s">
        <v>43</v>
      </c>
      <c r="J75" s="8"/>
      <c r="K75" t="s">
        <v>44</v>
      </c>
      <c r="L75"/>
      <c r="M75" t="s">
        <v>86</v>
      </c>
      <c r="N75" t="s">
        <v>87</v>
      </c>
      <c r="O75" s="9">
        <v>257.59999999999997</v>
      </c>
      <c r="P75">
        <v>75</v>
      </c>
      <c r="Q75" s="10">
        <v>1932</v>
      </c>
      <c r="R75" s="11">
        <f>Tabla1[[#This Row],[Precio unitario]]*Tabla1[[#This Row],[Cantidad]]+Tabla1[[#This Row],[Tarifa de envío]]</f>
        <v>21251.999999999996</v>
      </c>
    </row>
    <row r="76" spans="2:18" x14ac:dyDescent="0.25">
      <c r="B76" s="7">
        <v>1080</v>
      </c>
      <c r="C76" s="8">
        <v>43187</v>
      </c>
      <c r="D76" s="7">
        <v>28</v>
      </c>
      <c r="E76" t="s">
        <v>65</v>
      </c>
      <c r="F76" t="s">
        <v>66</v>
      </c>
      <c r="G76" t="s">
        <v>67</v>
      </c>
      <c r="H76" t="s">
        <v>68</v>
      </c>
      <c r="I76" t="s">
        <v>69</v>
      </c>
      <c r="J76" s="8">
        <v>43189</v>
      </c>
      <c r="K76" t="s">
        <v>44</v>
      </c>
      <c r="L76" t="s">
        <v>33</v>
      </c>
      <c r="M76" t="s">
        <v>38</v>
      </c>
      <c r="N76" t="s">
        <v>25</v>
      </c>
      <c r="O76" s="9">
        <v>644</v>
      </c>
      <c r="P76">
        <v>17</v>
      </c>
      <c r="Q76" s="10">
        <v>1127.644</v>
      </c>
      <c r="R76" s="11">
        <f>Tabla1[[#This Row],[Precio unitario]]*Tabla1[[#This Row],[Cantidad]]+Tabla1[[#This Row],[Tarifa de envío]]</f>
        <v>12075.644</v>
      </c>
    </row>
    <row r="77" spans="2:18" x14ac:dyDescent="0.25">
      <c r="B77" s="7">
        <v>1081</v>
      </c>
      <c r="C77" s="8">
        <v>43194</v>
      </c>
      <c r="D77" s="7">
        <v>4</v>
      </c>
      <c r="E77" t="s">
        <v>28</v>
      </c>
      <c r="F77" t="s">
        <v>29</v>
      </c>
      <c r="G77" t="s">
        <v>29</v>
      </c>
      <c r="H77" t="s">
        <v>30</v>
      </c>
      <c r="I77" t="s">
        <v>31</v>
      </c>
      <c r="J77" s="8">
        <v>43196</v>
      </c>
      <c r="K77" t="s">
        <v>32</v>
      </c>
      <c r="L77" t="s">
        <v>33</v>
      </c>
      <c r="M77" t="s">
        <v>26</v>
      </c>
      <c r="N77" t="s">
        <v>27</v>
      </c>
      <c r="O77" s="9">
        <v>49</v>
      </c>
      <c r="P77">
        <v>48</v>
      </c>
      <c r="Q77" s="10">
        <v>228.14400000000001</v>
      </c>
      <c r="R77" s="11">
        <f>Tabla1[[#This Row],[Precio unitario]]*Tabla1[[#This Row],[Cantidad]]+Tabla1[[#This Row],[Tarifa de envío]]</f>
        <v>2580.1440000000002</v>
      </c>
    </row>
    <row r="78" spans="2:18" x14ac:dyDescent="0.25">
      <c r="B78" s="7">
        <v>1082</v>
      </c>
      <c r="C78" s="8">
        <v>43202</v>
      </c>
      <c r="D78" s="7">
        <v>12</v>
      </c>
      <c r="E78" t="s">
        <v>36</v>
      </c>
      <c r="F78" t="s">
        <v>18</v>
      </c>
      <c r="G78" t="s">
        <v>19</v>
      </c>
      <c r="H78" t="s">
        <v>20</v>
      </c>
      <c r="I78" t="s">
        <v>21</v>
      </c>
      <c r="J78" s="8">
        <v>43204</v>
      </c>
      <c r="K78" t="s">
        <v>22</v>
      </c>
      <c r="L78" t="s">
        <v>33</v>
      </c>
      <c r="M78" t="s">
        <v>37</v>
      </c>
      <c r="N78" t="s">
        <v>25</v>
      </c>
      <c r="O78" s="9">
        <v>252</v>
      </c>
      <c r="P78">
        <v>74</v>
      </c>
      <c r="Q78" s="10">
        <v>1920.7440000000004</v>
      </c>
      <c r="R78" s="11">
        <f>Tabla1[[#This Row],[Precio unitario]]*Tabla1[[#This Row],[Cantidad]]+Tabla1[[#This Row],[Tarifa de envío]]</f>
        <v>20568.743999999999</v>
      </c>
    </row>
    <row r="79" spans="2:18" x14ac:dyDescent="0.25">
      <c r="B79" s="7">
        <v>1083</v>
      </c>
      <c r="C79" s="8">
        <v>43202</v>
      </c>
      <c r="D79" s="7">
        <v>12</v>
      </c>
      <c r="E79" t="s">
        <v>36</v>
      </c>
      <c r="F79" t="s">
        <v>18</v>
      </c>
      <c r="G79" t="s">
        <v>19</v>
      </c>
      <c r="H79" t="s">
        <v>20</v>
      </c>
      <c r="I79" t="s">
        <v>21</v>
      </c>
      <c r="J79" s="8">
        <v>43204</v>
      </c>
      <c r="K79" t="s">
        <v>22</v>
      </c>
      <c r="L79" t="s">
        <v>33</v>
      </c>
      <c r="M79" t="s">
        <v>38</v>
      </c>
      <c r="N79" t="s">
        <v>25</v>
      </c>
      <c r="O79" s="9">
        <v>644</v>
      </c>
      <c r="P79">
        <v>96</v>
      </c>
      <c r="Q79" s="10">
        <v>5996.9280000000008</v>
      </c>
      <c r="R79" s="11">
        <f>Tabla1[[#This Row],[Precio unitario]]*Tabla1[[#This Row],[Cantidad]]+Tabla1[[#This Row],[Tarifa de envío]]</f>
        <v>67820.928</v>
      </c>
    </row>
    <row r="80" spans="2:18" x14ac:dyDescent="0.25">
      <c r="B80" s="7">
        <v>1084</v>
      </c>
      <c r="C80" s="8">
        <v>43198</v>
      </c>
      <c r="D80" s="7">
        <v>8</v>
      </c>
      <c r="E80" t="s">
        <v>39</v>
      </c>
      <c r="F80" t="s">
        <v>40</v>
      </c>
      <c r="G80" t="s">
        <v>41</v>
      </c>
      <c r="H80" t="s">
        <v>42</v>
      </c>
      <c r="I80" t="s">
        <v>43</v>
      </c>
      <c r="J80" s="8">
        <v>43200</v>
      </c>
      <c r="K80" t="s">
        <v>44</v>
      </c>
      <c r="L80" t="s">
        <v>33</v>
      </c>
      <c r="M80" t="s">
        <v>45</v>
      </c>
      <c r="N80" t="s">
        <v>46</v>
      </c>
      <c r="O80" s="9">
        <v>128.79999999999998</v>
      </c>
      <c r="P80">
        <v>12</v>
      </c>
      <c r="Q80" s="10">
        <v>159.1968</v>
      </c>
      <c r="R80" s="11">
        <f>Tabla1[[#This Row],[Precio unitario]]*Tabla1[[#This Row],[Cantidad]]+Tabla1[[#This Row],[Tarifa de envío]]</f>
        <v>1704.7967999999998</v>
      </c>
    </row>
    <row r="81" spans="2:18" x14ac:dyDescent="0.25">
      <c r="B81" s="7">
        <v>1085</v>
      </c>
      <c r="C81" s="8">
        <v>43194</v>
      </c>
      <c r="D81" s="7">
        <v>4</v>
      </c>
      <c r="E81" t="s">
        <v>28</v>
      </c>
      <c r="F81" t="s">
        <v>29</v>
      </c>
      <c r="G81" t="s">
        <v>29</v>
      </c>
      <c r="H81" t="s">
        <v>30</v>
      </c>
      <c r="I81" t="s">
        <v>31</v>
      </c>
      <c r="J81" s="8">
        <v>43196</v>
      </c>
      <c r="K81" t="s">
        <v>44</v>
      </c>
      <c r="L81" t="s">
        <v>23</v>
      </c>
      <c r="M81" t="s">
        <v>45</v>
      </c>
      <c r="N81" t="s">
        <v>46</v>
      </c>
      <c r="O81" s="9">
        <v>128.79999999999998</v>
      </c>
      <c r="P81">
        <v>62</v>
      </c>
      <c r="Q81" s="10">
        <v>822.51679999999999</v>
      </c>
      <c r="R81" s="11">
        <f>Tabla1[[#This Row],[Precio unitario]]*Tabla1[[#This Row],[Cantidad]]+Tabla1[[#This Row],[Tarifa de envío]]</f>
        <v>8808.116799999998</v>
      </c>
    </row>
    <row r="82" spans="2:18" x14ac:dyDescent="0.25">
      <c r="B82" s="7">
        <v>1086</v>
      </c>
      <c r="C82" s="8">
        <v>43219</v>
      </c>
      <c r="D82" s="7">
        <v>29</v>
      </c>
      <c r="E82" t="s">
        <v>47</v>
      </c>
      <c r="F82" t="s">
        <v>48</v>
      </c>
      <c r="G82" t="s">
        <v>49</v>
      </c>
      <c r="H82" t="s">
        <v>50</v>
      </c>
      <c r="I82" t="s">
        <v>21</v>
      </c>
      <c r="J82" s="8">
        <v>43221</v>
      </c>
      <c r="K82" t="s">
        <v>22</v>
      </c>
      <c r="L82" t="s">
        <v>23</v>
      </c>
      <c r="M82" t="s">
        <v>51</v>
      </c>
      <c r="N82" t="s">
        <v>52</v>
      </c>
      <c r="O82" s="9">
        <v>178.5</v>
      </c>
      <c r="P82">
        <v>35</v>
      </c>
      <c r="Q82" s="10">
        <v>643.49250000000006</v>
      </c>
      <c r="R82" s="11">
        <f>Tabla1[[#This Row],[Precio unitario]]*Tabla1[[#This Row],[Cantidad]]+Tabla1[[#This Row],[Tarifa de envío]]</f>
        <v>6890.9925000000003</v>
      </c>
    </row>
    <row r="83" spans="2:18" x14ac:dyDescent="0.25">
      <c r="B83" s="7">
        <v>1087</v>
      </c>
      <c r="C83" s="8">
        <v>43193</v>
      </c>
      <c r="D83" s="7">
        <v>3</v>
      </c>
      <c r="E83" t="s">
        <v>53</v>
      </c>
      <c r="F83" t="s">
        <v>54</v>
      </c>
      <c r="G83" t="s">
        <v>55</v>
      </c>
      <c r="H83" t="s">
        <v>20</v>
      </c>
      <c r="I83" t="s">
        <v>21</v>
      </c>
      <c r="J83" s="8">
        <v>43195</v>
      </c>
      <c r="K83" t="s">
        <v>22</v>
      </c>
      <c r="L83" t="s">
        <v>56</v>
      </c>
      <c r="M83" t="s">
        <v>57</v>
      </c>
      <c r="N83" t="s">
        <v>58</v>
      </c>
      <c r="O83" s="9">
        <v>135.1</v>
      </c>
      <c r="P83">
        <v>95</v>
      </c>
      <c r="Q83" s="10">
        <v>1283.4500000000003</v>
      </c>
      <c r="R83" s="11">
        <f>Tabla1[[#This Row],[Precio unitario]]*Tabla1[[#This Row],[Cantidad]]+Tabla1[[#This Row],[Tarifa de envío]]</f>
        <v>14117.95</v>
      </c>
    </row>
    <row r="84" spans="2:18" x14ac:dyDescent="0.25">
      <c r="B84" s="7">
        <v>1088</v>
      </c>
      <c r="C84" s="8">
        <v>43196</v>
      </c>
      <c r="D84" s="7">
        <v>6</v>
      </c>
      <c r="E84" t="s">
        <v>59</v>
      </c>
      <c r="F84" t="s">
        <v>60</v>
      </c>
      <c r="G84" t="s">
        <v>61</v>
      </c>
      <c r="H84" t="s">
        <v>62</v>
      </c>
      <c r="I84" t="s">
        <v>43</v>
      </c>
      <c r="J84" s="8">
        <v>43198</v>
      </c>
      <c r="K84" t="s">
        <v>22</v>
      </c>
      <c r="L84" t="s">
        <v>33</v>
      </c>
      <c r="M84" t="s">
        <v>63</v>
      </c>
      <c r="N84" t="s">
        <v>64</v>
      </c>
      <c r="O84" s="9">
        <v>560</v>
      </c>
      <c r="P84">
        <v>17</v>
      </c>
      <c r="Q84" s="10">
        <v>961.5200000000001</v>
      </c>
      <c r="R84" s="11">
        <f>Tabla1[[#This Row],[Precio unitario]]*Tabla1[[#This Row],[Cantidad]]+Tabla1[[#This Row],[Tarifa de envío]]</f>
        <v>10481.52</v>
      </c>
    </row>
    <row r="85" spans="2:18" x14ac:dyDescent="0.25">
      <c r="B85" s="7">
        <v>1089</v>
      </c>
      <c r="C85" s="8">
        <v>43218</v>
      </c>
      <c r="D85" s="7">
        <v>28</v>
      </c>
      <c r="E85" t="s">
        <v>65</v>
      </c>
      <c r="F85" t="s">
        <v>66</v>
      </c>
      <c r="G85" t="s">
        <v>67</v>
      </c>
      <c r="H85" t="s">
        <v>68</v>
      </c>
      <c r="I85" t="s">
        <v>69</v>
      </c>
      <c r="J85" s="8">
        <v>43220</v>
      </c>
      <c r="K85" t="s">
        <v>44</v>
      </c>
      <c r="L85" t="s">
        <v>23</v>
      </c>
      <c r="M85" t="s">
        <v>38</v>
      </c>
      <c r="N85" t="s">
        <v>25</v>
      </c>
      <c r="O85" s="9">
        <v>644</v>
      </c>
      <c r="P85">
        <v>96</v>
      </c>
      <c r="Q85" s="10">
        <v>6491.52</v>
      </c>
      <c r="R85" s="11">
        <f>Tabla1[[#This Row],[Precio unitario]]*Tabla1[[#This Row],[Cantidad]]+Tabla1[[#This Row],[Tarifa de envío]]</f>
        <v>68315.520000000004</v>
      </c>
    </row>
    <row r="86" spans="2:18" x14ac:dyDescent="0.25">
      <c r="B86" s="7">
        <v>1090</v>
      </c>
      <c r="C86" s="8">
        <v>43198</v>
      </c>
      <c r="D86" s="7">
        <v>8</v>
      </c>
      <c r="E86" t="s">
        <v>39</v>
      </c>
      <c r="F86" t="s">
        <v>40</v>
      </c>
      <c r="G86" t="s">
        <v>41</v>
      </c>
      <c r="H86" t="s">
        <v>42</v>
      </c>
      <c r="I86" t="s">
        <v>43</v>
      </c>
      <c r="J86" s="8">
        <v>43200</v>
      </c>
      <c r="K86" t="s">
        <v>44</v>
      </c>
      <c r="L86" t="s">
        <v>23</v>
      </c>
      <c r="M86" t="s">
        <v>51</v>
      </c>
      <c r="N86" t="s">
        <v>52</v>
      </c>
      <c r="O86" s="9">
        <v>178.5</v>
      </c>
      <c r="P86">
        <v>83</v>
      </c>
      <c r="Q86" s="10">
        <v>1437.1034999999999</v>
      </c>
      <c r="R86" s="11">
        <f>Tabla1[[#This Row],[Precio unitario]]*Tabla1[[#This Row],[Cantidad]]+Tabla1[[#This Row],[Tarifa de envío]]</f>
        <v>16252.603499999999</v>
      </c>
    </row>
    <row r="87" spans="2:18" x14ac:dyDescent="0.25">
      <c r="B87" s="7">
        <v>1091</v>
      </c>
      <c r="C87" s="8">
        <v>43200</v>
      </c>
      <c r="D87" s="7">
        <v>10</v>
      </c>
      <c r="E87" t="s">
        <v>70</v>
      </c>
      <c r="F87" t="s">
        <v>71</v>
      </c>
      <c r="G87" t="s">
        <v>72</v>
      </c>
      <c r="H87" t="s">
        <v>73</v>
      </c>
      <c r="I87" t="s">
        <v>31</v>
      </c>
      <c r="J87" s="8">
        <v>43202</v>
      </c>
      <c r="K87" t="s">
        <v>22</v>
      </c>
      <c r="L87" t="s">
        <v>33</v>
      </c>
      <c r="M87" t="s">
        <v>74</v>
      </c>
      <c r="N87" t="s">
        <v>25</v>
      </c>
      <c r="O87" s="9">
        <v>41.86</v>
      </c>
      <c r="P87">
        <v>88</v>
      </c>
      <c r="Q87" s="10">
        <v>364.68432000000001</v>
      </c>
      <c r="R87" s="11">
        <f>Tabla1[[#This Row],[Precio unitario]]*Tabla1[[#This Row],[Cantidad]]+Tabla1[[#This Row],[Tarifa de envío]]</f>
        <v>4048.3643199999997</v>
      </c>
    </row>
    <row r="88" spans="2:18" x14ac:dyDescent="0.25">
      <c r="B88" s="7">
        <v>1092</v>
      </c>
      <c r="C88" s="8">
        <v>43197</v>
      </c>
      <c r="D88" s="7">
        <v>7</v>
      </c>
      <c r="E88" t="s">
        <v>75</v>
      </c>
      <c r="F88" t="s">
        <v>76</v>
      </c>
      <c r="G88" t="s">
        <v>76</v>
      </c>
      <c r="H88" t="s">
        <v>42</v>
      </c>
      <c r="I88" t="s">
        <v>43</v>
      </c>
      <c r="J88" s="8"/>
      <c r="L88"/>
      <c r="M88" t="s">
        <v>38</v>
      </c>
      <c r="N88" t="s">
        <v>25</v>
      </c>
      <c r="O88" s="9">
        <v>644</v>
      </c>
      <c r="P88">
        <v>59</v>
      </c>
      <c r="Q88" s="10">
        <v>3989.5800000000004</v>
      </c>
      <c r="R88" s="11">
        <f>Tabla1[[#This Row],[Precio unitario]]*Tabla1[[#This Row],[Cantidad]]+Tabla1[[#This Row],[Tarifa de envío]]</f>
        <v>41985.58</v>
      </c>
    </row>
    <row r="89" spans="2:18" x14ac:dyDescent="0.25">
      <c r="B89" s="7">
        <v>1093</v>
      </c>
      <c r="C89" s="8">
        <v>43200</v>
      </c>
      <c r="D89" s="7">
        <v>10</v>
      </c>
      <c r="E89" t="s">
        <v>70</v>
      </c>
      <c r="F89" t="s">
        <v>71</v>
      </c>
      <c r="G89" t="s">
        <v>72</v>
      </c>
      <c r="H89" t="s">
        <v>73</v>
      </c>
      <c r="I89" t="s">
        <v>31</v>
      </c>
      <c r="J89" s="8">
        <v>43202</v>
      </c>
      <c r="K89" t="s">
        <v>32</v>
      </c>
      <c r="L89"/>
      <c r="M89" t="s">
        <v>77</v>
      </c>
      <c r="N89" t="s">
        <v>78</v>
      </c>
      <c r="O89" s="9">
        <v>350</v>
      </c>
      <c r="P89">
        <v>27</v>
      </c>
      <c r="Q89" s="10">
        <v>963.89999999999986</v>
      </c>
      <c r="R89" s="11">
        <f>Tabla1[[#This Row],[Precio unitario]]*Tabla1[[#This Row],[Cantidad]]+Tabla1[[#This Row],[Tarifa de envío]]</f>
        <v>10413.9</v>
      </c>
    </row>
    <row r="90" spans="2:18" x14ac:dyDescent="0.25">
      <c r="B90" s="7">
        <v>1094</v>
      </c>
      <c r="C90" s="8">
        <v>43200</v>
      </c>
      <c r="D90" s="7">
        <v>10</v>
      </c>
      <c r="E90" t="s">
        <v>70</v>
      </c>
      <c r="F90" t="s">
        <v>71</v>
      </c>
      <c r="G90" t="s">
        <v>72</v>
      </c>
      <c r="H90" t="s">
        <v>73</v>
      </c>
      <c r="I90" t="s">
        <v>31</v>
      </c>
      <c r="J90" s="8">
        <v>43202</v>
      </c>
      <c r="K90" t="s">
        <v>32</v>
      </c>
      <c r="L90"/>
      <c r="M90" t="s">
        <v>79</v>
      </c>
      <c r="N90" t="s">
        <v>80</v>
      </c>
      <c r="O90" s="9">
        <v>308</v>
      </c>
      <c r="P90">
        <v>37</v>
      </c>
      <c r="Q90" s="10">
        <v>1196.5800000000002</v>
      </c>
      <c r="R90" s="11">
        <f>Tabla1[[#This Row],[Precio unitario]]*Tabla1[[#This Row],[Cantidad]]+Tabla1[[#This Row],[Tarifa de envío]]</f>
        <v>12592.58</v>
      </c>
    </row>
    <row r="91" spans="2:18" x14ac:dyDescent="0.25">
      <c r="B91" s="7">
        <v>1095</v>
      </c>
      <c r="C91" s="8">
        <v>43200</v>
      </c>
      <c r="D91" s="7">
        <v>10</v>
      </c>
      <c r="E91" t="s">
        <v>70</v>
      </c>
      <c r="F91" t="s">
        <v>71</v>
      </c>
      <c r="G91" t="s">
        <v>72</v>
      </c>
      <c r="H91" t="s">
        <v>73</v>
      </c>
      <c r="I91" t="s">
        <v>31</v>
      </c>
      <c r="J91" s="8">
        <v>43202</v>
      </c>
      <c r="K91" t="s">
        <v>32</v>
      </c>
      <c r="L91"/>
      <c r="M91" t="s">
        <v>45</v>
      </c>
      <c r="N91" t="s">
        <v>46</v>
      </c>
      <c r="O91" s="9">
        <v>128.79999999999998</v>
      </c>
      <c r="P91">
        <v>75</v>
      </c>
      <c r="Q91" s="10">
        <v>966</v>
      </c>
      <c r="R91" s="11">
        <f>Tabla1[[#This Row],[Precio unitario]]*Tabla1[[#This Row],[Cantidad]]+Tabla1[[#This Row],[Tarifa de envío]]</f>
        <v>10625.999999999998</v>
      </c>
    </row>
    <row r="92" spans="2:18" x14ac:dyDescent="0.25">
      <c r="B92" s="7">
        <v>1096</v>
      </c>
      <c r="C92" s="8">
        <v>43201</v>
      </c>
      <c r="D92" s="7">
        <v>11</v>
      </c>
      <c r="E92" t="s">
        <v>81</v>
      </c>
      <c r="F92" t="s">
        <v>82</v>
      </c>
      <c r="G92" t="s">
        <v>82</v>
      </c>
      <c r="H92" t="s">
        <v>68</v>
      </c>
      <c r="I92" t="s">
        <v>69</v>
      </c>
      <c r="J92" s="8"/>
      <c r="K92" t="s">
        <v>44</v>
      </c>
      <c r="L92"/>
      <c r="M92" t="s">
        <v>26</v>
      </c>
      <c r="N92" t="s">
        <v>27</v>
      </c>
      <c r="O92" s="9">
        <v>49</v>
      </c>
      <c r="P92">
        <v>71</v>
      </c>
      <c r="Q92" s="10">
        <v>337.46300000000002</v>
      </c>
      <c r="R92" s="11">
        <f>Tabla1[[#This Row],[Precio unitario]]*Tabla1[[#This Row],[Cantidad]]+Tabla1[[#This Row],[Tarifa de envío]]</f>
        <v>3816.4630000000002</v>
      </c>
    </row>
    <row r="93" spans="2:18" x14ac:dyDescent="0.25">
      <c r="B93" s="7">
        <v>1097</v>
      </c>
      <c r="C93" s="8">
        <v>43201</v>
      </c>
      <c r="D93" s="7">
        <v>11</v>
      </c>
      <c r="E93" t="s">
        <v>81</v>
      </c>
      <c r="F93" t="s">
        <v>82</v>
      </c>
      <c r="G93" t="s">
        <v>82</v>
      </c>
      <c r="H93" t="s">
        <v>68</v>
      </c>
      <c r="I93" t="s">
        <v>69</v>
      </c>
      <c r="J93" s="8"/>
      <c r="K93" t="s">
        <v>44</v>
      </c>
      <c r="L93"/>
      <c r="M93" t="s">
        <v>74</v>
      </c>
      <c r="N93" t="s">
        <v>25</v>
      </c>
      <c r="O93" s="9">
        <v>41.86</v>
      </c>
      <c r="P93">
        <v>88</v>
      </c>
      <c r="Q93" s="10">
        <v>364.68432000000001</v>
      </c>
      <c r="R93" s="11">
        <f>Tabla1[[#This Row],[Precio unitario]]*Tabla1[[#This Row],[Cantidad]]+Tabla1[[#This Row],[Tarifa de envío]]</f>
        <v>4048.3643199999997</v>
      </c>
    </row>
    <row r="94" spans="2:18" x14ac:dyDescent="0.25">
      <c r="B94" s="7">
        <v>1098</v>
      </c>
      <c r="C94" s="8">
        <v>43191</v>
      </c>
      <c r="D94" s="7">
        <v>1</v>
      </c>
      <c r="E94" t="s">
        <v>83</v>
      </c>
      <c r="F94" t="s">
        <v>84</v>
      </c>
      <c r="G94" t="s">
        <v>85</v>
      </c>
      <c r="H94" t="s">
        <v>42</v>
      </c>
      <c r="I94" t="s">
        <v>43</v>
      </c>
      <c r="J94" s="8"/>
      <c r="L94"/>
      <c r="M94" t="s">
        <v>37</v>
      </c>
      <c r="N94" t="s">
        <v>25</v>
      </c>
      <c r="O94" s="9">
        <v>252</v>
      </c>
      <c r="P94">
        <v>55</v>
      </c>
      <c r="Q94" s="10">
        <v>1358.28</v>
      </c>
      <c r="R94" s="11">
        <f>Tabla1[[#This Row],[Precio unitario]]*Tabla1[[#This Row],[Cantidad]]+Tabla1[[#This Row],[Tarifa de envío]]</f>
        <v>15218.28</v>
      </c>
    </row>
    <row r="95" spans="2:18" x14ac:dyDescent="0.25">
      <c r="B95" s="7">
        <v>1099</v>
      </c>
      <c r="C95" s="8">
        <v>43249</v>
      </c>
      <c r="D95" s="7">
        <v>29</v>
      </c>
      <c r="E95" t="s">
        <v>47</v>
      </c>
      <c r="F95" t="s">
        <v>48</v>
      </c>
      <c r="G95" t="s">
        <v>49</v>
      </c>
      <c r="H95" t="s">
        <v>50</v>
      </c>
      <c r="I95" t="s">
        <v>21</v>
      </c>
      <c r="J95" s="8">
        <v>43251</v>
      </c>
      <c r="K95" t="s">
        <v>22</v>
      </c>
      <c r="L95" t="s">
        <v>23</v>
      </c>
      <c r="M95" t="s">
        <v>51</v>
      </c>
      <c r="N95" t="s">
        <v>52</v>
      </c>
      <c r="O95" s="9">
        <v>178.5</v>
      </c>
      <c r="P95">
        <v>14</v>
      </c>
      <c r="Q95" s="10">
        <v>237.405</v>
      </c>
      <c r="R95" s="11">
        <f>Tabla1[[#This Row],[Precio unitario]]*Tabla1[[#This Row],[Cantidad]]+Tabla1[[#This Row],[Tarifa de envío]]</f>
        <v>2736.4050000000002</v>
      </c>
    </row>
    <row r="96" spans="2:18" x14ac:dyDescent="0.25">
      <c r="B96" s="7">
        <v>1100</v>
      </c>
      <c r="C96" s="8">
        <v>43223</v>
      </c>
      <c r="D96" s="7">
        <v>3</v>
      </c>
      <c r="E96" t="s">
        <v>53</v>
      </c>
      <c r="F96" t="s">
        <v>54</v>
      </c>
      <c r="G96" t="s">
        <v>55</v>
      </c>
      <c r="H96" t="s">
        <v>20</v>
      </c>
      <c r="I96" t="s">
        <v>21</v>
      </c>
      <c r="J96" s="8">
        <v>43225</v>
      </c>
      <c r="K96" t="s">
        <v>22</v>
      </c>
      <c r="L96" t="s">
        <v>56</v>
      </c>
      <c r="M96" t="s">
        <v>57</v>
      </c>
      <c r="N96" t="s">
        <v>58</v>
      </c>
      <c r="O96" s="9">
        <v>135.1</v>
      </c>
      <c r="P96">
        <v>43</v>
      </c>
      <c r="Q96" s="10">
        <v>592.54860000000008</v>
      </c>
      <c r="R96" s="11">
        <f>Tabla1[[#This Row],[Precio unitario]]*Tabla1[[#This Row],[Cantidad]]+Tabla1[[#This Row],[Tarifa de envío]]</f>
        <v>6401.8486000000003</v>
      </c>
    </row>
    <row r="97" spans="2:18" x14ac:dyDescent="0.25">
      <c r="B97" s="7">
        <v>1101</v>
      </c>
      <c r="C97" s="8">
        <v>43226</v>
      </c>
      <c r="D97" s="7">
        <v>6</v>
      </c>
      <c r="E97" t="s">
        <v>59</v>
      </c>
      <c r="F97" t="s">
        <v>60</v>
      </c>
      <c r="G97" t="s">
        <v>61</v>
      </c>
      <c r="H97" t="s">
        <v>62</v>
      </c>
      <c r="I97" t="s">
        <v>43</v>
      </c>
      <c r="J97" s="8">
        <v>43228</v>
      </c>
      <c r="K97" t="s">
        <v>22</v>
      </c>
      <c r="L97" t="s">
        <v>33</v>
      </c>
      <c r="M97" t="s">
        <v>63</v>
      </c>
      <c r="N97" t="s">
        <v>64</v>
      </c>
      <c r="O97" s="9">
        <v>560</v>
      </c>
      <c r="P97">
        <v>63</v>
      </c>
      <c r="Q97" s="10">
        <v>3563.28</v>
      </c>
      <c r="R97" s="11">
        <f>Tabla1[[#This Row],[Precio unitario]]*Tabla1[[#This Row],[Cantidad]]+Tabla1[[#This Row],[Tarifa de envío]]</f>
        <v>38843.279999999999</v>
      </c>
    </row>
    <row r="98" spans="2:18" x14ac:dyDescent="0.25">
      <c r="B98" s="7">
        <v>1102</v>
      </c>
      <c r="C98" s="8">
        <v>43248</v>
      </c>
      <c r="D98" s="7">
        <v>28</v>
      </c>
      <c r="E98" t="s">
        <v>65</v>
      </c>
      <c r="F98" t="s">
        <v>66</v>
      </c>
      <c r="G98" t="s">
        <v>67</v>
      </c>
      <c r="H98" t="s">
        <v>68</v>
      </c>
      <c r="I98" t="s">
        <v>69</v>
      </c>
      <c r="J98" s="8">
        <v>43250</v>
      </c>
      <c r="K98" t="s">
        <v>44</v>
      </c>
      <c r="L98" t="s">
        <v>23</v>
      </c>
      <c r="M98" t="s">
        <v>38</v>
      </c>
      <c r="N98" t="s">
        <v>25</v>
      </c>
      <c r="O98" s="9">
        <v>644</v>
      </c>
      <c r="P98">
        <v>36</v>
      </c>
      <c r="Q98" s="10">
        <v>2318.4000000000005</v>
      </c>
      <c r="R98" s="11">
        <f>Tabla1[[#This Row],[Precio unitario]]*Tabla1[[#This Row],[Cantidad]]+Tabla1[[#This Row],[Tarifa de envío]]</f>
        <v>25502.400000000001</v>
      </c>
    </row>
    <row r="99" spans="2:18" x14ac:dyDescent="0.25">
      <c r="B99" s="7">
        <v>1103</v>
      </c>
      <c r="C99" s="8">
        <v>43228</v>
      </c>
      <c r="D99" s="7">
        <v>8</v>
      </c>
      <c r="E99" t="s">
        <v>39</v>
      </c>
      <c r="F99" t="s">
        <v>40</v>
      </c>
      <c r="G99" t="s">
        <v>41</v>
      </c>
      <c r="H99" t="s">
        <v>42</v>
      </c>
      <c r="I99" t="s">
        <v>43</v>
      </c>
      <c r="J99" s="8">
        <v>43230</v>
      </c>
      <c r="K99" t="s">
        <v>44</v>
      </c>
      <c r="L99" t="s">
        <v>23</v>
      </c>
      <c r="M99" t="s">
        <v>51</v>
      </c>
      <c r="N99" t="s">
        <v>52</v>
      </c>
      <c r="O99" s="9">
        <v>178.5</v>
      </c>
      <c r="P99">
        <v>41</v>
      </c>
      <c r="Q99" s="10">
        <v>761.12400000000014</v>
      </c>
      <c r="R99" s="11">
        <f>Tabla1[[#This Row],[Precio unitario]]*Tabla1[[#This Row],[Cantidad]]+Tabla1[[#This Row],[Tarifa de envío]]</f>
        <v>8079.6239999999998</v>
      </c>
    </row>
    <row r="100" spans="2:18" x14ac:dyDescent="0.25">
      <c r="B100" s="7">
        <v>1104</v>
      </c>
      <c r="C100" s="8">
        <v>43230</v>
      </c>
      <c r="D100" s="7">
        <v>10</v>
      </c>
      <c r="E100" t="s">
        <v>70</v>
      </c>
      <c r="F100" t="s">
        <v>71</v>
      </c>
      <c r="G100" t="s">
        <v>72</v>
      </c>
      <c r="H100" t="s">
        <v>73</v>
      </c>
      <c r="I100" t="s">
        <v>31</v>
      </c>
      <c r="J100" s="8">
        <v>43232</v>
      </c>
      <c r="K100" t="s">
        <v>22</v>
      </c>
      <c r="L100" t="s">
        <v>33</v>
      </c>
      <c r="M100" t="s">
        <v>74</v>
      </c>
      <c r="N100" t="s">
        <v>25</v>
      </c>
      <c r="O100" s="9">
        <v>41.86</v>
      </c>
      <c r="P100">
        <v>35</v>
      </c>
      <c r="Q100" s="10">
        <v>143.57980000000001</v>
      </c>
      <c r="R100" s="11">
        <f>Tabla1[[#This Row],[Precio unitario]]*Tabla1[[#This Row],[Cantidad]]+Tabla1[[#This Row],[Tarifa de envío]]</f>
        <v>1608.6797999999999</v>
      </c>
    </row>
    <row r="101" spans="2:18" x14ac:dyDescent="0.25">
      <c r="B101" s="7">
        <v>1105</v>
      </c>
      <c r="C101" s="8">
        <v>43227</v>
      </c>
      <c r="D101" s="7">
        <v>7</v>
      </c>
      <c r="E101" t="s">
        <v>75</v>
      </c>
      <c r="F101" t="s">
        <v>76</v>
      </c>
      <c r="G101" t="s">
        <v>76</v>
      </c>
      <c r="H101" t="s">
        <v>42</v>
      </c>
      <c r="I101" t="s">
        <v>43</v>
      </c>
      <c r="J101" s="8"/>
      <c r="L101"/>
      <c r="M101" t="s">
        <v>38</v>
      </c>
      <c r="N101" t="s">
        <v>25</v>
      </c>
      <c r="O101" s="9">
        <v>644</v>
      </c>
      <c r="P101">
        <v>31</v>
      </c>
      <c r="Q101" s="10">
        <v>1916.5439999999999</v>
      </c>
      <c r="R101" s="11">
        <f>Tabla1[[#This Row],[Precio unitario]]*Tabla1[[#This Row],[Cantidad]]+Tabla1[[#This Row],[Tarifa de envío]]</f>
        <v>21880.544000000002</v>
      </c>
    </row>
    <row r="102" spans="2:18" x14ac:dyDescent="0.25">
      <c r="B102" s="7">
        <v>1106</v>
      </c>
      <c r="C102" s="8">
        <v>43230</v>
      </c>
      <c r="D102" s="7">
        <v>10</v>
      </c>
      <c r="E102" t="s">
        <v>70</v>
      </c>
      <c r="F102" t="s">
        <v>71</v>
      </c>
      <c r="G102" t="s">
        <v>72</v>
      </c>
      <c r="H102" t="s">
        <v>73</v>
      </c>
      <c r="I102" t="s">
        <v>31</v>
      </c>
      <c r="J102" s="8">
        <v>43232</v>
      </c>
      <c r="K102" t="s">
        <v>32</v>
      </c>
      <c r="L102"/>
      <c r="M102" t="s">
        <v>77</v>
      </c>
      <c r="N102" t="s">
        <v>78</v>
      </c>
      <c r="O102" s="9">
        <v>350</v>
      </c>
      <c r="P102">
        <v>52</v>
      </c>
      <c r="Q102" s="10">
        <v>1729</v>
      </c>
      <c r="R102" s="11">
        <f>Tabla1[[#This Row],[Precio unitario]]*Tabla1[[#This Row],[Cantidad]]+Tabla1[[#This Row],[Tarifa de envío]]</f>
        <v>19929</v>
      </c>
    </row>
    <row r="103" spans="2:18" x14ac:dyDescent="0.25">
      <c r="B103" s="7">
        <v>1107</v>
      </c>
      <c r="C103" s="8">
        <v>43230</v>
      </c>
      <c r="D103" s="7">
        <v>10</v>
      </c>
      <c r="E103" t="s">
        <v>70</v>
      </c>
      <c r="F103" t="s">
        <v>71</v>
      </c>
      <c r="G103" t="s">
        <v>72</v>
      </c>
      <c r="H103" t="s">
        <v>73</v>
      </c>
      <c r="I103" t="s">
        <v>31</v>
      </c>
      <c r="J103" s="8">
        <v>43232</v>
      </c>
      <c r="K103" t="s">
        <v>32</v>
      </c>
      <c r="L103"/>
      <c r="M103" t="s">
        <v>79</v>
      </c>
      <c r="N103" t="s">
        <v>80</v>
      </c>
      <c r="O103" s="9">
        <v>308</v>
      </c>
      <c r="P103">
        <v>30</v>
      </c>
      <c r="Q103" s="10">
        <v>942.48000000000013</v>
      </c>
      <c r="R103" s="11">
        <f>Tabla1[[#This Row],[Precio unitario]]*Tabla1[[#This Row],[Cantidad]]+Tabla1[[#This Row],[Tarifa de envío]]</f>
        <v>10182.48</v>
      </c>
    </row>
    <row r="104" spans="2:18" x14ac:dyDescent="0.25">
      <c r="B104" s="7">
        <v>1108</v>
      </c>
      <c r="C104" s="8">
        <v>43230</v>
      </c>
      <c r="D104" s="7">
        <v>10</v>
      </c>
      <c r="E104" t="s">
        <v>70</v>
      </c>
      <c r="F104" t="s">
        <v>71</v>
      </c>
      <c r="G104" t="s">
        <v>72</v>
      </c>
      <c r="H104" t="s">
        <v>73</v>
      </c>
      <c r="I104" t="s">
        <v>31</v>
      </c>
      <c r="J104" s="8">
        <v>43232</v>
      </c>
      <c r="K104" t="s">
        <v>32</v>
      </c>
      <c r="L104"/>
      <c r="M104" t="s">
        <v>45</v>
      </c>
      <c r="N104" t="s">
        <v>46</v>
      </c>
      <c r="O104" s="9">
        <v>128.79999999999998</v>
      </c>
      <c r="P104">
        <v>41</v>
      </c>
      <c r="Q104" s="10">
        <v>538.64160000000004</v>
      </c>
      <c r="R104" s="11">
        <f>Tabla1[[#This Row],[Precio unitario]]*Tabla1[[#This Row],[Cantidad]]+Tabla1[[#This Row],[Tarifa de envío]]</f>
        <v>5819.4415999999992</v>
      </c>
    </row>
    <row r="105" spans="2:18" x14ac:dyDescent="0.25">
      <c r="B105" s="7">
        <v>1109</v>
      </c>
      <c r="C105" s="8">
        <v>43231</v>
      </c>
      <c r="D105" s="7">
        <v>11</v>
      </c>
      <c r="E105" t="s">
        <v>81</v>
      </c>
      <c r="F105" t="s">
        <v>82</v>
      </c>
      <c r="G105" t="s">
        <v>82</v>
      </c>
      <c r="H105" t="s">
        <v>68</v>
      </c>
      <c r="I105" t="s">
        <v>69</v>
      </c>
      <c r="J105" s="8"/>
      <c r="K105" t="s">
        <v>44</v>
      </c>
      <c r="L105"/>
      <c r="M105" t="s">
        <v>26</v>
      </c>
      <c r="N105" t="s">
        <v>27</v>
      </c>
      <c r="O105" s="9">
        <v>49</v>
      </c>
      <c r="P105">
        <v>44</v>
      </c>
      <c r="Q105" s="10">
        <v>213.44400000000002</v>
      </c>
      <c r="R105" s="11">
        <f>Tabla1[[#This Row],[Precio unitario]]*Tabla1[[#This Row],[Cantidad]]+Tabla1[[#This Row],[Tarifa de envío]]</f>
        <v>2369.444</v>
      </c>
    </row>
    <row r="106" spans="2:18" x14ac:dyDescent="0.25">
      <c r="B106" s="7">
        <v>1110</v>
      </c>
      <c r="C106" s="8">
        <v>43231</v>
      </c>
      <c r="D106" s="7">
        <v>11</v>
      </c>
      <c r="E106" t="s">
        <v>81</v>
      </c>
      <c r="F106" t="s">
        <v>82</v>
      </c>
      <c r="G106" t="s">
        <v>82</v>
      </c>
      <c r="H106" t="s">
        <v>68</v>
      </c>
      <c r="I106" t="s">
        <v>69</v>
      </c>
      <c r="J106" s="8"/>
      <c r="K106" t="s">
        <v>44</v>
      </c>
      <c r="L106"/>
      <c r="M106" t="s">
        <v>74</v>
      </c>
      <c r="N106" t="s">
        <v>25</v>
      </c>
      <c r="O106" s="9">
        <v>41.86</v>
      </c>
      <c r="P106">
        <v>77</v>
      </c>
      <c r="Q106" s="10">
        <v>322.32200000000006</v>
      </c>
      <c r="R106" s="11">
        <f>Tabla1[[#This Row],[Precio unitario]]*Tabla1[[#This Row],[Cantidad]]+Tabla1[[#This Row],[Tarifa de envío]]</f>
        <v>3545.5419999999999</v>
      </c>
    </row>
    <row r="107" spans="2:18" x14ac:dyDescent="0.25">
      <c r="B107" s="7">
        <v>1111</v>
      </c>
      <c r="C107" s="8">
        <v>43221</v>
      </c>
      <c r="D107" s="7">
        <v>1</v>
      </c>
      <c r="E107" t="s">
        <v>83</v>
      </c>
      <c r="F107" t="s">
        <v>84</v>
      </c>
      <c r="G107" t="s">
        <v>85</v>
      </c>
      <c r="H107" t="s">
        <v>42</v>
      </c>
      <c r="I107" t="s">
        <v>43</v>
      </c>
      <c r="J107" s="8"/>
      <c r="L107"/>
      <c r="M107" t="s">
        <v>37</v>
      </c>
      <c r="N107" t="s">
        <v>25</v>
      </c>
      <c r="O107" s="9">
        <v>252</v>
      </c>
      <c r="P107">
        <v>29</v>
      </c>
      <c r="Q107" s="10">
        <v>738.10800000000006</v>
      </c>
      <c r="R107" s="11">
        <f>Tabla1[[#This Row],[Precio unitario]]*Tabla1[[#This Row],[Cantidad]]+Tabla1[[#This Row],[Tarifa de envío]]</f>
        <v>8046.1080000000002</v>
      </c>
    </row>
    <row r="108" spans="2:18" x14ac:dyDescent="0.25">
      <c r="B108" s="7">
        <v>1112</v>
      </c>
      <c r="C108" s="8">
        <v>43221</v>
      </c>
      <c r="D108" s="7">
        <v>1</v>
      </c>
      <c r="E108" t="s">
        <v>83</v>
      </c>
      <c r="F108" t="s">
        <v>84</v>
      </c>
      <c r="G108" t="s">
        <v>85</v>
      </c>
      <c r="H108" t="s">
        <v>42</v>
      </c>
      <c r="I108" t="s">
        <v>43</v>
      </c>
      <c r="J108" s="8"/>
      <c r="L108"/>
      <c r="M108" t="s">
        <v>38</v>
      </c>
      <c r="N108" t="s">
        <v>25</v>
      </c>
      <c r="O108" s="9">
        <v>644</v>
      </c>
      <c r="P108">
        <v>77</v>
      </c>
      <c r="Q108" s="10">
        <v>5157.152000000001</v>
      </c>
      <c r="R108" s="11">
        <f>Tabla1[[#This Row],[Precio unitario]]*Tabla1[[#This Row],[Cantidad]]+Tabla1[[#This Row],[Tarifa de envío]]</f>
        <v>54745.152000000002</v>
      </c>
    </row>
    <row r="109" spans="2:18" x14ac:dyDescent="0.25">
      <c r="B109" s="7">
        <v>1113</v>
      </c>
      <c r="C109" s="8">
        <v>43221</v>
      </c>
      <c r="D109" s="7">
        <v>1</v>
      </c>
      <c r="E109" t="s">
        <v>83</v>
      </c>
      <c r="F109" t="s">
        <v>84</v>
      </c>
      <c r="G109" t="s">
        <v>85</v>
      </c>
      <c r="H109" t="s">
        <v>42</v>
      </c>
      <c r="I109" t="s">
        <v>43</v>
      </c>
      <c r="J109" s="8"/>
      <c r="L109"/>
      <c r="M109" t="s">
        <v>74</v>
      </c>
      <c r="N109" t="s">
        <v>25</v>
      </c>
      <c r="O109" s="9">
        <v>41.86</v>
      </c>
      <c r="P109">
        <v>73</v>
      </c>
      <c r="Q109" s="10">
        <v>305.57800000000003</v>
      </c>
      <c r="R109" s="11">
        <f>Tabla1[[#This Row],[Precio unitario]]*Tabla1[[#This Row],[Cantidad]]+Tabla1[[#This Row],[Tarifa de envío]]</f>
        <v>3361.3579999999997</v>
      </c>
    </row>
    <row r="110" spans="2:18" x14ac:dyDescent="0.25">
      <c r="B110" s="7">
        <v>1114</v>
      </c>
      <c r="C110" s="8">
        <v>43248</v>
      </c>
      <c r="D110" s="7">
        <v>28</v>
      </c>
      <c r="E110" t="s">
        <v>65</v>
      </c>
      <c r="F110" t="s">
        <v>66</v>
      </c>
      <c r="G110" t="s">
        <v>67</v>
      </c>
      <c r="H110" t="s">
        <v>68</v>
      </c>
      <c r="I110" t="s">
        <v>69</v>
      </c>
      <c r="J110" s="8">
        <v>43250</v>
      </c>
      <c r="K110" t="s">
        <v>44</v>
      </c>
      <c r="L110" t="s">
        <v>33</v>
      </c>
      <c r="M110" t="s">
        <v>57</v>
      </c>
      <c r="N110" t="s">
        <v>58</v>
      </c>
      <c r="O110" s="9">
        <v>135.1</v>
      </c>
      <c r="P110">
        <v>74</v>
      </c>
      <c r="Q110" s="10">
        <v>949.75300000000004</v>
      </c>
      <c r="R110" s="11">
        <f>Tabla1[[#This Row],[Precio unitario]]*Tabla1[[#This Row],[Cantidad]]+Tabla1[[#This Row],[Tarifa de envío]]</f>
        <v>10947.153</v>
      </c>
    </row>
    <row r="111" spans="2:18" x14ac:dyDescent="0.25">
      <c r="B111" s="7">
        <v>1115</v>
      </c>
      <c r="C111" s="8">
        <v>43248</v>
      </c>
      <c r="D111" s="7">
        <v>28</v>
      </c>
      <c r="E111" t="s">
        <v>65</v>
      </c>
      <c r="F111" t="s">
        <v>66</v>
      </c>
      <c r="G111" t="s">
        <v>67</v>
      </c>
      <c r="H111" t="s">
        <v>68</v>
      </c>
      <c r="I111" t="s">
        <v>69</v>
      </c>
      <c r="J111" s="8">
        <v>43250</v>
      </c>
      <c r="K111" t="s">
        <v>44</v>
      </c>
      <c r="L111" t="s">
        <v>33</v>
      </c>
      <c r="M111" t="s">
        <v>86</v>
      </c>
      <c r="N111" t="s">
        <v>87</v>
      </c>
      <c r="O111" s="9">
        <v>257.59999999999997</v>
      </c>
      <c r="P111">
        <v>25</v>
      </c>
      <c r="Q111" s="10">
        <v>650.44000000000005</v>
      </c>
      <c r="R111" s="11">
        <f>Tabla1[[#This Row],[Precio unitario]]*Tabla1[[#This Row],[Cantidad]]+Tabla1[[#This Row],[Tarifa de envío]]</f>
        <v>7090.4399999999987</v>
      </c>
    </row>
    <row r="112" spans="2:18" x14ac:dyDescent="0.25">
      <c r="B112" s="7">
        <v>1116</v>
      </c>
      <c r="C112" s="8">
        <v>43229</v>
      </c>
      <c r="D112" s="7">
        <v>9</v>
      </c>
      <c r="E112" t="s">
        <v>88</v>
      </c>
      <c r="F112" t="s">
        <v>89</v>
      </c>
      <c r="G112" t="s">
        <v>49</v>
      </c>
      <c r="H112" t="s">
        <v>90</v>
      </c>
      <c r="I112" t="s">
        <v>21</v>
      </c>
      <c r="J112" s="8">
        <v>43231</v>
      </c>
      <c r="K112" t="s">
        <v>32</v>
      </c>
      <c r="L112" t="s">
        <v>23</v>
      </c>
      <c r="M112" t="s">
        <v>91</v>
      </c>
      <c r="N112" t="s">
        <v>92</v>
      </c>
      <c r="O112" s="9">
        <v>273</v>
      </c>
      <c r="P112">
        <v>82</v>
      </c>
      <c r="Q112" s="10">
        <v>2149.056</v>
      </c>
      <c r="R112" s="11">
        <f>Tabla1[[#This Row],[Precio unitario]]*Tabla1[[#This Row],[Cantidad]]+Tabla1[[#This Row],[Tarifa de envío]]</f>
        <v>24535.056</v>
      </c>
    </row>
    <row r="113" spans="2:18" x14ac:dyDescent="0.25">
      <c r="B113" s="7">
        <v>1117</v>
      </c>
      <c r="C113" s="8">
        <v>43229</v>
      </c>
      <c r="D113" s="7">
        <v>9</v>
      </c>
      <c r="E113" t="s">
        <v>88</v>
      </c>
      <c r="F113" t="s">
        <v>89</v>
      </c>
      <c r="G113" t="s">
        <v>49</v>
      </c>
      <c r="H113" t="s">
        <v>90</v>
      </c>
      <c r="I113" t="s">
        <v>21</v>
      </c>
      <c r="J113" s="8">
        <v>43231</v>
      </c>
      <c r="K113" t="s">
        <v>32</v>
      </c>
      <c r="L113" t="s">
        <v>23</v>
      </c>
      <c r="M113" t="s">
        <v>93</v>
      </c>
      <c r="N113" t="s">
        <v>94</v>
      </c>
      <c r="O113" s="9">
        <v>487.19999999999993</v>
      </c>
      <c r="P113">
        <v>37</v>
      </c>
      <c r="Q113" s="10">
        <v>1856.7191999999998</v>
      </c>
      <c r="R113" s="11">
        <f>Tabla1[[#This Row],[Precio unitario]]*Tabla1[[#This Row],[Cantidad]]+Tabla1[[#This Row],[Tarifa de envío]]</f>
        <v>19883.119199999997</v>
      </c>
    </row>
    <row r="114" spans="2:18" x14ac:dyDescent="0.25">
      <c r="B114" s="7">
        <v>1118</v>
      </c>
      <c r="C114" s="8">
        <v>43226</v>
      </c>
      <c r="D114" s="7">
        <v>6</v>
      </c>
      <c r="E114" t="s">
        <v>59</v>
      </c>
      <c r="F114" t="s">
        <v>60</v>
      </c>
      <c r="G114" t="s">
        <v>61</v>
      </c>
      <c r="H114" t="s">
        <v>62</v>
      </c>
      <c r="I114" t="s">
        <v>43</v>
      </c>
      <c r="J114" s="8">
        <v>43228</v>
      </c>
      <c r="K114" t="s">
        <v>22</v>
      </c>
      <c r="L114" t="s">
        <v>33</v>
      </c>
      <c r="M114" t="s">
        <v>24</v>
      </c>
      <c r="N114" t="s">
        <v>25</v>
      </c>
      <c r="O114" s="9">
        <v>196</v>
      </c>
      <c r="P114">
        <v>84</v>
      </c>
      <c r="Q114" s="10">
        <v>1580.5440000000001</v>
      </c>
      <c r="R114" s="11">
        <f>Tabla1[[#This Row],[Precio unitario]]*Tabla1[[#This Row],[Cantidad]]+Tabla1[[#This Row],[Tarifa de envío]]</f>
        <v>18044.544000000002</v>
      </c>
    </row>
    <row r="115" spans="2:18" x14ac:dyDescent="0.25">
      <c r="B115" s="7">
        <v>1119</v>
      </c>
      <c r="C115" s="8">
        <v>43228</v>
      </c>
      <c r="D115" s="7">
        <v>8</v>
      </c>
      <c r="E115" t="s">
        <v>39</v>
      </c>
      <c r="F115" t="s">
        <v>40</v>
      </c>
      <c r="G115" t="s">
        <v>41</v>
      </c>
      <c r="H115" t="s">
        <v>42</v>
      </c>
      <c r="I115" t="s">
        <v>43</v>
      </c>
      <c r="J115" s="8">
        <v>43230</v>
      </c>
      <c r="K115" t="s">
        <v>22</v>
      </c>
      <c r="L115" t="s">
        <v>23</v>
      </c>
      <c r="M115" t="s">
        <v>63</v>
      </c>
      <c r="N115" t="s">
        <v>64</v>
      </c>
      <c r="O115" s="9">
        <v>560</v>
      </c>
      <c r="P115">
        <v>73</v>
      </c>
      <c r="Q115" s="10">
        <v>3965.36</v>
      </c>
      <c r="R115" s="11">
        <f>Tabla1[[#This Row],[Precio unitario]]*Tabla1[[#This Row],[Cantidad]]+Tabla1[[#This Row],[Tarifa de envío]]</f>
        <v>44845.36</v>
      </c>
    </row>
    <row r="116" spans="2:18" x14ac:dyDescent="0.25">
      <c r="B116" s="7">
        <v>1120</v>
      </c>
      <c r="C116" s="8">
        <v>43228</v>
      </c>
      <c r="D116" s="7">
        <v>8</v>
      </c>
      <c r="E116" t="s">
        <v>39</v>
      </c>
      <c r="F116" t="s">
        <v>40</v>
      </c>
      <c r="G116" t="s">
        <v>41</v>
      </c>
      <c r="H116" t="s">
        <v>42</v>
      </c>
      <c r="I116" t="s">
        <v>43</v>
      </c>
      <c r="J116" s="8">
        <v>43230</v>
      </c>
      <c r="K116" t="s">
        <v>22</v>
      </c>
      <c r="L116" t="s">
        <v>23</v>
      </c>
      <c r="M116" t="s">
        <v>45</v>
      </c>
      <c r="N116" t="s">
        <v>46</v>
      </c>
      <c r="O116" s="9">
        <v>128.79999999999998</v>
      </c>
      <c r="P116">
        <v>51</v>
      </c>
      <c r="Q116" s="10">
        <v>624.03599999999994</v>
      </c>
      <c r="R116" s="11">
        <f>Tabla1[[#This Row],[Precio unitario]]*Tabla1[[#This Row],[Cantidad]]+Tabla1[[#This Row],[Tarifa de envío]]</f>
        <v>7192.8359999999993</v>
      </c>
    </row>
    <row r="117" spans="2:18" x14ac:dyDescent="0.25">
      <c r="B117" s="7">
        <v>1121</v>
      </c>
      <c r="C117" s="8">
        <v>43245</v>
      </c>
      <c r="D117" s="7">
        <v>25</v>
      </c>
      <c r="E117" t="s">
        <v>97</v>
      </c>
      <c r="F117" t="s">
        <v>71</v>
      </c>
      <c r="G117" t="s">
        <v>72</v>
      </c>
      <c r="H117" t="s">
        <v>73</v>
      </c>
      <c r="I117" t="s">
        <v>31</v>
      </c>
      <c r="J117" s="8">
        <v>43247</v>
      </c>
      <c r="K117" t="s">
        <v>32</v>
      </c>
      <c r="L117" t="s">
        <v>56</v>
      </c>
      <c r="M117" t="s">
        <v>102</v>
      </c>
      <c r="N117" t="s">
        <v>46</v>
      </c>
      <c r="O117" s="9">
        <v>140</v>
      </c>
      <c r="P117">
        <v>66</v>
      </c>
      <c r="Q117" s="10">
        <v>960.96</v>
      </c>
      <c r="R117" s="11">
        <f>Tabla1[[#This Row],[Precio unitario]]*Tabla1[[#This Row],[Cantidad]]+Tabla1[[#This Row],[Tarifa de envío]]</f>
        <v>10200.959999999999</v>
      </c>
    </row>
    <row r="118" spans="2:18" x14ac:dyDescent="0.25">
      <c r="B118" s="7">
        <v>1122</v>
      </c>
      <c r="C118" s="8">
        <v>43246</v>
      </c>
      <c r="D118" s="7">
        <v>26</v>
      </c>
      <c r="E118" t="s">
        <v>98</v>
      </c>
      <c r="F118" t="s">
        <v>82</v>
      </c>
      <c r="G118" t="s">
        <v>82</v>
      </c>
      <c r="H118" t="s">
        <v>68</v>
      </c>
      <c r="I118" t="s">
        <v>69</v>
      </c>
      <c r="J118" s="8">
        <v>43248</v>
      </c>
      <c r="K118" t="s">
        <v>44</v>
      </c>
      <c r="L118" t="s">
        <v>33</v>
      </c>
      <c r="M118" t="s">
        <v>103</v>
      </c>
      <c r="N118" t="s">
        <v>104</v>
      </c>
      <c r="O118" s="9">
        <v>298.90000000000003</v>
      </c>
      <c r="P118">
        <v>36</v>
      </c>
      <c r="Q118" s="10">
        <v>1043.7588000000001</v>
      </c>
      <c r="R118" s="11">
        <f>Tabla1[[#This Row],[Precio unitario]]*Tabla1[[#This Row],[Cantidad]]+Tabla1[[#This Row],[Tarifa de envío]]</f>
        <v>11804.158800000001</v>
      </c>
    </row>
    <row r="119" spans="2:18" x14ac:dyDescent="0.25">
      <c r="B119" s="7">
        <v>1123</v>
      </c>
      <c r="C119" s="8">
        <v>43246</v>
      </c>
      <c r="D119" s="7">
        <v>26</v>
      </c>
      <c r="E119" t="s">
        <v>98</v>
      </c>
      <c r="F119" t="s">
        <v>82</v>
      </c>
      <c r="G119" t="s">
        <v>82</v>
      </c>
      <c r="H119" t="s">
        <v>68</v>
      </c>
      <c r="I119" t="s">
        <v>69</v>
      </c>
      <c r="J119" s="8">
        <v>43248</v>
      </c>
      <c r="K119" t="s">
        <v>44</v>
      </c>
      <c r="L119" t="s">
        <v>33</v>
      </c>
      <c r="M119" t="s">
        <v>57</v>
      </c>
      <c r="N119" t="s">
        <v>58</v>
      </c>
      <c r="O119" s="9">
        <v>135.1</v>
      </c>
      <c r="P119">
        <v>87</v>
      </c>
      <c r="Q119" s="10">
        <v>1222.3848</v>
      </c>
      <c r="R119" s="11">
        <f>Tabla1[[#This Row],[Precio unitario]]*Tabla1[[#This Row],[Cantidad]]+Tabla1[[#This Row],[Tarifa de envío]]</f>
        <v>12976.084799999999</v>
      </c>
    </row>
    <row r="120" spans="2:18" x14ac:dyDescent="0.25">
      <c r="B120" s="7">
        <v>1124</v>
      </c>
      <c r="C120" s="8">
        <v>43246</v>
      </c>
      <c r="D120" s="7">
        <v>26</v>
      </c>
      <c r="E120" t="s">
        <v>98</v>
      </c>
      <c r="F120" t="s">
        <v>82</v>
      </c>
      <c r="G120" t="s">
        <v>82</v>
      </c>
      <c r="H120" t="s">
        <v>68</v>
      </c>
      <c r="I120" t="s">
        <v>69</v>
      </c>
      <c r="J120" s="8">
        <v>43248</v>
      </c>
      <c r="K120" t="s">
        <v>44</v>
      </c>
      <c r="L120" t="s">
        <v>33</v>
      </c>
      <c r="M120" t="s">
        <v>86</v>
      </c>
      <c r="N120" t="s">
        <v>87</v>
      </c>
      <c r="O120" s="9">
        <v>257.59999999999997</v>
      </c>
      <c r="P120">
        <v>64</v>
      </c>
      <c r="Q120" s="10">
        <v>1615.6671999999999</v>
      </c>
      <c r="R120" s="11">
        <f>Tabla1[[#This Row],[Precio unitario]]*Tabla1[[#This Row],[Cantidad]]+Tabla1[[#This Row],[Tarifa de envío]]</f>
        <v>18102.067199999998</v>
      </c>
    </row>
    <row r="121" spans="2:18" x14ac:dyDescent="0.25">
      <c r="B121" s="7">
        <v>1125</v>
      </c>
      <c r="C121" s="8">
        <v>43249</v>
      </c>
      <c r="D121" s="7">
        <v>29</v>
      </c>
      <c r="E121" t="s">
        <v>47</v>
      </c>
      <c r="F121" t="s">
        <v>48</v>
      </c>
      <c r="G121" t="s">
        <v>49</v>
      </c>
      <c r="H121" t="s">
        <v>50</v>
      </c>
      <c r="I121" t="s">
        <v>21</v>
      </c>
      <c r="J121" s="8">
        <v>43251</v>
      </c>
      <c r="K121" t="s">
        <v>22</v>
      </c>
      <c r="L121" t="s">
        <v>23</v>
      </c>
      <c r="M121" t="s">
        <v>24</v>
      </c>
      <c r="N121" t="s">
        <v>25</v>
      </c>
      <c r="O121" s="9">
        <v>196</v>
      </c>
      <c r="P121">
        <v>21</v>
      </c>
      <c r="Q121" s="10">
        <v>432.18000000000006</v>
      </c>
      <c r="R121" s="11">
        <f>Tabla1[[#This Row],[Precio unitario]]*Tabla1[[#This Row],[Cantidad]]+Tabla1[[#This Row],[Tarifa de envío]]</f>
        <v>4548.18</v>
      </c>
    </row>
    <row r="122" spans="2:18" x14ac:dyDescent="0.25">
      <c r="B122" s="7">
        <v>1126</v>
      </c>
      <c r="C122" s="8">
        <v>43226</v>
      </c>
      <c r="D122" s="7">
        <v>6</v>
      </c>
      <c r="E122" t="s">
        <v>59</v>
      </c>
      <c r="F122" t="s">
        <v>60</v>
      </c>
      <c r="G122" t="s">
        <v>61</v>
      </c>
      <c r="H122" t="s">
        <v>62</v>
      </c>
      <c r="I122" t="s">
        <v>43</v>
      </c>
      <c r="J122" s="8">
        <v>43228</v>
      </c>
      <c r="K122" t="s">
        <v>44</v>
      </c>
      <c r="L122" t="s">
        <v>23</v>
      </c>
      <c r="M122" t="s">
        <v>51</v>
      </c>
      <c r="N122" t="s">
        <v>52</v>
      </c>
      <c r="O122" s="9">
        <v>178.5</v>
      </c>
      <c r="P122">
        <v>19</v>
      </c>
      <c r="Q122" s="10">
        <v>342.54149999999998</v>
      </c>
      <c r="R122" s="11">
        <f>Tabla1[[#This Row],[Precio unitario]]*Tabla1[[#This Row],[Cantidad]]+Tabla1[[#This Row],[Tarifa de envío]]</f>
        <v>3734.0414999999998</v>
      </c>
    </row>
    <row r="123" spans="2:18" x14ac:dyDescent="0.25">
      <c r="B123" s="7">
        <v>1128</v>
      </c>
      <c r="C123" s="8">
        <v>43224</v>
      </c>
      <c r="D123" s="7">
        <v>4</v>
      </c>
      <c r="E123" t="s">
        <v>28</v>
      </c>
      <c r="F123" t="s">
        <v>29</v>
      </c>
      <c r="G123" t="s">
        <v>29</v>
      </c>
      <c r="H123" t="s">
        <v>30</v>
      </c>
      <c r="I123" t="s">
        <v>31</v>
      </c>
      <c r="J123" s="8">
        <v>43226</v>
      </c>
      <c r="K123" t="s">
        <v>32</v>
      </c>
      <c r="L123" t="s">
        <v>33</v>
      </c>
      <c r="M123" t="s">
        <v>105</v>
      </c>
      <c r="N123" t="s">
        <v>78</v>
      </c>
      <c r="O123" s="9">
        <v>1134</v>
      </c>
      <c r="P123">
        <v>23</v>
      </c>
      <c r="Q123" s="10">
        <v>2738.61</v>
      </c>
      <c r="R123" s="11">
        <f>Tabla1[[#This Row],[Precio unitario]]*Tabla1[[#This Row],[Cantidad]]+Tabla1[[#This Row],[Tarifa de envío]]</f>
        <v>28820.61</v>
      </c>
    </row>
    <row r="124" spans="2:18" x14ac:dyDescent="0.25">
      <c r="B124" s="7">
        <v>1129</v>
      </c>
      <c r="C124" s="8">
        <v>43224</v>
      </c>
      <c r="D124" s="7">
        <v>4</v>
      </c>
      <c r="E124" t="s">
        <v>28</v>
      </c>
      <c r="F124" t="s">
        <v>29</v>
      </c>
      <c r="G124" t="s">
        <v>29</v>
      </c>
      <c r="H124" t="s">
        <v>30</v>
      </c>
      <c r="I124" t="s">
        <v>31</v>
      </c>
      <c r="J124" s="8">
        <v>43226</v>
      </c>
      <c r="K124" t="s">
        <v>32</v>
      </c>
      <c r="L124" t="s">
        <v>33</v>
      </c>
      <c r="M124" t="s">
        <v>106</v>
      </c>
      <c r="N124" t="s">
        <v>107</v>
      </c>
      <c r="O124" s="9">
        <v>98</v>
      </c>
      <c r="P124">
        <v>72</v>
      </c>
      <c r="Q124" s="10">
        <v>726.76800000000003</v>
      </c>
      <c r="R124" s="11">
        <f>Tabla1[[#This Row],[Precio unitario]]*Tabla1[[#This Row],[Cantidad]]+Tabla1[[#This Row],[Tarifa de envío]]</f>
        <v>7782.768</v>
      </c>
    </row>
    <row r="125" spans="2:18" x14ac:dyDescent="0.25">
      <c r="B125" s="7">
        <v>1131</v>
      </c>
      <c r="C125" s="8">
        <v>43228</v>
      </c>
      <c r="D125" s="7">
        <v>8</v>
      </c>
      <c r="E125" t="s">
        <v>39</v>
      </c>
      <c r="F125" t="s">
        <v>40</v>
      </c>
      <c r="G125" t="s">
        <v>41</v>
      </c>
      <c r="H125" t="s">
        <v>42</v>
      </c>
      <c r="I125" t="s">
        <v>43</v>
      </c>
      <c r="J125" s="8">
        <v>43230</v>
      </c>
      <c r="K125" t="s">
        <v>44</v>
      </c>
      <c r="L125" t="s">
        <v>33</v>
      </c>
      <c r="M125" t="s">
        <v>93</v>
      </c>
      <c r="N125" t="s">
        <v>94</v>
      </c>
      <c r="O125" s="9">
        <v>487.19999999999993</v>
      </c>
      <c r="P125">
        <v>22</v>
      </c>
      <c r="Q125" s="10">
        <v>1050.4031999999997</v>
      </c>
      <c r="R125" s="11">
        <f>Tabla1[[#This Row],[Precio unitario]]*Tabla1[[#This Row],[Cantidad]]+Tabla1[[#This Row],[Tarifa de envío]]</f>
        <v>11768.803199999998</v>
      </c>
    </row>
    <row r="126" spans="2:18" x14ac:dyDescent="0.25">
      <c r="B126" s="7">
        <v>1134</v>
      </c>
      <c r="C126" s="8">
        <v>43223</v>
      </c>
      <c r="D126" s="7">
        <v>3</v>
      </c>
      <c r="E126" t="s">
        <v>53</v>
      </c>
      <c r="F126" t="s">
        <v>54</v>
      </c>
      <c r="G126" t="s">
        <v>55</v>
      </c>
      <c r="H126" t="s">
        <v>20</v>
      </c>
      <c r="I126" t="s">
        <v>21</v>
      </c>
      <c r="J126" s="8">
        <v>43225</v>
      </c>
      <c r="K126" t="s">
        <v>22</v>
      </c>
      <c r="L126" t="s">
        <v>56</v>
      </c>
      <c r="M126" t="s">
        <v>95</v>
      </c>
      <c r="N126" t="s">
        <v>80</v>
      </c>
      <c r="O126" s="9">
        <v>140</v>
      </c>
      <c r="P126">
        <v>82</v>
      </c>
      <c r="Q126" s="10">
        <v>1193.92</v>
      </c>
      <c r="R126" s="11">
        <f>Tabla1[[#This Row],[Precio unitario]]*Tabla1[[#This Row],[Cantidad]]+Tabla1[[#This Row],[Tarifa de envío]]</f>
        <v>12673.92</v>
      </c>
    </row>
    <row r="127" spans="2:18" x14ac:dyDescent="0.25">
      <c r="B127" s="7">
        <v>1135</v>
      </c>
      <c r="C127" s="8">
        <v>43223</v>
      </c>
      <c r="D127" s="7">
        <v>3</v>
      </c>
      <c r="E127" t="s">
        <v>53</v>
      </c>
      <c r="F127" t="s">
        <v>54</v>
      </c>
      <c r="G127" t="s">
        <v>55</v>
      </c>
      <c r="H127" t="s">
        <v>20</v>
      </c>
      <c r="I127" t="s">
        <v>21</v>
      </c>
      <c r="J127" s="8">
        <v>43225</v>
      </c>
      <c r="K127" t="s">
        <v>22</v>
      </c>
      <c r="L127" t="s">
        <v>56</v>
      </c>
      <c r="M127" t="s">
        <v>63</v>
      </c>
      <c r="N127" t="s">
        <v>64</v>
      </c>
      <c r="O127" s="9">
        <v>560</v>
      </c>
      <c r="P127">
        <v>98</v>
      </c>
      <c r="Q127" s="10">
        <v>5762.4000000000005</v>
      </c>
      <c r="R127" s="11">
        <f>Tabla1[[#This Row],[Precio unitario]]*Tabla1[[#This Row],[Cantidad]]+Tabla1[[#This Row],[Tarifa de envío]]</f>
        <v>60642.400000000001</v>
      </c>
    </row>
    <row r="128" spans="2:18" x14ac:dyDescent="0.25">
      <c r="B128" s="7">
        <v>1138</v>
      </c>
      <c r="C128" s="8">
        <v>43258</v>
      </c>
      <c r="D128" s="7">
        <v>7</v>
      </c>
      <c r="E128" t="s">
        <v>75</v>
      </c>
      <c r="F128" t="s">
        <v>76</v>
      </c>
      <c r="G128" t="s">
        <v>76</v>
      </c>
      <c r="H128" t="s">
        <v>42</v>
      </c>
      <c r="I128" t="s">
        <v>43</v>
      </c>
      <c r="J128" s="8"/>
      <c r="L128"/>
      <c r="M128" t="s">
        <v>38</v>
      </c>
      <c r="N128" t="s">
        <v>25</v>
      </c>
      <c r="O128" s="9">
        <v>644</v>
      </c>
      <c r="P128">
        <v>71</v>
      </c>
      <c r="Q128" s="10">
        <v>4343.78</v>
      </c>
      <c r="R128" s="11">
        <f>Tabla1[[#This Row],[Precio unitario]]*Tabla1[[#This Row],[Cantidad]]+Tabla1[[#This Row],[Tarifa de envío]]</f>
        <v>50067.78</v>
      </c>
    </row>
    <row r="129" spans="2:18" x14ac:dyDescent="0.25">
      <c r="B129" s="7">
        <v>1139</v>
      </c>
      <c r="C129" s="8">
        <v>43261</v>
      </c>
      <c r="D129" s="7">
        <v>10</v>
      </c>
      <c r="E129" t="s">
        <v>70</v>
      </c>
      <c r="F129" t="s">
        <v>71</v>
      </c>
      <c r="G129" t="s">
        <v>72</v>
      </c>
      <c r="H129" t="s">
        <v>73</v>
      </c>
      <c r="I129" t="s">
        <v>31</v>
      </c>
      <c r="J129" s="8">
        <v>43263</v>
      </c>
      <c r="K129" t="s">
        <v>32</v>
      </c>
      <c r="L129"/>
      <c r="M129" t="s">
        <v>77</v>
      </c>
      <c r="N129" t="s">
        <v>78</v>
      </c>
      <c r="O129" s="9">
        <v>350</v>
      </c>
      <c r="P129">
        <v>40</v>
      </c>
      <c r="Q129" s="10">
        <v>1470</v>
      </c>
      <c r="R129" s="11">
        <f>Tabla1[[#This Row],[Precio unitario]]*Tabla1[[#This Row],[Cantidad]]+Tabla1[[#This Row],[Tarifa de envío]]</f>
        <v>15470</v>
      </c>
    </row>
    <row r="130" spans="2:18" x14ac:dyDescent="0.25">
      <c r="B130" s="7">
        <v>1140</v>
      </c>
      <c r="C130" s="8">
        <v>43261</v>
      </c>
      <c r="D130" s="7">
        <v>10</v>
      </c>
      <c r="E130" t="s">
        <v>70</v>
      </c>
      <c r="F130" t="s">
        <v>71</v>
      </c>
      <c r="G130" t="s">
        <v>72</v>
      </c>
      <c r="H130" t="s">
        <v>73</v>
      </c>
      <c r="I130" t="s">
        <v>31</v>
      </c>
      <c r="J130" s="8">
        <v>43263</v>
      </c>
      <c r="K130" t="s">
        <v>32</v>
      </c>
      <c r="L130"/>
      <c r="M130" t="s">
        <v>79</v>
      </c>
      <c r="N130" t="s">
        <v>80</v>
      </c>
      <c r="O130" s="9">
        <v>308</v>
      </c>
      <c r="P130">
        <v>80</v>
      </c>
      <c r="Q130" s="10">
        <v>2414.7199999999998</v>
      </c>
      <c r="R130" s="11">
        <f>Tabla1[[#This Row],[Precio unitario]]*Tabla1[[#This Row],[Cantidad]]+Tabla1[[#This Row],[Tarifa de envío]]</f>
        <v>27054.720000000001</v>
      </c>
    </row>
    <row r="131" spans="2:18" x14ac:dyDescent="0.25">
      <c r="B131" s="7">
        <v>1141</v>
      </c>
      <c r="C131" s="8">
        <v>43261</v>
      </c>
      <c r="D131" s="7">
        <v>10</v>
      </c>
      <c r="E131" t="s">
        <v>70</v>
      </c>
      <c r="F131" t="s">
        <v>71</v>
      </c>
      <c r="G131" t="s">
        <v>72</v>
      </c>
      <c r="H131" t="s">
        <v>73</v>
      </c>
      <c r="I131" t="s">
        <v>31</v>
      </c>
      <c r="J131" s="8">
        <v>43263</v>
      </c>
      <c r="K131" t="s">
        <v>32</v>
      </c>
      <c r="L131"/>
      <c r="M131" t="s">
        <v>45</v>
      </c>
      <c r="N131" t="s">
        <v>46</v>
      </c>
      <c r="O131" s="9">
        <v>128.79999999999998</v>
      </c>
      <c r="P131">
        <v>38</v>
      </c>
      <c r="Q131" s="10">
        <v>464.96799999999996</v>
      </c>
      <c r="R131" s="11">
        <f>Tabla1[[#This Row],[Precio unitario]]*Tabla1[[#This Row],[Cantidad]]+Tabla1[[#This Row],[Tarifa de envío]]</f>
        <v>5359.3679999999995</v>
      </c>
    </row>
    <row r="132" spans="2:18" x14ac:dyDescent="0.25">
      <c r="B132" s="7">
        <v>1142</v>
      </c>
      <c r="C132" s="8">
        <v>43262</v>
      </c>
      <c r="D132" s="7">
        <v>11</v>
      </c>
      <c r="E132" t="s">
        <v>81</v>
      </c>
      <c r="F132" t="s">
        <v>82</v>
      </c>
      <c r="G132" t="s">
        <v>82</v>
      </c>
      <c r="H132" t="s">
        <v>68</v>
      </c>
      <c r="I132" t="s">
        <v>69</v>
      </c>
      <c r="J132" s="8"/>
      <c r="K132" t="s">
        <v>44</v>
      </c>
      <c r="L132"/>
      <c r="M132" t="s">
        <v>26</v>
      </c>
      <c r="N132" t="s">
        <v>27</v>
      </c>
      <c r="O132" s="9">
        <v>49</v>
      </c>
      <c r="P132">
        <v>28</v>
      </c>
      <c r="Q132" s="10">
        <v>144.06</v>
      </c>
      <c r="R132" s="11">
        <f>Tabla1[[#This Row],[Precio unitario]]*Tabla1[[#This Row],[Cantidad]]+Tabla1[[#This Row],[Tarifa de envío]]</f>
        <v>1516.06</v>
      </c>
    </row>
    <row r="133" spans="2:18" x14ac:dyDescent="0.25">
      <c r="B133" s="7">
        <v>1143</v>
      </c>
      <c r="C133" s="8">
        <v>43262</v>
      </c>
      <c r="D133" s="7">
        <v>11</v>
      </c>
      <c r="E133" t="s">
        <v>81</v>
      </c>
      <c r="F133" t="s">
        <v>82</v>
      </c>
      <c r="G133" t="s">
        <v>82</v>
      </c>
      <c r="H133" t="s">
        <v>68</v>
      </c>
      <c r="I133" t="s">
        <v>69</v>
      </c>
      <c r="J133" s="8"/>
      <c r="K133" t="s">
        <v>44</v>
      </c>
      <c r="L133"/>
      <c r="M133" t="s">
        <v>74</v>
      </c>
      <c r="N133" t="s">
        <v>25</v>
      </c>
      <c r="O133" s="9">
        <v>41.86</v>
      </c>
      <c r="P133">
        <v>60</v>
      </c>
      <c r="Q133" s="10">
        <v>246.13680000000005</v>
      </c>
      <c r="R133" s="11">
        <f>Tabla1[[#This Row],[Precio unitario]]*Tabla1[[#This Row],[Cantidad]]+Tabla1[[#This Row],[Tarifa de envío]]</f>
        <v>2757.7368000000001</v>
      </c>
    </row>
    <row r="134" spans="2:18" x14ac:dyDescent="0.25">
      <c r="B134" s="7">
        <v>1144</v>
      </c>
      <c r="C134" s="8">
        <v>43252</v>
      </c>
      <c r="D134" s="7">
        <v>1</v>
      </c>
      <c r="E134" t="s">
        <v>83</v>
      </c>
      <c r="F134" t="s">
        <v>84</v>
      </c>
      <c r="G134" t="s">
        <v>85</v>
      </c>
      <c r="H134" t="s">
        <v>42</v>
      </c>
      <c r="I134" t="s">
        <v>43</v>
      </c>
      <c r="J134" s="8"/>
      <c r="L134"/>
      <c r="M134" t="s">
        <v>37</v>
      </c>
      <c r="N134" t="s">
        <v>25</v>
      </c>
      <c r="O134" s="9">
        <v>252</v>
      </c>
      <c r="P134">
        <v>33</v>
      </c>
      <c r="Q134" s="10">
        <v>814.96800000000007</v>
      </c>
      <c r="R134" s="11">
        <f>Tabla1[[#This Row],[Precio unitario]]*Tabla1[[#This Row],[Cantidad]]+Tabla1[[#This Row],[Tarifa de envío]]</f>
        <v>9130.9680000000008</v>
      </c>
    </row>
    <row r="135" spans="2:18" x14ac:dyDescent="0.25">
      <c r="B135" s="7">
        <v>1145</v>
      </c>
      <c r="C135" s="8">
        <v>43252</v>
      </c>
      <c r="D135" s="7">
        <v>1</v>
      </c>
      <c r="E135" t="s">
        <v>83</v>
      </c>
      <c r="F135" t="s">
        <v>84</v>
      </c>
      <c r="G135" t="s">
        <v>85</v>
      </c>
      <c r="H135" t="s">
        <v>42</v>
      </c>
      <c r="I135" t="s">
        <v>43</v>
      </c>
      <c r="J135" s="8"/>
      <c r="L135"/>
      <c r="M135" t="s">
        <v>38</v>
      </c>
      <c r="N135" t="s">
        <v>25</v>
      </c>
      <c r="O135" s="9">
        <v>644</v>
      </c>
      <c r="P135">
        <v>22</v>
      </c>
      <c r="Q135" s="10">
        <v>1416.8</v>
      </c>
      <c r="R135" s="11">
        <f>Tabla1[[#This Row],[Precio unitario]]*Tabla1[[#This Row],[Cantidad]]+Tabla1[[#This Row],[Tarifa de envío]]</f>
        <v>15584.8</v>
      </c>
    </row>
    <row r="136" spans="2:18" x14ac:dyDescent="0.25">
      <c r="B136" s="7">
        <v>1146</v>
      </c>
      <c r="C136" s="8">
        <v>43252</v>
      </c>
      <c r="D136" s="7">
        <v>1</v>
      </c>
      <c r="E136" t="s">
        <v>83</v>
      </c>
      <c r="F136" t="s">
        <v>84</v>
      </c>
      <c r="G136" t="s">
        <v>85</v>
      </c>
      <c r="H136" t="s">
        <v>42</v>
      </c>
      <c r="I136" t="s">
        <v>43</v>
      </c>
      <c r="J136" s="8"/>
      <c r="L136"/>
      <c r="M136" t="s">
        <v>74</v>
      </c>
      <c r="N136" t="s">
        <v>25</v>
      </c>
      <c r="O136" s="9">
        <v>41.86</v>
      </c>
      <c r="P136">
        <v>51</v>
      </c>
      <c r="Q136" s="10">
        <v>209.21628000000004</v>
      </c>
      <c r="R136" s="11">
        <f>Tabla1[[#This Row],[Precio unitario]]*Tabla1[[#This Row],[Cantidad]]+Tabla1[[#This Row],[Tarifa de envío]]</f>
        <v>2344.0762800000002</v>
      </c>
    </row>
    <row r="137" spans="2:18" x14ac:dyDescent="0.25">
      <c r="B137" s="7">
        <v>1147</v>
      </c>
      <c r="C137" s="8">
        <v>43279</v>
      </c>
      <c r="D137" s="7">
        <v>28</v>
      </c>
      <c r="E137" t="s">
        <v>65</v>
      </c>
      <c r="F137" t="s">
        <v>66</v>
      </c>
      <c r="G137" t="s">
        <v>67</v>
      </c>
      <c r="H137" t="s">
        <v>68</v>
      </c>
      <c r="I137" t="s">
        <v>69</v>
      </c>
      <c r="J137" s="8">
        <v>43281</v>
      </c>
      <c r="K137" t="s">
        <v>44</v>
      </c>
      <c r="L137" t="s">
        <v>33</v>
      </c>
      <c r="M137" t="s">
        <v>57</v>
      </c>
      <c r="N137" t="s">
        <v>58</v>
      </c>
      <c r="O137" s="9">
        <v>135.1</v>
      </c>
      <c r="P137">
        <v>60</v>
      </c>
      <c r="Q137" s="10">
        <v>802.49400000000003</v>
      </c>
      <c r="R137" s="11">
        <f>Tabla1[[#This Row],[Precio unitario]]*Tabla1[[#This Row],[Cantidad]]+Tabla1[[#This Row],[Tarifa de envío]]</f>
        <v>8908.4940000000006</v>
      </c>
    </row>
    <row r="138" spans="2:18" x14ac:dyDescent="0.25">
      <c r="B138" s="7">
        <v>1148</v>
      </c>
      <c r="C138" s="8">
        <v>43279</v>
      </c>
      <c r="D138" s="7">
        <v>28</v>
      </c>
      <c r="E138" t="s">
        <v>65</v>
      </c>
      <c r="F138" t="s">
        <v>66</v>
      </c>
      <c r="G138" t="s">
        <v>67</v>
      </c>
      <c r="H138" t="s">
        <v>68</v>
      </c>
      <c r="I138" t="s">
        <v>69</v>
      </c>
      <c r="J138" s="8">
        <v>43281</v>
      </c>
      <c r="K138" t="s">
        <v>44</v>
      </c>
      <c r="L138" t="s">
        <v>33</v>
      </c>
      <c r="M138" t="s">
        <v>86</v>
      </c>
      <c r="N138" t="s">
        <v>87</v>
      </c>
      <c r="O138" s="9">
        <v>257.59999999999997</v>
      </c>
      <c r="P138">
        <v>98</v>
      </c>
      <c r="Q138" s="10">
        <v>2574.9695999999999</v>
      </c>
      <c r="R138" s="11">
        <f>Tabla1[[#This Row],[Precio unitario]]*Tabla1[[#This Row],[Cantidad]]+Tabla1[[#This Row],[Tarifa de envío]]</f>
        <v>27819.769599999996</v>
      </c>
    </row>
    <row r="139" spans="2:18" x14ac:dyDescent="0.25">
      <c r="B139" s="7">
        <v>1149</v>
      </c>
      <c r="C139" s="8">
        <v>43260</v>
      </c>
      <c r="D139" s="7">
        <v>9</v>
      </c>
      <c r="E139" t="s">
        <v>88</v>
      </c>
      <c r="F139" t="s">
        <v>89</v>
      </c>
      <c r="G139" t="s">
        <v>49</v>
      </c>
      <c r="H139" t="s">
        <v>90</v>
      </c>
      <c r="I139" t="s">
        <v>21</v>
      </c>
      <c r="J139" s="8">
        <v>43262</v>
      </c>
      <c r="K139" t="s">
        <v>32</v>
      </c>
      <c r="L139" t="s">
        <v>23</v>
      </c>
      <c r="M139" t="s">
        <v>91</v>
      </c>
      <c r="N139" t="s">
        <v>92</v>
      </c>
      <c r="O139" s="9">
        <v>273</v>
      </c>
      <c r="P139">
        <v>27</v>
      </c>
      <c r="Q139" s="10">
        <v>714.98700000000008</v>
      </c>
      <c r="R139" s="11">
        <f>Tabla1[[#This Row],[Precio unitario]]*Tabla1[[#This Row],[Cantidad]]+Tabla1[[#This Row],[Tarifa de envío]]</f>
        <v>8085.9870000000001</v>
      </c>
    </row>
    <row r="140" spans="2:18" x14ac:dyDescent="0.25">
      <c r="B140" s="7">
        <v>1150</v>
      </c>
      <c r="C140" s="8">
        <v>43260</v>
      </c>
      <c r="D140" s="7">
        <v>9</v>
      </c>
      <c r="E140" t="s">
        <v>88</v>
      </c>
      <c r="F140" t="s">
        <v>89</v>
      </c>
      <c r="G140" t="s">
        <v>49</v>
      </c>
      <c r="H140" t="s">
        <v>90</v>
      </c>
      <c r="I140" t="s">
        <v>21</v>
      </c>
      <c r="J140" s="8">
        <v>43262</v>
      </c>
      <c r="K140" t="s">
        <v>32</v>
      </c>
      <c r="L140" t="s">
        <v>23</v>
      </c>
      <c r="M140" t="s">
        <v>93</v>
      </c>
      <c r="N140" t="s">
        <v>94</v>
      </c>
      <c r="O140" s="9">
        <v>487.19999999999993</v>
      </c>
      <c r="P140">
        <v>88</v>
      </c>
      <c r="Q140" s="10">
        <v>4244.4863999999989</v>
      </c>
      <c r="R140" s="11">
        <f>Tabla1[[#This Row],[Precio unitario]]*Tabla1[[#This Row],[Cantidad]]+Tabla1[[#This Row],[Tarifa de envío]]</f>
        <v>47118.086399999993</v>
      </c>
    </row>
    <row r="141" spans="2:18" x14ac:dyDescent="0.25">
      <c r="B141" s="7">
        <v>1151</v>
      </c>
      <c r="C141" s="8">
        <v>43257</v>
      </c>
      <c r="D141" s="7">
        <v>6</v>
      </c>
      <c r="E141" t="s">
        <v>59</v>
      </c>
      <c r="F141" t="s">
        <v>60</v>
      </c>
      <c r="G141" t="s">
        <v>61</v>
      </c>
      <c r="H141" t="s">
        <v>62</v>
      </c>
      <c r="I141" t="s">
        <v>43</v>
      </c>
      <c r="J141" s="8">
        <v>43259</v>
      </c>
      <c r="K141" t="s">
        <v>22</v>
      </c>
      <c r="L141" t="s">
        <v>33</v>
      </c>
      <c r="M141" t="s">
        <v>24</v>
      </c>
      <c r="N141" t="s">
        <v>25</v>
      </c>
      <c r="O141" s="9">
        <v>196</v>
      </c>
      <c r="P141">
        <v>65</v>
      </c>
      <c r="Q141" s="10">
        <v>1337.7</v>
      </c>
      <c r="R141" s="11">
        <f>Tabla1[[#This Row],[Precio unitario]]*Tabla1[[#This Row],[Cantidad]]+Tabla1[[#This Row],[Tarifa de envío]]</f>
        <v>14077.7</v>
      </c>
    </row>
    <row r="142" spans="2:18" x14ac:dyDescent="0.25">
      <c r="B142" s="7">
        <v>1152</v>
      </c>
      <c r="C142" s="8">
        <v>43259</v>
      </c>
      <c r="D142" s="7">
        <v>8</v>
      </c>
      <c r="E142" t="s">
        <v>39</v>
      </c>
      <c r="F142" t="s">
        <v>40</v>
      </c>
      <c r="G142" t="s">
        <v>41</v>
      </c>
      <c r="H142" t="s">
        <v>42</v>
      </c>
      <c r="I142" t="s">
        <v>43</v>
      </c>
      <c r="J142" s="8">
        <v>43261</v>
      </c>
      <c r="K142" t="s">
        <v>22</v>
      </c>
      <c r="L142" t="s">
        <v>23</v>
      </c>
      <c r="M142" t="s">
        <v>63</v>
      </c>
      <c r="N142" t="s">
        <v>64</v>
      </c>
      <c r="O142" s="9">
        <v>560</v>
      </c>
      <c r="P142">
        <v>38</v>
      </c>
      <c r="Q142" s="10">
        <v>2085.44</v>
      </c>
      <c r="R142" s="11">
        <f>Tabla1[[#This Row],[Precio unitario]]*Tabla1[[#This Row],[Cantidad]]+Tabla1[[#This Row],[Tarifa de envío]]</f>
        <v>23365.439999999999</v>
      </c>
    </row>
    <row r="143" spans="2:18" x14ac:dyDescent="0.25">
      <c r="B143" s="7">
        <v>1153</v>
      </c>
      <c r="C143" s="8">
        <v>43259</v>
      </c>
      <c r="D143" s="7">
        <v>8</v>
      </c>
      <c r="E143" t="s">
        <v>39</v>
      </c>
      <c r="F143" t="s">
        <v>40</v>
      </c>
      <c r="G143" t="s">
        <v>41</v>
      </c>
      <c r="H143" t="s">
        <v>42</v>
      </c>
      <c r="I143" t="s">
        <v>43</v>
      </c>
      <c r="J143" s="8">
        <v>43261</v>
      </c>
      <c r="K143" t="s">
        <v>22</v>
      </c>
      <c r="L143" t="s">
        <v>23</v>
      </c>
      <c r="M143" t="s">
        <v>45</v>
      </c>
      <c r="N143" t="s">
        <v>46</v>
      </c>
      <c r="O143" s="9">
        <v>128.79999999999998</v>
      </c>
      <c r="P143">
        <v>80</v>
      </c>
      <c r="Q143" s="10">
        <v>989.18400000000008</v>
      </c>
      <c r="R143" s="11">
        <f>Tabla1[[#This Row],[Precio unitario]]*Tabla1[[#This Row],[Cantidad]]+Tabla1[[#This Row],[Tarifa de envío]]</f>
        <v>11293.183999999997</v>
      </c>
    </row>
    <row r="144" spans="2:18" x14ac:dyDescent="0.25">
      <c r="B144" s="7">
        <v>1154</v>
      </c>
      <c r="C144" s="8">
        <v>43276</v>
      </c>
      <c r="D144" s="7">
        <v>25</v>
      </c>
      <c r="E144" t="s">
        <v>97</v>
      </c>
      <c r="F144" t="s">
        <v>71</v>
      </c>
      <c r="G144" t="s">
        <v>72</v>
      </c>
      <c r="H144" t="s">
        <v>73</v>
      </c>
      <c r="I144" t="s">
        <v>31</v>
      </c>
      <c r="J144" s="8">
        <v>43278</v>
      </c>
      <c r="K144" t="s">
        <v>32</v>
      </c>
      <c r="L144" t="s">
        <v>56</v>
      </c>
      <c r="M144" t="s">
        <v>102</v>
      </c>
      <c r="N144" t="s">
        <v>46</v>
      </c>
      <c r="O144" s="9">
        <v>140</v>
      </c>
      <c r="P144">
        <v>49</v>
      </c>
      <c r="Q144" s="10">
        <v>658.56</v>
      </c>
      <c r="R144" s="11">
        <f>Tabla1[[#This Row],[Precio unitario]]*Tabla1[[#This Row],[Cantidad]]+Tabla1[[#This Row],[Tarifa de envío]]</f>
        <v>7518.5599999999995</v>
      </c>
    </row>
    <row r="145" spans="2:18" x14ac:dyDescent="0.25">
      <c r="B145" s="7">
        <v>1155</v>
      </c>
      <c r="C145" s="8">
        <v>43277</v>
      </c>
      <c r="D145" s="7">
        <v>26</v>
      </c>
      <c r="E145" t="s">
        <v>98</v>
      </c>
      <c r="F145" t="s">
        <v>82</v>
      </c>
      <c r="G145" t="s">
        <v>82</v>
      </c>
      <c r="H145" t="s">
        <v>68</v>
      </c>
      <c r="I145" t="s">
        <v>69</v>
      </c>
      <c r="J145" s="8">
        <v>43279</v>
      </c>
      <c r="K145" t="s">
        <v>44</v>
      </c>
      <c r="L145" t="s">
        <v>33</v>
      </c>
      <c r="M145" t="s">
        <v>103</v>
      </c>
      <c r="N145" t="s">
        <v>104</v>
      </c>
      <c r="O145" s="9">
        <v>298.90000000000003</v>
      </c>
      <c r="P145">
        <v>90</v>
      </c>
      <c r="Q145" s="10">
        <v>2609.3970000000004</v>
      </c>
      <c r="R145" s="11">
        <f>Tabla1[[#This Row],[Precio unitario]]*Tabla1[[#This Row],[Cantidad]]+Tabla1[[#This Row],[Tarifa de envío]]</f>
        <v>29510.397000000004</v>
      </c>
    </row>
    <row r="146" spans="2:18" x14ac:dyDescent="0.25">
      <c r="B146" s="7">
        <v>1156</v>
      </c>
      <c r="C146" s="8">
        <v>43277</v>
      </c>
      <c r="D146" s="7">
        <v>26</v>
      </c>
      <c r="E146" t="s">
        <v>98</v>
      </c>
      <c r="F146" t="s">
        <v>82</v>
      </c>
      <c r="G146" t="s">
        <v>82</v>
      </c>
      <c r="H146" t="s">
        <v>68</v>
      </c>
      <c r="I146" t="s">
        <v>69</v>
      </c>
      <c r="J146" s="8">
        <v>43279</v>
      </c>
      <c r="K146" t="s">
        <v>44</v>
      </c>
      <c r="L146" t="s">
        <v>33</v>
      </c>
      <c r="M146" t="s">
        <v>57</v>
      </c>
      <c r="N146" t="s">
        <v>58</v>
      </c>
      <c r="O146" s="9">
        <v>135.1</v>
      </c>
      <c r="P146">
        <v>60</v>
      </c>
      <c r="Q146" s="10">
        <v>834.91800000000012</v>
      </c>
      <c r="R146" s="11">
        <f>Tabla1[[#This Row],[Precio unitario]]*Tabla1[[#This Row],[Cantidad]]+Tabla1[[#This Row],[Tarifa de envío]]</f>
        <v>8940.9179999999997</v>
      </c>
    </row>
    <row r="147" spans="2:18" x14ac:dyDescent="0.25">
      <c r="B147" s="7">
        <v>1157</v>
      </c>
      <c r="C147" s="8">
        <v>43277</v>
      </c>
      <c r="D147" s="7">
        <v>26</v>
      </c>
      <c r="E147" t="s">
        <v>98</v>
      </c>
      <c r="F147" t="s">
        <v>82</v>
      </c>
      <c r="G147" t="s">
        <v>82</v>
      </c>
      <c r="H147" t="s">
        <v>68</v>
      </c>
      <c r="I147" t="s">
        <v>69</v>
      </c>
      <c r="J147" s="8">
        <v>43279</v>
      </c>
      <c r="K147" t="s">
        <v>44</v>
      </c>
      <c r="L147" t="s">
        <v>33</v>
      </c>
      <c r="M147" t="s">
        <v>86</v>
      </c>
      <c r="N147" t="s">
        <v>87</v>
      </c>
      <c r="O147" s="9">
        <v>257.59999999999997</v>
      </c>
      <c r="P147">
        <v>39</v>
      </c>
      <c r="Q147" s="10">
        <v>1004.6399999999999</v>
      </c>
      <c r="R147" s="11">
        <f>Tabla1[[#This Row],[Precio unitario]]*Tabla1[[#This Row],[Cantidad]]+Tabla1[[#This Row],[Tarifa de envío]]</f>
        <v>11051.039999999997</v>
      </c>
    </row>
    <row r="148" spans="2:18" x14ac:dyDescent="0.25">
      <c r="B148" s="7">
        <v>1158</v>
      </c>
      <c r="C148" s="8">
        <v>43280</v>
      </c>
      <c r="D148" s="7">
        <v>29</v>
      </c>
      <c r="E148" t="s">
        <v>47</v>
      </c>
      <c r="F148" t="s">
        <v>48</v>
      </c>
      <c r="G148" t="s">
        <v>49</v>
      </c>
      <c r="H148" t="s">
        <v>50</v>
      </c>
      <c r="I148" t="s">
        <v>21</v>
      </c>
      <c r="J148" s="8">
        <v>43282</v>
      </c>
      <c r="K148" t="s">
        <v>22</v>
      </c>
      <c r="L148" t="s">
        <v>23</v>
      </c>
      <c r="M148" t="s">
        <v>24</v>
      </c>
      <c r="N148" t="s">
        <v>25</v>
      </c>
      <c r="O148" s="9">
        <v>196</v>
      </c>
      <c r="P148">
        <v>79</v>
      </c>
      <c r="Q148" s="10">
        <v>1594.8520000000001</v>
      </c>
      <c r="R148" s="11">
        <f>Tabla1[[#This Row],[Precio unitario]]*Tabla1[[#This Row],[Cantidad]]+Tabla1[[#This Row],[Tarifa de envío]]</f>
        <v>17078.851999999999</v>
      </c>
    </row>
    <row r="149" spans="2:18" x14ac:dyDescent="0.25">
      <c r="B149" s="7">
        <v>1159</v>
      </c>
      <c r="C149" s="8">
        <v>43257</v>
      </c>
      <c r="D149" s="7">
        <v>6</v>
      </c>
      <c r="E149" t="s">
        <v>59</v>
      </c>
      <c r="F149" t="s">
        <v>60</v>
      </c>
      <c r="G149" t="s">
        <v>61</v>
      </c>
      <c r="H149" t="s">
        <v>62</v>
      </c>
      <c r="I149" t="s">
        <v>43</v>
      </c>
      <c r="J149" s="8">
        <v>43259</v>
      </c>
      <c r="K149" t="s">
        <v>44</v>
      </c>
      <c r="L149" t="s">
        <v>23</v>
      </c>
      <c r="M149" t="s">
        <v>51</v>
      </c>
      <c r="N149" t="s">
        <v>52</v>
      </c>
      <c r="O149" s="9">
        <v>178.5</v>
      </c>
      <c r="P149">
        <v>44</v>
      </c>
      <c r="Q149" s="10">
        <v>801.10800000000006</v>
      </c>
      <c r="R149" s="11">
        <f>Tabla1[[#This Row],[Precio unitario]]*Tabla1[[#This Row],[Cantidad]]+Tabla1[[#This Row],[Tarifa de envío]]</f>
        <v>8655.1080000000002</v>
      </c>
    </row>
    <row r="150" spans="2:18" x14ac:dyDescent="0.25">
      <c r="B150" s="7">
        <v>1161</v>
      </c>
      <c r="C150" s="8">
        <v>43255</v>
      </c>
      <c r="D150" s="7">
        <v>4</v>
      </c>
      <c r="E150" t="s">
        <v>28</v>
      </c>
      <c r="F150" t="s">
        <v>29</v>
      </c>
      <c r="G150" t="s">
        <v>29</v>
      </c>
      <c r="H150" t="s">
        <v>30</v>
      </c>
      <c r="I150" t="s">
        <v>31</v>
      </c>
      <c r="J150" s="8">
        <v>43257</v>
      </c>
      <c r="K150" t="s">
        <v>32</v>
      </c>
      <c r="L150" t="s">
        <v>33</v>
      </c>
      <c r="M150" t="s">
        <v>105</v>
      </c>
      <c r="N150" t="s">
        <v>78</v>
      </c>
      <c r="O150" s="9">
        <v>1134</v>
      </c>
      <c r="P150">
        <v>98</v>
      </c>
      <c r="Q150" s="10">
        <v>10779.804</v>
      </c>
      <c r="R150" s="11">
        <f>Tabla1[[#This Row],[Precio unitario]]*Tabla1[[#This Row],[Cantidad]]+Tabla1[[#This Row],[Tarifa de envío]]</f>
        <v>121911.804</v>
      </c>
    </row>
    <row r="151" spans="2:18" x14ac:dyDescent="0.25">
      <c r="B151" s="7">
        <v>1162</v>
      </c>
      <c r="C151" s="8">
        <v>43255</v>
      </c>
      <c r="D151" s="7">
        <v>4</v>
      </c>
      <c r="E151" t="s">
        <v>28</v>
      </c>
      <c r="F151" t="s">
        <v>29</v>
      </c>
      <c r="G151" t="s">
        <v>29</v>
      </c>
      <c r="H151" t="s">
        <v>30</v>
      </c>
      <c r="I151" t="s">
        <v>31</v>
      </c>
      <c r="J151" s="8">
        <v>43257</v>
      </c>
      <c r="K151" t="s">
        <v>32</v>
      </c>
      <c r="L151" t="s">
        <v>33</v>
      </c>
      <c r="M151" t="s">
        <v>106</v>
      </c>
      <c r="N151" t="s">
        <v>107</v>
      </c>
      <c r="O151" s="9">
        <v>98</v>
      </c>
      <c r="P151">
        <v>61</v>
      </c>
      <c r="Q151" s="10">
        <v>591.822</v>
      </c>
      <c r="R151" s="11">
        <f>Tabla1[[#This Row],[Precio unitario]]*Tabla1[[#This Row],[Cantidad]]+Tabla1[[#This Row],[Tarifa de envío]]</f>
        <v>6569.8220000000001</v>
      </c>
    </row>
    <row r="152" spans="2:18" x14ac:dyDescent="0.25">
      <c r="B152" s="7">
        <v>1164</v>
      </c>
      <c r="C152" s="8">
        <v>43259</v>
      </c>
      <c r="D152" s="7">
        <v>8</v>
      </c>
      <c r="E152" t="s">
        <v>39</v>
      </c>
      <c r="F152" t="s">
        <v>40</v>
      </c>
      <c r="G152" t="s">
        <v>41</v>
      </c>
      <c r="H152" t="s">
        <v>42</v>
      </c>
      <c r="I152" t="s">
        <v>43</v>
      </c>
      <c r="J152" s="8">
        <v>43261</v>
      </c>
      <c r="K152" t="s">
        <v>44</v>
      </c>
      <c r="L152" t="s">
        <v>33</v>
      </c>
      <c r="M152" t="s">
        <v>93</v>
      </c>
      <c r="N152" t="s">
        <v>94</v>
      </c>
      <c r="O152" s="9">
        <v>487.19999999999993</v>
      </c>
      <c r="P152">
        <v>30</v>
      </c>
      <c r="Q152" s="10">
        <v>1534.68</v>
      </c>
      <c r="R152" s="11">
        <f>Tabla1[[#This Row],[Precio unitario]]*Tabla1[[#This Row],[Cantidad]]+Tabla1[[#This Row],[Tarifa de envío]]</f>
        <v>16150.679999999998</v>
      </c>
    </row>
    <row r="153" spans="2:18" x14ac:dyDescent="0.25">
      <c r="B153" s="7">
        <v>1167</v>
      </c>
      <c r="C153" s="8">
        <v>43254</v>
      </c>
      <c r="D153" s="7">
        <v>3</v>
      </c>
      <c r="E153" t="s">
        <v>53</v>
      </c>
      <c r="F153" t="s">
        <v>54</v>
      </c>
      <c r="G153" t="s">
        <v>55</v>
      </c>
      <c r="H153" t="s">
        <v>20</v>
      </c>
      <c r="I153" t="s">
        <v>21</v>
      </c>
      <c r="J153" s="8">
        <v>43256</v>
      </c>
      <c r="K153" t="s">
        <v>22</v>
      </c>
      <c r="L153" t="s">
        <v>56</v>
      </c>
      <c r="M153" t="s">
        <v>95</v>
      </c>
      <c r="N153" t="s">
        <v>80</v>
      </c>
      <c r="O153" s="9">
        <v>140</v>
      </c>
      <c r="P153">
        <v>24</v>
      </c>
      <c r="Q153" s="10">
        <v>352.80000000000007</v>
      </c>
      <c r="R153" s="11">
        <f>Tabla1[[#This Row],[Precio unitario]]*Tabla1[[#This Row],[Cantidad]]+Tabla1[[#This Row],[Tarifa de envío]]</f>
        <v>3712.8</v>
      </c>
    </row>
    <row r="154" spans="2:18" x14ac:dyDescent="0.25">
      <c r="B154" s="7">
        <v>1168</v>
      </c>
      <c r="C154" s="8">
        <v>43254</v>
      </c>
      <c r="D154" s="7">
        <v>3</v>
      </c>
      <c r="E154" t="s">
        <v>53</v>
      </c>
      <c r="F154" t="s">
        <v>54</v>
      </c>
      <c r="G154" t="s">
        <v>55</v>
      </c>
      <c r="H154" t="s">
        <v>20</v>
      </c>
      <c r="I154" t="s">
        <v>21</v>
      </c>
      <c r="J154" s="8">
        <v>43256</v>
      </c>
      <c r="K154" t="s">
        <v>22</v>
      </c>
      <c r="L154" t="s">
        <v>56</v>
      </c>
      <c r="M154" t="s">
        <v>63</v>
      </c>
      <c r="N154" t="s">
        <v>64</v>
      </c>
      <c r="O154" s="9">
        <v>560</v>
      </c>
      <c r="P154">
        <v>28</v>
      </c>
      <c r="Q154" s="10">
        <v>1536.6399999999999</v>
      </c>
      <c r="R154" s="11">
        <f>Tabla1[[#This Row],[Precio unitario]]*Tabla1[[#This Row],[Cantidad]]+Tabla1[[#This Row],[Tarifa de envío]]</f>
        <v>17216.64</v>
      </c>
    </row>
    <row r="155" spans="2:18" x14ac:dyDescent="0.25">
      <c r="B155" s="7">
        <v>1172</v>
      </c>
      <c r="C155" s="8">
        <v>43261</v>
      </c>
      <c r="D155" s="7">
        <v>10</v>
      </c>
      <c r="E155" t="s">
        <v>70</v>
      </c>
      <c r="F155" t="s">
        <v>71</v>
      </c>
      <c r="G155" t="s">
        <v>72</v>
      </c>
      <c r="H155" t="s">
        <v>73</v>
      </c>
      <c r="I155" t="s">
        <v>31</v>
      </c>
      <c r="J155" s="8">
        <v>43263</v>
      </c>
      <c r="K155" t="s">
        <v>22</v>
      </c>
      <c r="L155" t="s">
        <v>33</v>
      </c>
      <c r="M155" t="s">
        <v>96</v>
      </c>
      <c r="N155" t="s">
        <v>27</v>
      </c>
      <c r="O155" s="9">
        <v>140</v>
      </c>
      <c r="P155">
        <v>74</v>
      </c>
      <c r="Q155" s="10">
        <v>1004.9200000000001</v>
      </c>
      <c r="R155" s="11">
        <f>Tabla1[[#This Row],[Precio unitario]]*Tabla1[[#This Row],[Cantidad]]+Tabla1[[#This Row],[Tarifa de envío]]</f>
        <v>11364.92</v>
      </c>
    </row>
    <row r="156" spans="2:18" x14ac:dyDescent="0.25">
      <c r="B156" s="7">
        <v>1174</v>
      </c>
      <c r="C156" s="8">
        <v>43261</v>
      </c>
      <c r="D156" s="7">
        <v>10</v>
      </c>
      <c r="E156" t="s">
        <v>70</v>
      </c>
      <c r="F156" t="s">
        <v>71</v>
      </c>
      <c r="G156" t="s">
        <v>72</v>
      </c>
      <c r="H156" t="s">
        <v>73</v>
      </c>
      <c r="I156" t="s">
        <v>31</v>
      </c>
      <c r="J156" s="8"/>
      <c r="K156" t="s">
        <v>32</v>
      </c>
      <c r="L156"/>
      <c r="M156" t="s">
        <v>26</v>
      </c>
      <c r="N156" t="s">
        <v>27</v>
      </c>
      <c r="O156" s="9">
        <v>49</v>
      </c>
      <c r="P156">
        <v>90</v>
      </c>
      <c r="Q156" s="10">
        <v>423.35999999999996</v>
      </c>
      <c r="R156" s="11">
        <f>Tabla1[[#This Row],[Precio unitario]]*Tabla1[[#This Row],[Cantidad]]+Tabla1[[#This Row],[Tarifa de envío]]</f>
        <v>4833.3599999999997</v>
      </c>
    </row>
    <row r="157" spans="2:18" x14ac:dyDescent="0.25">
      <c r="B157" s="7">
        <v>1175</v>
      </c>
      <c r="C157" s="8">
        <v>43262</v>
      </c>
      <c r="D157" s="7">
        <v>11</v>
      </c>
      <c r="E157" t="s">
        <v>81</v>
      </c>
      <c r="F157" t="s">
        <v>82</v>
      </c>
      <c r="G157" t="s">
        <v>82</v>
      </c>
      <c r="H157" t="s">
        <v>68</v>
      </c>
      <c r="I157" t="s">
        <v>69</v>
      </c>
      <c r="J157" s="8"/>
      <c r="K157" t="s">
        <v>44</v>
      </c>
      <c r="L157"/>
      <c r="M157" t="s">
        <v>63</v>
      </c>
      <c r="N157" t="s">
        <v>64</v>
      </c>
      <c r="O157" s="9">
        <v>560</v>
      </c>
      <c r="P157">
        <v>27</v>
      </c>
      <c r="Q157" s="10">
        <v>1557.3600000000001</v>
      </c>
      <c r="R157" s="11">
        <f>Tabla1[[#This Row],[Precio unitario]]*Tabla1[[#This Row],[Cantidad]]+Tabla1[[#This Row],[Tarifa de envío]]</f>
        <v>16677.36</v>
      </c>
    </row>
    <row r="158" spans="2:18" x14ac:dyDescent="0.25">
      <c r="B158" s="7">
        <v>1176</v>
      </c>
      <c r="C158" s="8">
        <v>43252</v>
      </c>
      <c r="D158" s="7">
        <v>1</v>
      </c>
      <c r="E158" t="s">
        <v>83</v>
      </c>
      <c r="F158" t="s">
        <v>84</v>
      </c>
      <c r="G158" t="s">
        <v>85</v>
      </c>
      <c r="H158" t="s">
        <v>42</v>
      </c>
      <c r="I158" t="s">
        <v>43</v>
      </c>
      <c r="J158" s="8"/>
      <c r="K158" t="s">
        <v>44</v>
      </c>
      <c r="L158"/>
      <c r="M158" t="s">
        <v>86</v>
      </c>
      <c r="N158" t="s">
        <v>87</v>
      </c>
      <c r="O158" s="9">
        <v>257.59999999999997</v>
      </c>
      <c r="P158">
        <v>71</v>
      </c>
      <c r="Q158" s="10">
        <v>1920.4079999999999</v>
      </c>
      <c r="R158" s="11">
        <f>Tabla1[[#This Row],[Precio unitario]]*Tabla1[[#This Row],[Cantidad]]+Tabla1[[#This Row],[Tarifa de envío]]</f>
        <v>20210.007999999998</v>
      </c>
    </row>
    <row r="159" spans="2:18" x14ac:dyDescent="0.25">
      <c r="B159" s="7">
        <v>1177</v>
      </c>
      <c r="C159" s="8">
        <v>43279</v>
      </c>
      <c r="D159" s="7">
        <v>28</v>
      </c>
      <c r="E159" t="s">
        <v>65</v>
      </c>
      <c r="F159" t="s">
        <v>66</v>
      </c>
      <c r="G159" t="s">
        <v>67</v>
      </c>
      <c r="H159" t="s">
        <v>68</v>
      </c>
      <c r="I159" t="s">
        <v>69</v>
      </c>
      <c r="J159" s="8">
        <v>43281</v>
      </c>
      <c r="K159" t="s">
        <v>44</v>
      </c>
      <c r="L159" t="s">
        <v>33</v>
      </c>
      <c r="M159" t="s">
        <v>38</v>
      </c>
      <c r="N159" t="s">
        <v>25</v>
      </c>
      <c r="O159" s="9">
        <v>644</v>
      </c>
      <c r="P159">
        <v>74</v>
      </c>
      <c r="Q159" s="10">
        <v>4765.6000000000004</v>
      </c>
      <c r="R159" s="11">
        <f>Tabla1[[#This Row],[Precio unitario]]*Tabla1[[#This Row],[Cantidad]]+Tabla1[[#This Row],[Tarifa de envío]]</f>
        <v>52421.599999999999</v>
      </c>
    </row>
    <row r="160" spans="2:18" x14ac:dyDescent="0.25">
      <c r="B160" s="7">
        <v>1178</v>
      </c>
      <c r="C160" s="8">
        <v>43260</v>
      </c>
      <c r="D160" s="7">
        <v>9</v>
      </c>
      <c r="E160" t="s">
        <v>88</v>
      </c>
      <c r="F160" t="s">
        <v>89</v>
      </c>
      <c r="G160" t="s">
        <v>49</v>
      </c>
      <c r="H160" t="s">
        <v>90</v>
      </c>
      <c r="I160" t="s">
        <v>21</v>
      </c>
      <c r="J160" s="8">
        <v>43262</v>
      </c>
      <c r="K160" t="s">
        <v>32</v>
      </c>
      <c r="L160" t="s">
        <v>23</v>
      </c>
      <c r="M160" t="s">
        <v>57</v>
      </c>
      <c r="N160" t="s">
        <v>58</v>
      </c>
      <c r="O160" s="9">
        <v>135.1</v>
      </c>
      <c r="P160">
        <v>76</v>
      </c>
      <c r="Q160" s="10">
        <v>1016.4924</v>
      </c>
      <c r="R160" s="11">
        <f>Tabla1[[#This Row],[Precio unitario]]*Tabla1[[#This Row],[Cantidad]]+Tabla1[[#This Row],[Tarifa de envío]]</f>
        <v>11284.0924</v>
      </c>
    </row>
    <row r="161" spans="2:18" x14ac:dyDescent="0.25">
      <c r="B161" s="7">
        <v>1179</v>
      </c>
      <c r="C161" s="8">
        <v>43257</v>
      </c>
      <c r="D161" s="7">
        <v>6</v>
      </c>
      <c r="E161" t="s">
        <v>59</v>
      </c>
      <c r="F161" t="s">
        <v>60</v>
      </c>
      <c r="G161" t="s">
        <v>61</v>
      </c>
      <c r="H161" t="s">
        <v>62</v>
      </c>
      <c r="I161" t="s">
        <v>43</v>
      </c>
      <c r="J161" s="8">
        <v>43259</v>
      </c>
      <c r="K161" t="s">
        <v>22</v>
      </c>
      <c r="L161" t="s">
        <v>33</v>
      </c>
      <c r="M161" t="s">
        <v>51</v>
      </c>
      <c r="N161" t="s">
        <v>52</v>
      </c>
      <c r="O161" s="9">
        <v>178.5</v>
      </c>
      <c r="P161">
        <v>96</v>
      </c>
      <c r="Q161" s="10">
        <v>1730.7360000000001</v>
      </c>
      <c r="R161" s="11">
        <f>Tabla1[[#This Row],[Precio unitario]]*Tabla1[[#This Row],[Cantidad]]+Tabla1[[#This Row],[Tarifa de envío]]</f>
        <v>18866.736000000001</v>
      </c>
    </row>
    <row r="162" spans="2:18" x14ac:dyDescent="0.25">
      <c r="B162" s="7">
        <v>1180</v>
      </c>
      <c r="C162" s="8">
        <v>43259</v>
      </c>
      <c r="D162" s="7">
        <v>8</v>
      </c>
      <c r="E162" t="s">
        <v>39</v>
      </c>
      <c r="F162" t="s">
        <v>40</v>
      </c>
      <c r="G162" t="s">
        <v>41</v>
      </c>
      <c r="H162" t="s">
        <v>42</v>
      </c>
      <c r="I162" t="s">
        <v>43</v>
      </c>
      <c r="J162" s="8">
        <v>43261</v>
      </c>
      <c r="K162" t="s">
        <v>22</v>
      </c>
      <c r="L162" t="s">
        <v>23</v>
      </c>
      <c r="M162" t="s">
        <v>51</v>
      </c>
      <c r="N162" t="s">
        <v>52</v>
      </c>
      <c r="O162" s="9">
        <v>178.5</v>
      </c>
      <c r="P162">
        <v>92</v>
      </c>
      <c r="Q162" s="10">
        <v>1625.7780000000002</v>
      </c>
      <c r="R162" s="11">
        <f>Tabla1[[#This Row],[Precio unitario]]*Tabla1[[#This Row],[Cantidad]]+Tabla1[[#This Row],[Tarifa de envío]]</f>
        <v>18047.777999999998</v>
      </c>
    </row>
    <row r="163" spans="2:18" x14ac:dyDescent="0.25">
      <c r="B163" s="7">
        <v>1181</v>
      </c>
      <c r="C163" s="8">
        <v>43276</v>
      </c>
      <c r="D163" s="7">
        <v>25</v>
      </c>
      <c r="E163" t="s">
        <v>97</v>
      </c>
      <c r="F163" t="s">
        <v>71</v>
      </c>
      <c r="G163" t="s">
        <v>72</v>
      </c>
      <c r="H163" t="s">
        <v>73</v>
      </c>
      <c r="I163" t="s">
        <v>31</v>
      </c>
      <c r="J163" s="8">
        <v>43278</v>
      </c>
      <c r="K163" t="s">
        <v>32</v>
      </c>
      <c r="L163" t="s">
        <v>56</v>
      </c>
      <c r="M163" t="s">
        <v>79</v>
      </c>
      <c r="N163" t="s">
        <v>80</v>
      </c>
      <c r="O163" s="9">
        <v>308</v>
      </c>
      <c r="P163">
        <v>93</v>
      </c>
      <c r="Q163" s="10">
        <v>2807.1120000000001</v>
      </c>
      <c r="R163" s="11">
        <f>Tabla1[[#This Row],[Precio unitario]]*Tabla1[[#This Row],[Cantidad]]+Tabla1[[#This Row],[Tarifa de envío]]</f>
        <v>31451.112000000001</v>
      </c>
    </row>
    <row r="164" spans="2:18" x14ac:dyDescent="0.25">
      <c r="B164" s="7">
        <v>1182</v>
      </c>
      <c r="C164" s="8">
        <v>43277</v>
      </c>
      <c r="D164" s="7">
        <v>26</v>
      </c>
      <c r="E164" t="s">
        <v>98</v>
      </c>
      <c r="F164" t="s">
        <v>82</v>
      </c>
      <c r="G164" t="s">
        <v>82</v>
      </c>
      <c r="H164" t="s">
        <v>68</v>
      </c>
      <c r="I164" t="s">
        <v>69</v>
      </c>
      <c r="J164" s="8">
        <v>43279</v>
      </c>
      <c r="K164" t="s">
        <v>44</v>
      </c>
      <c r="L164" t="s">
        <v>33</v>
      </c>
      <c r="M164" t="s">
        <v>77</v>
      </c>
      <c r="N164" t="s">
        <v>78</v>
      </c>
      <c r="O164" s="9">
        <v>350</v>
      </c>
      <c r="P164">
        <v>18</v>
      </c>
      <c r="Q164" s="10">
        <v>598.5</v>
      </c>
      <c r="R164" s="11">
        <f>Tabla1[[#This Row],[Precio unitario]]*Tabla1[[#This Row],[Cantidad]]+Tabla1[[#This Row],[Tarifa de envío]]</f>
        <v>6898.5</v>
      </c>
    </row>
    <row r="165" spans="2:18" x14ac:dyDescent="0.25">
      <c r="B165" s="7">
        <v>1183</v>
      </c>
      <c r="C165" s="8">
        <v>43280</v>
      </c>
      <c r="D165" s="7">
        <v>29</v>
      </c>
      <c r="E165" t="s">
        <v>47</v>
      </c>
      <c r="F165" t="s">
        <v>48</v>
      </c>
      <c r="G165" t="s">
        <v>49</v>
      </c>
      <c r="H165" t="s">
        <v>50</v>
      </c>
      <c r="I165" t="s">
        <v>21</v>
      </c>
      <c r="J165" s="8">
        <v>43282</v>
      </c>
      <c r="K165" t="s">
        <v>22</v>
      </c>
      <c r="L165" t="s">
        <v>23</v>
      </c>
      <c r="M165" t="s">
        <v>99</v>
      </c>
      <c r="N165" t="s">
        <v>100</v>
      </c>
      <c r="O165" s="9">
        <v>546</v>
      </c>
      <c r="P165">
        <v>98</v>
      </c>
      <c r="Q165" s="10">
        <v>5564.8320000000003</v>
      </c>
      <c r="R165" s="11">
        <f>Tabla1[[#This Row],[Precio unitario]]*Tabla1[[#This Row],[Cantidad]]+Tabla1[[#This Row],[Tarifa de envío]]</f>
        <v>59072.832000000002</v>
      </c>
    </row>
    <row r="166" spans="2:18" x14ac:dyDescent="0.25">
      <c r="B166" s="7">
        <v>1184</v>
      </c>
      <c r="C166" s="8">
        <v>43257</v>
      </c>
      <c r="D166" s="7">
        <v>6</v>
      </c>
      <c r="E166" t="s">
        <v>59</v>
      </c>
      <c r="F166" t="s">
        <v>60</v>
      </c>
      <c r="G166" t="s">
        <v>61</v>
      </c>
      <c r="H166" t="s">
        <v>62</v>
      </c>
      <c r="I166" t="s">
        <v>43</v>
      </c>
      <c r="J166" s="8">
        <v>43259</v>
      </c>
      <c r="K166" t="s">
        <v>44</v>
      </c>
      <c r="L166" t="s">
        <v>23</v>
      </c>
      <c r="M166" t="s">
        <v>34</v>
      </c>
      <c r="N166" t="s">
        <v>27</v>
      </c>
      <c r="O166" s="9">
        <v>420</v>
      </c>
      <c r="P166">
        <v>46</v>
      </c>
      <c r="Q166" s="10">
        <v>1893.3600000000001</v>
      </c>
      <c r="R166" s="11">
        <f>Tabla1[[#This Row],[Precio unitario]]*Tabla1[[#This Row],[Cantidad]]+Tabla1[[#This Row],[Tarifa de envío]]</f>
        <v>21213.360000000001</v>
      </c>
    </row>
    <row r="167" spans="2:18" x14ac:dyDescent="0.25">
      <c r="B167" s="7">
        <v>1185</v>
      </c>
      <c r="C167" s="8">
        <v>43257</v>
      </c>
      <c r="D167" s="7">
        <v>6</v>
      </c>
      <c r="E167" t="s">
        <v>59</v>
      </c>
      <c r="F167" t="s">
        <v>60</v>
      </c>
      <c r="G167" t="s">
        <v>61</v>
      </c>
      <c r="H167" t="s">
        <v>62</v>
      </c>
      <c r="I167" t="s">
        <v>43</v>
      </c>
      <c r="J167" s="8">
        <v>43259</v>
      </c>
      <c r="K167" t="s">
        <v>44</v>
      </c>
      <c r="L167" t="s">
        <v>23</v>
      </c>
      <c r="M167" t="s">
        <v>35</v>
      </c>
      <c r="N167" t="s">
        <v>27</v>
      </c>
      <c r="O167" s="9">
        <v>742</v>
      </c>
      <c r="P167">
        <v>14</v>
      </c>
      <c r="Q167" s="10">
        <v>1038.8</v>
      </c>
      <c r="R167" s="11">
        <f>Tabla1[[#This Row],[Precio unitario]]*Tabla1[[#This Row],[Cantidad]]+Tabla1[[#This Row],[Tarifa de envío]]</f>
        <v>11426.8</v>
      </c>
    </row>
    <row r="168" spans="2:18" x14ac:dyDescent="0.25">
      <c r="B168" s="7">
        <v>1186</v>
      </c>
      <c r="C168" s="8">
        <v>43255</v>
      </c>
      <c r="D168" s="7">
        <v>4</v>
      </c>
      <c r="E168" t="s">
        <v>28</v>
      </c>
      <c r="F168" t="s">
        <v>29</v>
      </c>
      <c r="G168" t="s">
        <v>29</v>
      </c>
      <c r="H168" t="s">
        <v>30</v>
      </c>
      <c r="I168" t="s">
        <v>31</v>
      </c>
      <c r="J168" s="8"/>
      <c r="L168"/>
      <c r="M168" t="s">
        <v>101</v>
      </c>
      <c r="N168" t="s">
        <v>92</v>
      </c>
      <c r="O168" s="9">
        <v>532</v>
      </c>
      <c r="P168">
        <v>85</v>
      </c>
      <c r="Q168" s="10">
        <v>4476.78</v>
      </c>
      <c r="R168" s="11">
        <f>Tabla1[[#This Row],[Precio unitario]]*Tabla1[[#This Row],[Cantidad]]+Tabla1[[#This Row],[Tarifa de envío]]</f>
        <v>49696.78</v>
      </c>
    </row>
    <row r="169" spans="2:18" x14ac:dyDescent="0.25">
      <c r="B169" s="7">
        <v>1187</v>
      </c>
      <c r="C169" s="8">
        <v>43254</v>
      </c>
      <c r="D169" s="7">
        <v>3</v>
      </c>
      <c r="E169" t="s">
        <v>53</v>
      </c>
      <c r="F169" t="s">
        <v>54</v>
      </c>
      <c r="G169" t="s">
        <v>55</v>
      </c>
      <c r="H169" t="s">
        <v>20</v>
      </c>
      <c r="I169" t="s">
        <v>21</v>
      </c>
      <c r="J169" s="8"/>
      <c r="L169"/>
      <c r="M169" t="s">
        <v>74</v>
      </c>
      <c r="N169" t="s">
        <v>25</v>
      </c>
      <c r="O169" s="9">
        <v>41.86</v>
      </c>
      <c r="P169">
        <v>88</v>
      </c>
      <c r="Q169" s="10">
        <v>357.31695999999999</v>
      </c>
      <c r="R169" s="11">
        <f>Tabla1[[#This Row],[Precio unitario]]*Tabla1[[#This Row],[Cantidad]]+Tabla1[[#This Row],[Tarifa de envío]]</f>
        <v>4040.9969599999999</v>
      </c>
    </row>
    <row r="170" spans="2:18" x14ac:dyDescent="0.25">
      <c r="B170" s="7">
        <v>1188</v>
      </c>
      <c r="C170" s="8">
        <v>43282</v>
      </c>
      <c r="D170" s="7">
        <v>1</v>
      </c>
      <c r="E170" t="s">
        <v>83</v>
      </c>
      <c r="F170" t="s">
        <v>84</v>
      </c>
      <c r="G170" t="s">
        <v>85</v>
      </c>
      <c r="H170" t="s">
        <v>42</v>
      </c>
      <c r="I170" t="s">
        <v>43</v>
      </c>
      <c r="J170" s="8"/>
      <c r="L170"/>
      <c r="M170" t="s">
        <v>74</v>
      </c>
      <c r="N170" t="s">
        <v>25</v>
      </c>
      <c r="O170" s="9">
        <v>41.86</v>
      </c>
      <c r="P170">
        <v>81</v>
      </c>
      <c r="Q170" s="10">
        <v>335.67534000000006</v>
      </c>
      <c r="R170" s="11">
        <f>Tabla1[[#This Row],[Precio unitario]]*Tabla1[[#This Row],[Cantidad]]+Tabla1[[#This Row],[Tarifa de envío]]</f>
        <v>3726.3353400000001</v>
      </c>
    </row>
    <row r="171" spans="2:18" x14ac:dyDescent="0.25">
      <c r="B171" s="7">
        <v>1189</v>
      </c>
      <c r="C171" s="8">
        <v>43309</v>
      </c>
      <c r="D171" s="7">
        <v>28</v>
      </c>
      <c r="E171" t="s">
        <v>65</v>
      </c>
      <c r="F171" t="s">
        <v>66</v>
      </c>
      <c r="G171" t="s">
        <v>67</v>
      </c>
      <c r="H171" t="s">
        <v>68</v>
      </c>
      <c r="I171" t="s">
        <v>69</v>
      </c>
      <c r="J171" s="8">
        <v>43311</v>
      </c>
      <c r="K171" t="s">
        <v>44</v>
      </c>
      <c r="L171" t="s">
        <v>33</v>
      </c>
      <c r="M171" t="s">
        <v>57</v>
      </c>
      <c r="N171" t="s">
        <v>58</v>
      </c>
      <c r="O171" s="9">
        <v>135.1</v>
      </c>
      <c r="P171">
        <v>33</v>
      </c>
      <c r="Q171" s="10">
        <v>423.5385</v>
      </c>
      <c r="R171" s="11">
        <f>Tabla1[[#This Row],[Precio unitario]]*Tabla1[[#This Row],[Cantidad]]+Tabla1[[#This Row],[Tarifa de envío]]</f>
        <v>4881.8384999999998</v>
      </c>
    </row>
    <row r="172" spans="2:18" x14ac:dyDescent="0.25">
      <c r="B172" s="7">
        <v>1190</v>
      </c>
      <c r="C172" s="8">
        <v>43309</v>
      </c>
      <c r="D172" s="7">
        <v>28</v>
      </c>
      <c r="E172" t="s">
        <v>65</v>
      </c>
      <c r="F172" t="s">
        <v>66</v>
      </c>
      <c r="G172" t="s">
        <v>67</v>
      </c>
      <c r="H172" t="s">
        <v>68</v>
      </c>
      <c r="I172" t="s">
        <v>69</v>
      </c>
      <c r="J172" s="8">
        <v>43311</v>
      </c>
      <c r="K172" t="s">
        <v>44</v>
      </c>
      <c r="L172" t="s">
        <v>33</v>
      </c>
      <c r="M172" t="s">
        <v>86</v>
      </c>
      <c r="N172" t="s">
        <v>87</v>
      </c>
      <c r="O172" s="9">
        <v>257.59999999999997</v>
      </c>
      <c r="P172">
        <v>47</v>
      </c>
      <c r="Q172" s="10">
        <v>1271.2560000000001</v>
      </c>
      <c r="R172" s="11">
        <f>Tabla1[[#This Row],[Precio unitario]]*Tabla1[[#This Row],[Cantidad]]+Tabla1[[#This Row],[Tarifa de envío]]</f>
        <v>13378.455999999998</v>
      </c>
    </row>
    <row r="173" spans="2:18" x14ac:dyDescent="0.25">
      <c r="B173" s="7">
        <v>1191</v>
      </c>
      <c r="C173" s="8">
        <v>43290</v>
      </c>
      <c r="D173" s="7">
        <v>9</v>
      </c>
      <c r="E173" t="s">
        <v>88</v>
      </c>
      <c r="F173" t="s">
        <v>89</v>
      </c>
      <c r="G173" t="s">
        <v>49</v>
      </c>
      <c r="H173" t="s">
        <v>90</v>
      </c>
      <c r="I173" t="s">
        <v>21</v>
      </c>
      <c r="J173" s="8">
        <v>43292</v>
      </c>
      <c r="K173" t="s">
        <v>32</v>
      </c>
      <c r="L173" t="s">
        <v>23</v>
      </c>
      <c r="M173" t="s">
        <v>91</v>
      </c>
      <c r="N173" t="s">
        <v>92</v>
      </c>
      <c r="O173" s="9">
        <v>273</v>
      </c>
      <c r="P173">
        <v>61</v>
      </c>
      <c r="Q173" s="10">
        <v>1731.9120000000003</v>
      </c>
      <c r="R173" s="11">
        <f>Tabla1[[#This Row],[Precio unitario]]*Tabla1[[#This Row],[Cantidad]]+Tabla1[[#This Row],[Tarifa de envío]]</f>
        <v>18384.912</v>
      </c>
    </row>
    <row r="174" spans="2:18" x14ac:dyDescent="0.25">
      <c r="B174" s="7">
        <v>1192</v>
      </c>
      <c r="C174" s="8">
        <v>43290</v>
      </c>
      <c r="D174" s="7">
        <v>9</v>
      </c>
      <c r="E174" t="s">
        <v>88</v>
      </c>
      <c r="F174" t="s">
        <v>89</v>
      </c>
      <c r="G174" t="s">
        <v>49</v>
      </c>
      <c r="H174" t="s">
        <v>90</v>
      </c>
      <c r="I174" t="s">
        <v>21</v>
      </c>
      <c r="J174" s="8">
        <v>43292</v>
      </c>
      <c r="K174" t="s">
        <v>32</v>
      </c>
      <c r="L174" t="s">
        <v>23</v>
      </c>
      <c r="M174" t="s">
        <v>93</v>
      </c>
      <c r="N174" t="s">
        <v>94</v>
      </c>
      <c r="O174" s="9">
        <v>487.19999999999993</v>
      </c>
      <c r="P174">
        <v>27</v>
      </c>
      <c r="Q174" s="10">
        <v>1341.7487999999998</v>
      </c>
      <c r="R174" s="11">
        <f>Tabla1[[#This Row],[Precio unitario]]*Tabla1[[#This Row],[Cantidad]]+Tabla1[[#This Row],[Tarifa de envío]]</f>
        <v>14496.148799999997</v>
      </c>
    </row>
    <row r="175" spans="2:18" x14ac:dyDescent="0.25">
      <c r="B175" s="7">
        <v>1193</v>
      </c>
      <c r="C175" s="8">
        <v>43287</v>
      </c>
      <c r="D175" s="7">
        <v>6</v>
      </c>
      <c r="E175" t="s">
        <v>59</v>
      </c>
      <c r="F175" t="s">
        <v>60</v>
      </c>
      <c r="G175" t="s">
        <v>61</v>
      </c>
      <c r="H175" t="s">
        <v>62</v>
      </c>
      <c r="I175" t="s">
        <v>43</v>
      </c>
      <c r="J175" s="8">
        <v>43289</v>
      </c>
      <c r="K175" t="s">
        <v>22</v>
      </c>
      <c r="L175" t="s">
        <v>33</v>
      </c>
      <c r="M175" t="s">
        <v>24</v>
      </c>
      <c r="N175" t="s">
        <v>25</v>
      </c>
      <c r="O175" s="9">
        <v>196</v>
      </c>
      <c r="P175">
        <v>84</v>
      </c>
      <c r="Q175" s="10">
        <v>1662.864</v>
      </c>
      <c r="R175" s="11">
        <f>Tabla1[[#This Row],[Precio unitario]]*Tabla1[[#This Row],[Cantidad]]+Tabla1[[#This Row],[Tarifa de envío]]</f>
        <v>18126.864000000001</v>
      </c>
    </row>
    <row r="176" spans="2:18" x14ac:dyDescent="0.25">
      <c r="B176" s="7">
        <v>1194</v>
      </c>
      <c r="C176" s="8">
        <v>43289</v>
      </c>
      <c r="D176" s="7">
        <v>8</v>
      </c>
      <c r="E176" t="s">
        <v>39</v>
      </c>
      <c r="F176" t="s">
        <v>40</v>
      </c>
      <c r="G176" t="s">
        <v>41</v>
      </c>
      <c r="H176" t="s">
        <v>42</v>
      </c>
      <c r="I176" t="s">
        <v>43</v>
      </c>
      <c r="J176" s="8">
        <v>43291</v>
      </c>
      <c r="K176" t="s">
        <v>22</v>
      </c>
      <c r="L176" t="s">
        <v>23</v>
      </c>
      <c r="M176" t="s">
        <v>63</v>
      </c>
      <c r="N176" t="s">
        <v>64</v>
      </c>
      <c r="O176" s="9">
        <v>560</v>
      </c>
      <c r="P176">
        <v>91</v>
      </c>
      <c r="Q176" s="10">
        <v>5045.04</v>
      </c>
      <c r="R176" s="11">
        <f>Tabla1[[#This Row],[Precio unitario]]*Tabla1[[#This Row],[Cantidad]]+Tabla1[[#This Row],[Tarifa de envío]]</f>
        <v>56005.04</v>
      </c>
    </row>
    <row r="177" spans="2:18" x14ac:dyDescent="0.25">
      <c r="B177" s="7">
        <v>1195</v>
      </c>
      <c r="C177" s="8">
        <v>43289</v>
      </c>
      <c r="D177" s="7">
        <v>8</v>
      </c>
      <c r="E177" t="s">
        <v>39</v>
      </c>
      <c r="F177" t="s">
        <v>40</v>
      </c>
      <c r="G177" t="s">
        <v>41</v>
      </c>
      <c r="H177" t="s">
        <v>42</v>
      </c>
      <c r="I177" t="s">
        <v>43</v>
      </c>
      <c r="J177" s="8">
        <v>43291</v>
      </c>
      <c r="K177" t="s">
        <v>22</v>
      </c>
      <c r="L177" t="s">
        <v>23</v>
      </c>
      <c r="M177" t="s">
        <v>45</v>
      </c>
      <c r="N177" t="s">
        <v>46</v>
      </c>
      <c r="O177" s="9">
        <v>128.79999999999998</v>
      </c>
      <c r="P177">
        <v>36</v>
      </c>
      <c r="Q177" s="10">
        <v>482.22720000000004</v>
      </c>
      <c r="R177" s="11">
        <f>Tabla1[[#This Row],[Precio unitario]]*Tabla1[[#This Row],[Cantidad]]+Tabla1[[#This Row],[Tarifa de envío]]</f>
        <v>5119.0271999999995</v>
      </c>
    </row>
    <row r="178" spans="2:18" x14ac:dyDescent="0.25">
      <c r="B178" s="7">
        <v>1196</v>
      </c>
      <c r="C178" s="8">
        <v>43306</v>
      </c>
      <c r="D178" s="7">
        <v>25</v>
      </c>
      <c r="E178" t="s">
        <v>97</v>
      </c>
      <c r="F178" t="s">
        <v>71</v>
      </c>
      <c r="G178" t="s">
        <v>72</v>
      </c>
      <c r="H178" t="s">
        <v>73</v>
      </c>
      <c r="I178" t="s">
        <v>31</v>
      </c>
      <c r="J178" s="8">
        <v>43308</v>
      </c>
      <c r="K178" t="s">
        <v>32</v>
      </c>
      <c r="L178" t="s">
        <v>56</v>
      </c>
      <c r="M178" t="s">
        <v>102</v>
      </c>
      <c r="N178" t="s">
        <v>46</v>
      </c>
      <c r="O178" s="9">
        <v>140</v>
      </c>
      <c r="P178">
        <v>34</v>
      </c>
      <c r="Q178" s="10">
        <v>480.76000000000005</v>
      </c>
      <c r="R178" s="11">
        <f>Tabla1[[#This Row],[Precio unitario]]*Tabla1[[#This Row],[Cantidad]]+Tabla1[[#This Row],[Tarifa de envío]]</f>
        <v>5240.76</v>
      </c>
    </row>
    <row r="179" spans="2:18" x14ac:dyDescent="0.25">
      <c r="B179" s="7">
        <v>1197</v>
      </c>
      <c r="C179" s="8">
        <v>43307</v>
      </c>
      <c r="D179" s="7">
        <v>26</v>
      </c>
      <c r="E179" t="s">
        <v>98</v>
      </c>
      <c r="F179" t="s">
        <v>82</v>
      </c>
      <c r="G179" t="s">
        <v>82</v>
      </c>
      <c r="H179" t="s">
        <v>68</v>
      </c>
      <c r="I179" t="s">
        <v>69</v>
      </c>
      <c r="J179" s="8">
        <v>43309</v>
      </c>
      <c r="K179" t="s">
        <v>44</v>
      </c>
      <c r="L179" t="s">
        <v>33</v>
      </c>
      <c r="M179" t="s">
        <v>103</v>
      </c>
      <c r="N179" t="s">
        <v>104</v>
      </c>
      <c r="O179" s="9">
        <v>298.90000000000003</v>
      </c>
      <c r="P179">
        <v>81</v>
      </c>
      <c r="Q179" s="10">
        <v>2493.7227000000003</v>
      </c>
      <c r="R179" s="11">
        <f>Tabla1[[#This Row],[Precio unitario]]*Tabla1[[#This Row],[Cantidad]]+Tabla1[[#This Row],[Tarifa de envío]]</f>
        <v>26704.6227</v>
      </c>
    </row>
    <row r="180" spans="2:18" x14ac:dyDescent="0.25">
      <c r="B180" s="7">
        <v>1198</v>
      </c>
      <c r="C180" s="8">
        <v>43307</v>
      </c>
      <c r="D180" s="7">
        <v>26</v>
      </c>
      <c r="E180" t="s">
        <v>98</v>
      </c>
      <c r="F180" t="s">
        <v>82</v>
      </c>
      <c r="G180" t="s">
        <v>82</v>
      </c>
      <c r="H180" t="s">
        <v>68</v>
      </c>
      <c r="I180" t="s">
        <v>69</v>
      </c>
      <c r="J180" s="8">
        <v>43309</v>
      </c>
      <c r="K180" t="s">
        <v>44</v>
      </c>
      <c r="L180" t="s">
        <v>33</v>
      </c>
      <c r="M180" t="s">
        <v>57</v>
      </c>
      <c r="N180" t="s">
        <v>58</v>
      </c>
      <c r="O180" s="9">
        <v>135.1</v>
      </c>
      <c r="P180">
        <v>25</v>
      </c>
      <c r="Q180" s="10">
        <v>327.61750000000001</v>
      </c>
      <c r="R180" s="11">
        <f>Tabla1[[#This Row],[Precio unitario]]*Tabla1[[#This Row],[Cantidad]]+Tabla1[[#This Row],[Tarifa de envío]]</f>
        <v>3705.1174999999998</v>
      </c>
    </row>
    <row r="181" spans="2:18" x14ac:dyDescent="0.25">
      <c r="B181" s="7">
        <v>1199</v>
      </c>
      <c r="C181" s="8">
        <v>43307</v>
      </c>
      <c r="D181" s="7">
        <v>26</v>
      </c>
      <c r="E181" t="s">
        <v>98</v>
      </c>
      <c r="F181" t="s">
        <v>82</v>
      </c>
      <c r="G181" t="s">
        <v>82</v>
      </c>
      <c r="H181" t="s">
        <v>68</v>
      </c>
      <c r="I181" t="s">
        <v>69</v>
      </c>
      <c r="J181" s="8">
        <v>43309</v>
      </c>
      <c r="K181" t="s">
        <v>44</v>
      </c>
      <c r="L181" t="s">
        <v>33</v>
      </c>
      <c r="M181" t="s">
        <v>86</v>
      </c>
      <c r="N181" t="s">
        <v>87</v>
      </c>
      <c r="O181" s="9">
        <v>257.59999999999997</v>
      </c>
      <c r="P181">
        <v>12</v>
      </c>
      <c r="Q181" s="10">
        <v>309.12</v>
      </c>
      <c r="R181" s="11">
        <f>Tabla1[[#This Row],[Precio unitario]]*Tabla1[[#This Row],[Cantidad]]+Tabla1[[#This Row],[Tarifa de envío]]</f>
        <v>3400.3199999999997</v>
      </c>
    </row>
    <row r="182" spans="2:18" x14ac:dyDescent="0.25">
      <c r="B182" s="7">
        <v>1200</v>
      </c>
      <c r="C182" s="8">
        <v>43310</v>
      </c>
      <c r="D182" s="7">
        <v>29</v>
      </c>
      <c r="E182" t="s">
        <v>47</v>
      </c>
      <c r="F182" t="s">
        <v>48</v>
      </c>
      <c r="G182" t="s">
        <v>49</v>
      </c>
      <c r="H182" t="s">
        <v>50</v>
      </c>
      <c r="I182" t="s">
        <v>21</v>
      </c>
      <c r="J182" s="8">
        <v>43312</v>
      </c>
      <c r="K182" t="s">
        <v>22</v>
      </c>
      <c r="L182" t="s">
        <v>23</v>
      </c>
      <c r="M182" t="s">
        <v>24</v>
      </c>
      <c r="N182" t="s">
        <v>25</v>
      </c>
      <c r="O182" s="9">
        <v>196</v>
      </c>
      <c r="P182">
        <v>23</v>
      </c>
      <c r="Q182" s="10">
        <v>432.76800000000003</v>
      </c>
      <c r="R182" s="11">
        <f>Tabla1[[#This Row],[Precio unitario]]*Tabla1[[#This Row],[Cantidad]]+Tabla1[[#This Row],[Tarifa de envío]]</f>
        <v>4940.768</v>
      </c>
    </row>
    <row r="183" spans="2:18" x14ac:dyDescent="0.25">
      <c r="B183" s="7">
        <v>1201</v>
      </c>
      <c r="C183" s="8">
        <v>43287</v>
      </c>
      <c r="D183" s="7">
        <v>6</v>
      </c>
      <c r="E183" t="s">
        <v>59</v>
      </c>
      <c r="F183" t="s">
        <v>60</v>
      </c>
      <c r="G183" t="s">
        <v>61</v>
      </c>
      <c r="H183" t="s">
        <v>62</v>
      </c>
      <c r="I183" t="s">
        <v>43</v>
      </c>
      <c r="J183" s="8">
        <v>43289</v>
      </c>
      <c r="K183" t="s">
        <v>44</v>
      </c>
      <c r="L183" t="s">
        <v>23</v>
      </c>
      <c r="M183" t="s">
        <v>51</v>
      </c>
      <c r="N183" t="s">
        <v>52</v>
      </c>
      <c r="O183" s="9">
        <v>178.5</v>
      </c>
      <c r="P183">
        <v>76</v>
      </c>
      <c r="Q183" s="10">
        <v>1370.1659999999999</v>
      </c>
      <c r="R183" s="11">
        <f>Tabla1[[#This Row],[Precio unitario]]*Tabla1[[#This Row],[Cantidad]]+Tabla1[[#This Row],[Tarifa de envío]]</f>
        <v>14936.165999999999</v>
      </c>
    </row>
    <row r="184" spans="2:18" x14ac:dyDescent="0.25">
      <c r="B184" s="7">
        <v>1203</v>
      </c>
      <c r="C184" s="8">
        <v>43285</v>
      </c>
      <c r="D184" s="7">
        <v>4</v>
      </c>
      <c r="E184" t="s">
        <v>28</v>
      </c>
      <c r="F184" t="s">
        <v>29</v>
      </c>
      <c r="G184" t="s">
        <v>29</v>
      </c>
      <c r="H184" t="s">
        <v>30</v>
      </c>
      <c r="I184" t="s">
        <v>31</v>
      </c>
      <c r="J184" s="8">
        <v>43287</v>
      </c>
      <c r="K184" t="s">
        <v>32</v>
      </c>
      <c r="L184" t="s">
        <v>33</v>
      </c>
      <c r="M184" t="s">
        <v>105</v>
      </c>
      <c r="N184" t="s">
        <v>78</v>
      </c>
      <c r="O184" s="9">
        <v>1134</v>
      </c>
      <c r="P184">
        <v>55</v>
      </c>
      <c r="Q184" s="10">
        <v>6237</v>
      </c>
      <c r="R184" s="11">
        <f>Tabla1[[#This Row],[Precio unitario]]*Tabla1[[#This Row],[Cantidad]]+Tabla1[[#This Row],[Tarifa de envío]]</f>
        <v>68607</v>
      </c>
    </row>
    <row r="185" spans="2:18" x14ac:dyDescent="0.25">
      <c r="B185" s="7">
        <v>1204</v>
      </c>
      <c r="C185" s="8">
        <v>43285</v>
      </c>
      <c r="D185" s="7">
        <v>4</v>
      </c>
      <c r="E185" t="s">
        <v>28</v>
      </c>
      <c r="F185" t="s">
        <v>29</v>
      </c>
      <c r="G185" t="s">
        <v>29</v>
      </c>
      <c r="H185" t="s">
        <v>30</v>
      </c>
      <c r="I185" t="s">
        <v>31</v>
      </c>
      <c r="J185" s="8">
        <v>43287</v>
      </c>
      <c r="K185" t="s">
        <v>32</v>
      </c>
      <c r="L185" t="s">
        <v>33</v>
      </c>
      <c r="M185" t="s">
        <v>106</v>
      </c>
      <c r="N185" t="s">
        <v>107</v>
      </c>
      <c r="O185" s="9">
        <v>98</v>
      </c>
      <c r="P185">
        <v>19</v>
      </c>
      <c r="Q185" s="10">
        <v>180.614</v>
      </c>
      <c r="R185" s="11">
        <f>Tabla1[[#This Row],[Precio unitario]]*Tabla1[[#This Row],[Cantidad]]+Tabla1[[#This Row],[Tarifa de envío]]</f>
        <v>2042.614</v>
      </c>
    </row>
    <row r="186" spans="2:18" x14ac:dyDescent="0.25">
      <c r="B186" s="7">
        <v>1206</v>
      </c>
      <c r="C186" s="8">
        <v>43289</v>
      </c>
      <c r="D186" s="7">
        <v>8</v>
      </c>
      <c r="E186" t="s">
        <v>39</v>
      </c>
      <c r="F186" t="s">
        <v>40</v>
      </c>
      <c r="G186" t="s">
        <v>41</v>
      </c>
      <c r="H186" t="s">
        <v>42</v>
      </c>
      <c r="I186" t="s">
        <v>43</v>
      </c>
      <c r="J186" s="8">
        <v>43291</v>
      </c>
      <c r="K186" t="s">
        <v>44</v>
      </c>
      <c r="L186" t="s">
        <v>33</v>
      </c>
      <c r="M186" t="s">
        <v>93</v>
      </c>
      <c r="N186" t="s">
        <v>94</v>
      </c>
      <c r="O186" s="9">
        <v>487.19999999999993</v>
      </c>
      <c r="P186">
        <v>27</v>
      </c>
      <c r="Q186" s="10">
        <v>1249.6679999999999</v>
      </c>
      <c r="R186" s="11">
        <f>Tabla1[[#This Row],[Precio unitario]]*Tabla1[[#This Row],[Cantidad]]+Tabla1[[#This Row],[Tarifa de envío]]</f>
        <v>14404.067999999997</v>
      </c>
    </row>
    <row r="187" spans="2:18" x14ac:dyDescent="0.25">
      <c r="B187" s="7">
        <v>1209</v>
      </c>
      <c r="C187" s="8">
        <v>43284</v>
      </c>
      <c r="D187" s="7">
        <v>3</v>
      </c>
      <c r="E187" t="s">
        <v>53</v>
      </c>
      <c r="F187" t="s">
        <v>54</v>
      </c>
      <c r="G187" t="s">
        <v>55</v>
      </c>
      <c r="H187" t="s">
        <v>20</v>
      </c>
      <c r="I187" t="s">
        <v>21</v>
      </c>
      <c r="J187" s="8">
        <v>43286</v>
      </c>
      <c r="K187" t="s">
        <v>22</v>
      </c>
      <c r="L187" t="s">
        <v>56</v>
      </c>
      <c r="M187" t="s">
        <v>95</v>
      </c>
      <c r="N187" t="s">
        <v>80</v>
      </c>
      <c r="O187" s="9">
        <v>140</v>
      </c>
      <c r="P187">
        <v>99</v>
      </c>
      <c r="Q187" s="10">
        <v>1330.56</v>
      </c>
      <c r="R187" s="11">
        <f>Tabla1[[#This Row],[Precio unitario]]*Tabla1[[#This Row],[Cantidad]]+Tabla1[[#This Row],[Tarifa de envío]]</f>
        <v>15190.56</v>
      </c>
    </row>
    <row r="188" spans="2:18" x14ac:dyDescent="0.25">
      <c r="B188" s="7">
        <v>1210</v>
      </c>
      <c r="C188" s="8">
        <v>43284</v>
      </c>
      <c r="D188" s="7">
        <v>3</v>
      </c>
      <c r="E188" t="s">
        <v>53</v>
      </c>
      <c r="F188" t="s">
        <v>54</v>
      </c>
      <c r="G188" t="s">
        <v>55</v>
      </c>
      <c r="H188" t="s">
        <v>20</v>
      </c>
      <c r="I188" t="s">
        <v>21</v>
      </c>
      <c r="J188" s="8">
        <v>43286</v>
      </c>
      <c r="K188" t="s">
        <v>22</v>
      </c>
      <c r="L188" t="s">
        <v>56</v>
      </c>
      <c r="M188" t="s">
        <v>63</v>
      </c>
      <c r="N188" t="s">
        <v>64</v>
      </c>
      <c r="O188" s="9">
        <v>560</v>
      </c>
      <c r="P188">
        <v>10</v>
      </c>
      <c r="Q188" s="10">
        <v>560</v>
      </c>
      <c r="R188" s="11">
        <f>Tabla1[[#This Row],[Precio unitario]]*Tabla1[[#This Row],[Cantidad]]+Tabla1[[#This Row],[Tarifa de envío]]</f>
        <v>6160</v>
      </c>
    </row>
    <row r="189" spans="2:18" x14ac:dyDescent="0.25">
      <c r="B189" s="7">
        <v>1214</v>
      </c>
      <c r="C189" s="8">
        <v>43291</v>
      </c>
      <c r="D189" s="7">
        <v>10</v>
      </c>
      <c r="E189" t="s">
        <v>70</v>
      </c>
      <c r="F189" t="s">
        <v>71</v>
      </c>
      <c r="G189" t="s">
        <v>72</v>
      </c>
      <c r="H189" t="s">
        <v>73</v>
      </c>
      <c r="I189" t="s">
        <v>31</v>
      </c>
      <c r="J189" s="8">
        <v>43293</v>
      </c>
      <c r="K189" t="s">
        <v>22</v>
      </c>
      <c r="L189" t="s">
        <v>33</v>
      </c>
      <c r="M189" t="s">
        <v>96</v>
      </c>
      <c r="N189" t="s">
        <v>27</v>
      </c>
      <c r="O189" s="9">
        <v>140</v>
      </c>
      <c r="P189">
        <v>80</v>
      </c>
      <c r="Q189" s="10">
        <v>1086.3999999999999</v>
      </c>
      <c r="R189" s="11">
        <f>Tabla1[[#This Row],[Precio unitario]]*Tabla1[[#This Row],[Cantidad]]+Tabla1[[#This Row],[Tarifa de envío]]</f>
        <v>12286.4</v>
      </c>
    </row>
    <row r="190" spans="2:18" x14ac:dyDescent="0.25">
      <c r="B190" s="7">
        <v>1216</v>
      </c>
      <c r="C190" s="8">
        <v>43291</v>
      </c>
      <c r="D190" s="7">
        <v>10</v>
      </c>
      <c r="E190" t="s">
        <v>70</v>
      </c>
      <c r="F190" t="s">
        <v>71</v>
      </c>
      <c r="G190" t="s">
        <v>72</v>
      </c>
      <c r="H190" t="s">
        <v>73</v>
      </c>
      <c r="I190" t="s">
        <v>31</v>
      </c>
      <c r="J190" s="8"/>
      <c r="K190" t="s">
        <v>32</v>
      </c>
      <c r="L190"/>
      <c r="M190" t="s">
        <v>26</v>
      </c>
      <c r="N190" t="s">
        <v>27</v>
      </c>
      <c r="O190" s="9">
        <v>49</v>
      </c>
      <c r="P190">
        <v>27</v>
      </c>
      <c r="Q190" s="10">
        <v>127.00800000000001</v>
      </c>
      <c r="R190" s="11">
        <f>Tabla1[[#This Row],[Precio unitario]]*Tabla1[[#This Row],[Cantidad]]+Tabla1[[#This Row],[Tarifa de envío]]</f>
        <v>1450.008</v>
      </c>
    </row>
    <row r="191" spans="2:18" x14ac:dyDescent="0.25">
      <c r="B191" s="7">
        <v>1217</v>
      </c>
      <c r="C191" s="8">
        <v>43292</v>
      </c>
      <c r="D191" s="7">
        <v>11</v>
      </c>
      <c r="E191" t="s">
        <v>81</v>
      </c>
      <c r="F191" t="s">
        <v>82</v>
      </c>
      <c r="G191" t="s">
        <v>82</v>
      </c>
      <c r="H191" t="s">
        <v>68</v>
      </c>
      <c r="I191" t="s">
        <v>69</v>
      </c>
      <c r="J191" s="8"/>
      <c r="K191" t="s">
        <v>44</v>
      </c>
      <c r="L191"/>
      <c r="M191" t="s">
        <v>63</v>
      </c>
      <c r="N191" t="s">
        <v>64</v>
      </c>
      <c r="O191" s="9">
        <v>560</v>
      </c>
      <c r="P191">
        <v>97</v>
      </c>
      <c r="Q191" s="10">
        <v>5323.3600000000006</v>
      </c>
      <c r="R191" s="11">
        <f>Tabla1[[#This Row],[Precio unitario]]*Tabla1[[#This Row],[Cantidad]]+Tabla1[[#This Row],[Tarifa de envío]]</f>
        <v>59643.360000000001</v>
      </c>
    </row>
    <row r="192" spans="2:18" x14ac:dyDescent="0.25">
      <c r="B192" s="7">
        <v>1218</v>
      </c>
      <c r="C192" s="8">
        <v>43282</v>
      </c>
      <c r="D192" s="7">
        <v>1</v>
      </c>
      <c r="E192" t="s">
        <v>83</v>
      </c>
      <c r="F192" t="s">
        <v>84</v>
      </c>
      <c r="G192" t="s">
        <v>85</v>
      </c>
      <c r="H192" t="s">
        <v>42</v>
      </c>
      <c r="I192" t="s">
        <v>43</v>
      </c>
      <c r="J192" s="8"/>
      <c r="K192" t="s">
        <v>44</v>
      </c>
      <c r="L192"/>
      <c r="M192" t="s">
        <v>86</v>
      </c>
      <c r="N192" t="s">
        <v>87</v>
      </c>
      <c r="O192" s="9">
        <v>257.59999999999997</v>
      </c>
      <c r="P192">
        <v>42</v>
      </c>
      <c r="Q192" s="10">
        <v>1125.1967999999999</v>
      </c>
      <c r="R192" s="11">
        <f>Tabla1[[#This Row],[Precio unitario]]*Tabla1[[#This Row],[Cantidad]]+Tabla1[[#This Row],[Tarifa de envío]]</f>
        <v>11944.396799999999</v>
      </c>
    </row>
    <row r="193" spans="2:18" x14ac:dyDescent="0.25">
      <c r="B193" s="7">
        <v>1219</v>
      </c>
      <c r="C193" s="8">
        <v>43309</v>
      </c>
      <c r="D193" s="7">
        <v>28</v>
      </c>
      <c r="E193" t="s">
        <v>65</v>
      </c>
      <c r="F193" t="s">
        <v>66</v>
      </c>
      <c r="G193" t="s">
        <v>67</v>
      </c>
      <c r="H193" t="s">
        <v>68</v>
      </c>
      <c r="I193" t="s">
        <v>69</v>
      </c>
      <c r="J193" s="8">
        <v>43311</v>
      </c>
      <c r="K193" t="s">
        <v>44</v>
      </c>
      <c r="L193" t="s">
        <v>33</v>
      </c>
      <c r="M193" t="s">
        <v>38</v>
      </c>
      <c r="N193" t="s">
        <v>25</v>
      </c>
      <c r="O193" s="9">
        <v>644</v>
      </c>
      <c r="P193">
        <v>24</v>
      </c>
      <c r="Q193" s="10">
        <v>1483.7759999999998</v>
      </c>
      <c r="R193" s="11">
        <f>Tabla1[[#This Row],[Precio unitario]]*Tabla1[[#This Row],[Cantidad]]+Tabla1[[#This Row],[Tarifa de envío]]</f>
        <v>16939.775999999998</v>
      </c>
    </row>
    <row r="194" spans="2:18" x14ac:dyDescent="0.25">
      <c r="B194" s="7">
        <v>1220</v>
      </c>
      <c r="C194" s="8">
        <v>43290</v>
      </c>
      <c r="D194" s="7">
        <v>9</v>
      </c>
      <c r="E194" t="s">
        <v>88</v>
      </c>
      <c r="F194" t="s">
        <v>89</v>
      </c>
      <c r="G194" t="s">
        <v>49</v>
      </c>
      <c r="H194" t="s">
        <v>90</v>
      </c>
      <c r="I194" t="s">
        <v>21</v>
      </c>
      <c r="J194" s="8">
        <v>43292</v>
      </c>
      <c r="K194" t="s">
        <v>32</v>
      </c>
      <c r="L194" t="s">
        <v>23</v>
      </c>
      <c r="M194" t="s">
        <v>57</v>
      </c>
      <c r="N194" t="s">
        <v>58</v>
      </c>
      <c r="O194" s="9">
        <v>135.1</v>
      </c>
      <c r="P194">
        <v>90</v>
      </c>
      <c r="Q194" s="10">
        <v>1167.2640000000001</v>
      </c>
      <c r="R194" s="11">
        <f>Tabla1[[#This Row],[Precio unitario]]*Tabla1[[#This Row],[Cantidad]]+Tabla1[[#This Row],[Tarifa de envío]]</f>
        <v>13326.263999999999</v>
      </c>
    </row>
    <row r="195" spans="2:18" x14ac:dyDescent="0.25">
      <c r="B195" s="7">
        <v>1221</v>
      </c>
      <c r="C195" s="8">
        <v>43287</v>
      </c>
      <c r="D195" s="7">
        <v>6</v>
      </c>
      <c r="E195" t="s">
        <v>59</v>
      </c>
      <c r="F195" t="s">
        <v>60</v>
      </c>
      <c r="G195" t="s">
        <v>61</v>
      </c>
      <c r="H195" t="s">
        <v>62</v>
      </c>
      <c r="I195" t="s">
        <v>43</v>
      </c>
      <c r="J195" s="8">
        <v>43289</v>
      </c>
      <c r="K195" t="s">
        <v>22</v>
      </c>
      <c r="L195" t="s">
        <v>33</v>
      </c>
      <c r="M195" t="s">
        <v>51</v>
      </c>
      <c r="N195" t="s">
        <v>52</v>
      </c>
      <c r="O195" s="9">
        <v>178.5</v>
      </c>
      <c r="P195">
        <v>28</v>
      </c>
      <c r="Q195" s="10">
        <v>499.80000000000007</v>
      </c>
      <c r="R195" s="11">
        <f>Tabla1[[#This Row],[Precio unitario]]*Tabla1[[#This Row],[Cantidad]]+Tabla1[[#This Row],[Tarifa de envío]]</f>
        <v>5497.8</v>
      </c>
    </row>
    <row r="196" spans="2:18" x14ac:dyDescent="0.25">
      <c r="B196" s="7">
        <v>1222</v>
      </c>
      <c r="C196" s="8">
        <v>43340</v>
      </c>
      <c r="D196" s="7">
        <v>28</v>
      </c>
      <c r="E196" t="s">
        <v>65</v>
      </c>
      <c r="F196" t="s">
        <v>66</v>
      </c>
      <c r="G196" t="s">
        <v>67</v>
      </c>
      <c r="H196" t="s">
        <v>68</v>
      </c>
      <c r="I196" t="s">
        <v>69</v>
      </c>
      <c r="J196" s="8">
        <v>43342</v>
      </c>
      <c r="K196" t="s">
        <v>44</v>
      </c>
      <c r="L196" t="s">
        <v>23</v>
      </c>
      <c r="M196" t="s">
        <v>38</v>
      </c>
      <c r="N196" t="s">
        <v>25</v>
      </c>
      <c r="O196" s="9">
        <v>644</v>
      </c>
      <c r="P196">
        <v>28</v>
      </c>
      <c r="Q196" s="10">
        <v>1875.3280000000004</v>
      </c>
      <c r="R196" s="11">
        <f>Tabla1[[#This Row],[Precio unitario]]*Tabla1[[#This Row],[Cantidad]]+Tabla1[[#This Row],[Tarifa de envío]]</f>
        <v>19907.328000000001</v>
      </c>
    </row>
    <row r="197" spans="2:18" x14ac:dyDescent="0.25">
      <c r="B197" s="7">
        <v>1223</v>
      </c>
      <c r="C197" s="8">
        <v>43320</v>
      </c>
      <c r="D197" s="7">
        <v>8</v>
      </c>
      <c r="E197" t="s">
        <v>39</v>
      </c>
      <c r="F197" t="s">
        <v>40</v>
      </c>
      <c r="G197" t="s">
        <v>41</v>
      </c>
      <c r="H197" t="s">
        <v>42</v>
      </c>
      <c r="I197" t="s">
        <v>43</v>
      </c>
      <c r="J197" s="8">
        <v>43322</v>
      </c>
      <c r="K197" t="s">
        <v>44</v>
      </c>
      <c r="L197" t="s">
        <v>23</v>
      </c>
      <c r="M197" t="s">
        <v>51</v>
      </c>
      <c r="N197" t="s">
        <v>52</v>
      </c>
      <c r="O197" s="9">
        <v>178.5</v>
      </c>
      <c r="P197">
        <v>57</v>
      </c>
      <c r="Q197" s="10">
        <v>976.75199999999995</v>
      </c>
      <c r="R197" s="11">
        <f>Tabla1[[#This Row],[Precio unitario]]*Tabla1[[#This Row],[Cantidad]]+Tabla1[[#This Row],[Tarifa de envío]]</f>
        <v>11151.252</v>
      </c>
    </row>
    <row r="198" spans="2:18" x14ac:dyDescent="0.25">
      <c r="B198" s="7">
        <v>1224</v>
      </c>
      <c r="C198" s="8">
        <v>43322</v>
      </c>
      <c r="D198" s="7">
        <v>10</v>
      </c>
      <c r="E198" t="s">
        <v>70</v>
      </c>
      <c r="F198" t="s">
        <v>71</v>
      </c>
      <c r="G198" t="s">
        <v>72</v>
      </c>
      <c r="H198" t="s">
        <v>73</v>
      </c>
      <c r="I198" t="s">
        <v>31</v>
      </c>
      <c r="J198" s="8">
        <v>43324</v>
      </c>
      <c r="K198" t="s">
        <v>22</v>
      </c>
      <c r="L198" t="s">
        <v>33</v>
      </c>
      <c r="M198" t="s">
        <v>74</v>
      </c>
      <c r="N198" t="s">
        <v>25</v>
      </c>
      <c r="O198" s="9">
        <v>41.86</v>
      </c>
      <c r="P198">
        <v>23</v>
      </c>
      <c r="Q198" s="10">
        <v>93.389660000000021</v>
      </c>
      <c r="R198" s="11">
        <f>Tabla1[[#This Row],[Precio unitario]]*Tabla1[[#This Row],[Cantidad]]+Tabla1[[#This Row],[Tarifa de envío]]</f>
        <v>1056.16966</v>
      </c>
    </row>
    <row r="199" spans="2:18" x14ac:dyDescent="0.25">
      <c r="B199" s="7">
        <v>1225</v>
      </c>
      <c r="C199" s="8">
        <v>43319</v>
      </c>
      <c r="D199" s="7">
        <v>7</v>
      </c>
      <c r="E199" t="s">
        <v>75</v>
      </c>
      <c r="F199" t="s">
        <v>76</v>
      </c>
      <c r="G199" t="s">
        <v>76</v>
      </c>
      <c r="H199" t="s">
        <v>42</v>
      </c>
      <c r="I199" t="s">
        <v>43</v>
      </c>
      <c r="J199" s="8"/>
      <c r="L199"/>
      <c r="M199" t="s">
        <v>38</v>
      </c>
      <c r="N199" t="s">
        <v>25</v>
      </c>
      <c r="O199" s="9">
        <v>644</v>
      </c>
      <c r="P199">
        <v>86</v>
      </c>
      <c r="Q199" s="10">
        <v>5593.7840000000006</v>
      </c>
      <c r="R199" s="11">
        <f>Tabla1[[#This Row],[Precio unitario]]*Tabla1[[#This Row],[Cantidad]]+Tabla1[[#This Row],[Tarifa de envío]]</f>
        <v>60977.784</v>
      </c>
    </row>
    <row r="200" spans="2:18" x14ac:dyDescent="0.25">
      <c r="B200" s="7">
        <v>1226</v>
      </c>
      <c r="C200" s="8">
        <v>43322</v>
      </c>
      <c r="D200" s="7">
        <v>10</v>
      </c>
      <c r="E200" t="s">
        <v>70</v>
      </c>
      <c r="F200" t="s">
        <v>71</v>
      </c>
      <c r="G200" t="s">
        <v>72</v>
      </c>
      <c r="H200" t="s">
        <v>73</v>
      </c>
      <c r="I200" t="s">
        <v>31</v>
      </c>
      <c r="J200" s="8">
        <v>43324</v>
      </c>
      <c r="K200" t="s">
        <v>32</v>
      </c>
      <c r="L200"/>
      <c r="M200" t="s">
        <v>77</v>
      </c>
      <c r="N200" t="s">
        <v>78</v>
      </c>
      <c r="O200" s="9">
        <v>350</v>
      </c>
      <c r="P200">
        <v>47</v>
      </c>
      <c r="Q200" s="10">
        <v>1628.55</v>
      </c>
      <c r="R200" s="11">
        <f>Tabla1[[#This Row],[Precio unitario]]*Tabla1[[#This Row],[Cantidad]]+Tabla1[[#This Row],[Tarifa de envío]]</f>
        <v>18078.55</v>
      </c>
    </row>
    <row r="201" spans="2:18" x14ac:dyDescent="0.25">
      <c r="B201" s="7">
        <v>1227</v>
      </c>
      <c r="C201" s="8">
        <v>43322</v>
      </c>
      <c r="D201" s="7">
        <v>10</v>
      </c>
      <c r="E201" t="s">
        <v>70</v>
      </c>
      <c r="F201" t="s">
        <v>71</v>
      </c>
      <c r="G201" t="s">
        <v>72</v>
      </c>
      <c r="H201" t="s">
        <v>73</v>
      </c>
      <c r="I201" t="s">
        <v>31</v>
      </c>
      <c r="J201" s="8">
        <v>43324</v>
      </c>
      <c r="K201" t="s">
        <v>32</v>
      </c>
      <c r="L201"/>
      <c r="M201" t="s">
        <v>79</v>
      </c>
      <c r="N201" t="s">
        <v>80</v>
      </c>
      <c r="O201" s="9">
        <v>308</v>
      </c>
      <c r="P201">
        <v>97</v>
      </c>
      <c r="Q201" s="10">
        <v>3107.1040000000003</v>
      </c>
      <c r="R201" s="11">
        <f>Tabla1[[#This Row],[Precio unitario]]*Tabla1[[#This Row],[Cantidad]]+Tabla1[[#This Row],[Tarifa de envío]]</f>
        <v>32983.103999999999</v>
      </c>
    </row>
    <row r="202" spans="2:18" x14ac:dyDescent="0.25">
      <c r="B202" s="7">
        <v>1228</v>
      </c>
      <c r="C202" s="8">
        <v>43322</v>
      </c>
      <c r="D202" s="7">
        <v>10</v>
      </c>
      <c r="E202" t="s">
        <v>70</v>
      </c>
      <c r="F202" t="s">
        <v>71</v>
      </c>
      <c r="G202" t="s">
        <v>72</v>
      </c>
      <c r="H202" t="s">
        <v>73</v>
      </c>
      <c r="I202" t="s">
        <v>31</v>
      </c>
      <c r="J202" s="8">
        <v>43324</v>
      </c>
      <c r="K202" t="s">
        <v>32</v>
      </c>
      <c r="L202"/>
      <c r="M202" t="s">
        <v>45</v>
      </c>
      <c r="N202" t="s">
        <v>46</v>
      </c>
      <c r="O202" s="9">
        <v>128.79999999999998</v>
      </c>
      <c r="P202">
        <v>96</v>
      </c>
      <c r="Q202" s="10">
        <v>1211.7503999999999</v>
      </c>
      <c r="R202" s="11">
        <f>Tabla1[[#This Row],[Precio unitario]]*Tabla1[[#This Row],[Cantidad]]+Tabla1[[#This Row],[Tarifa de envío]]</f>
        <v>13576.5504</v>
      </c>
    </row>
    <row r="203" spans="2:18" x14ac:dyDescent="0.25">
      <c r="B203" s="7">
        <v>1229</v>
      </c>
      <c r="C203" s="8">
        <v>43323</v>
      </c>
      <c r="D203" s="7">
        <v>11</v>
      </c>
      <c r="E203" t="s">
        <v>81</v>
      </c>
      <c r="F203" t="s">
        <v>82</v>
      </c>
      <c r="G203" t="s">
        <v>82</v>
      </c>
      <c r="H203" t="s">
        <v>68</v>
      </c>
      <c r="I203" t="s">
        <v>69</v>
      </c>
      <c r="J203" s="8"/>
      <c r="K203" t="s">
        <v>44</v>
      </c>
      <c r="L203"/>
      <c r="M203" t="s">
        <v>26</v>
      </c>
      <c r="N203" t="s">
        <v>27</v>
      </c>
      <c r="O203" s="9">
        <v>49</v>
      </c>
      <c r="P203">
        <v>31</v>
      </c>
      <c r="Q203" s="10">
        <v>151.90000000000003</v>
      </c>
      <c r="R203" s="11">
        <f>Tabla1[[#This Row],[Precio unitario]]*Tabla1[[#This Row],[Cantidad]]+Tabla1[[#This Row],[Tarifa de envío]]</f>
        <v>1670.9</v>
      </c>
    </row>
    <row r="204" spans="2:18" x14ac:dyDescent="0.25">
      <c r="B204" s="7">
        <v>1230</v>
      </c>
      <c r="C204" s="8">
        <v>43323</v>
      </c>
      <c r="D204" s="7">
        <v>11</v>
      </c>
      <c r="E204" t="s">
        <v>81</v>
      </c>
      <c r="F204" t="s">
        <v>82</v>
      </c>
      <c r="G204" t="s">
        <v>82</v>
      </c>
      <c r="H204" t="s">
        <v>68</v>
      </c>
      <c r="I204" t="s">
        <v>69</v>
      </c>
      <c r="J204" s="8"/>
      <c r="K204" t="s">
        <v>44</v>
      </c>
      <c r="L204"/>
      <c r="M204" t="s">
        <v>74</v>
      </c>
      <c r="N204" t="s">
        <v>25</v>
      </c>
      <c r="O204" s="9">
        <v>41.86</v>
      </c>
      <c r="P204">
        <v>52</v>
      </c>
      <c r="Q204" s="10">
        <v>224.20216000000005</v>
      </c>
      <c r="R204" s="11">
        <f>Tabla1[[#This Row],[Precio unitario]]*Tabla1[[#This Row],[Cantidad]]+Tabla1[[#This Row],[Tarifa de envío]]</f>
        <v>2400.9221600000001</v>
      </c>
    </row>
    <row r="205" spans="2:18" x14ac:dyDescent="0.25">
      <c r="B205" s="7">
        <v>1231</v>
      </c>
      <c r="C205" s="8">
        <v>43313</v>
      </c>
      <c r="D205" s="7">
        <v>1</v>
      </c>
      <c r="E205" t="s">
        <v>83</v>
      </c>
      <c r="F205" t="s">
        <v>84</v>
      </c>
      <c r="G205" t="s">
        <v>85</v>
      </c>
      <c r="H205" t="s">
        <v>42</v>
      </c>
      <c r="I205" t="s">
        <v>43</v>
      </c>
      <c r="J205" s="8"/>
      <c r="L205"/>
      <c r="M205" t="s">
        <v>37</v>
      </c>
      <c r="N205" t="s">
        <v>25</v>
      </c>
      <c r="O205" s="9">
        <v>252</v>
      </c>
      <c r="P205">
        <v>91</v>
      </c>
      <c r="Q205" s="10">
        <v>2224.404</v>
      </c>
      <c r="R205" s="11">
        <f>Tabla1[[#This Row],[Precio unitario]]*Tabla1[[#This Row],[Cantidad]]+Tabla1[[#This Row],[Tarifa de envío]]</f>
        <v>25156.403999999999</v>
      </c>
    </row>
    <row r="206" spans="2:18" x14ac:dyDescent="0.25">
      <c r="B206" s="7">
        <v>1232</v>
      </c>
      <c r="C206" s="8">
        <v>43313</v>
      </c>
      <c r="D206" s="7">
        <v>1</v>
      </c>
      <c r="E206" t="s">
        <v>83</v>
      </c>
      <c r="F206" t="s">
        <v>84</v>
      </c>
      <c r="G206" t="s">
        <v>85</v>
      </c>
      <c r="H206" t="s">
        <v>42</v>
      </c>
      <c r="I206" t="s">
        <v>43</v>
      </c>
      <c r="J206" s="8"/>
      <c r="L206"/>
      <c r="M206" t="s">
        <v>38</v>
      </c>
      <c r="N206" t="s">
        <v>25</v>
      </c>
      <c r="O206" s="9">
        <v>644</v>
      </c>
      <c r="P206">
        <v>14</v>
      </c>
      <c r="Q206" s="10">
        <v>892.58400000000006</v>
      </c>
      <c r="R206" s="11">
        <f>Tabla1[[#This Row],[Precio unitario]]*Tabla1[[#This Row],[Cantidad]]+Tabla1[[#This Row],[Tarifa de envío]]</f>
        <v>9908.5840000000007</v>
      </c>
    </row>
    <row r="207" spans="2:18" x14ac:dyDescent="0.25">
      <c r="B207" s="7">
        <v>1233</v>
      </c>
      <c r="C207" s="8">
        <v>43313</v>
      </c>
      <c r="D207" s="7">
        <v>1</v>
      </c>
      <c r="E207" t="s">
        <v>83</v>
      </c>
      <c r="F207" t="s">
        <v>84</v>
      </c>
      <c r="G207" t="s">
        <v>85</v>
      </c>
      <c r="H207" t="s">
        <v>42</v>
      </c>
      <c r="I207" t="s">
        <v>43</v>
      </c>
      <c r="J207" s="8"/>
      <c r="L207"/>
      <c r="M207" t="s">
        <v>74</v>
      </c>
      <c r="N207" t="s">
        <v>25</v>
      </c>
      <c r="O207" s="9">
        <v>41.86</v>
      </c>
      <c r="P207">
        <v>44</v>
      </c>
      <c r="Q207" s="10">
        <v>186.02584000000002</v>
      </c>
      <c r="R207" s="11">
        <f>Tabla1[[#This Row],[Precio unitario]]*Tabla1[[#This Row],[Cantidad]]+Tabla1[[#This Row],[Tarifa de envío]]</f>
        <v>2027.8658399999999</v>
      </c>
    </row>
    <row r="208" spans="2:18" x14ac:dyDescent="0.25">
      <c r="B208" s="7">
        <v>1234</v>
      </c>
      <c r="C208" s="8">
        <v>43340</v>
      </c>
      <c r="D208" s="7">
        <v>28</v>
      </c>
      <c r="E208" t="s">
        <v>65</v>
      </c>
      <c r="F208" t="s">
        <v>66</v>
      </c>
      <c r="G208" t="s">
        <v>67</v>
      </c>
      <c r="H208" t="s">
        <v>68</v>
      </c>
      <c r="I208" t="s">
        <v>69</v>
      </c>
      <c r="J208" s="8">
        <v>43342</v>
      </c>
      <c r="K208" t="s">
        <v>44</v>
      </c>
      <c r="L208" t="s">
        <v>33</v>
      </c>
      <c r="M208" t="s">
        <v>57</v>
      </c>
      <c r="N208" t="s">
        <v>58</v>
      </c>
      <c r="O208" s="9">
        <v>135.1</v>
      </c>
      <c r="P208">
        <v>97</v>
      </c>
      <c r="Q208" s="10">
        <v>1336.6794000000002</v>
      </c>
      <c r="R208" s="11">
        <f>Tabla1[[#This Row],[Precio unitario]]*Tabla1[[#This Row],[Cantidad]]+Tabla1[[#This Row],[Tarifa de envío]]</f>
        <v>14441.3794</v>
      </c>
    </row>
    <row r="209" spans="2:18" x14ac:dyDescent="0.25">
      <c r="B209" s="7">
        <v>1235</v>
      </c>
      <c r="C209" s="8">
        <v>43340</v>
      </c>
      <c r="D209" s="7">
        <v>28</v>
      </c>
      <c r="E209" t="s">
        <v>65</v>
      </c>
      <c r="F209" t="s">
        <v>66</v>
      </c>
      <c r="G209" t="s">
        <v>67</v>
      </c>
      <c r="H209" t="s">
        <v>68</v>
      </c>
      <c r="I209" t="s">
        <v>69</v>
      </c>
      <c r="J209" s="8">
        <v>43342</v>
      </c>
      <c r="K209" t="s">
        <v>44</v>
      </c>
      <c r="L209" t="s">
        <v>33</v>
      </c>
      <c r="M209" t="s">
        <v>86</v>
      </c>
      <c r="N209" t="s">
        <v>87</v>
      </c>
      <c r="O209" s="9">
        <v>257.59999999999997</v>
      </c>
      <c r="P209">
        <v>80</v>
      </c>
      <c r="Q209" s="10">
        <v>2102.0160000000005</v>
      </c>
      <c r="R209" s="11">
        <f>Tabla1[[#This Row],[Precio unitario]]*Tabla1[[#This Row],[Cantidad]]+Tabla1[[#This Row],[Tarifa de envío]]</f>
        <v>22710.015999999996</v>
      </c>
    </row>
    <row r="210" spans="2:18" x14ac:dyDescent="0.25">
      <c r="B210" s="7">
        <v>1236</v>
      </c>
      <c r="C210" s="8">
        <v>43321</v>
      </c>
      <c r="D210" s="7">
        <v>9</v>
      </c>
      <c r="E210" t="s">
        <v>88</v>
      </c>
      <c r="F210" t="s">
        <v>89</v>
      </c>
      <c r="G210" t="s">
        <v>49</v>
      </c>
      <c r="H210" t="s">
        <v>90</v>
      </c>
      <c r="I210" t="s">
        <v>21</v>
      </c>
      <c r="J210" s="8">
        <v>43323</v>
      </c>
      <c r="K210" t="s">
        <v>32</v>
      </c>
      <c r="L210" t="s">
        <v>23</v>
      </c>
      <c r="M210" t="s">
        <v>91</v>
      </c>
      <c r="N210" t="s">
        <v>92</v>
      </c>
      <c r="O210" s="9">
        <v>273</v>
      </c>
      <c r="P210">
        <v>66</v>
      </c>
      <c r="Q210" s="10">
        <v>1855.854</v>
      </c>
      <c r="R210" s="11">
        <f>Tabla1[[#This Row],[Precio unitario]]*Tabla1[[#This Row],[Cantidad]]+Tabla1[[#This Row],[Tarifa de envío]]</f>
        <v>19873.853999999999</v>
      </c>
    </row>
    <row r="211" spans="2:18" x14ac:dyDescent="0.25">
      <c r="B211" s="7">
        <v>1237</v>
      </c>
      <c r="C211" s="8">
        <v>43321</v>
      </c>
      <c r="D211" s="7">
        <v>9</v>
      </c>
      <c r="E211" t="s">
        <v>88</v>
      </c>
      <c r="F211" t="s">
        <v>89</v>
      </c>
      <c r="G211" t="s">
        <v>49</v>
      </c>
      <c r="H211" t="s">
        <v>90</v>
      </c>
      <c r="I211" t="s">
        <v>21</v>
      </c>
      <c r="J211" s="8">
        <v>43323</v>
      </c>
      <c r="K211" t="s">
        <v>32</v>
      </c>
      <c r="L211" t="s">
        <v>23</v>
      </c>
      <c r="M211" t="s">
        <v>93</v>
      </c>
      <c r="N211" t="s">
        <v>94</v>
      </c>
      <c r="O211" s="9">
        <v>487.19999999999993</v>
      </c>
      <c r="P211">
        <v>32</v>
      </c>
      <c r="Q211" s="10">
        <v>1559.04</v>
      </c>
      <c r="R211" s="11">
        <f>Tabla1[[#This Row],[Precio unitario]]*Tabla1[[#This Row],[Cantidad]]+Tabla1[[#This Row],[Tarifa de envío]]</f>
        <v>17149.439999999999</v>
      </c>
    </row>
    <row r="212" spans="2:18" x14ac:dyDescent="0.25">
      <c r="B212" s="7">
        <v>1238</v>
      </c>
      <c r="C212" s="8">
        <v>43318</v>
      </c>
      <c r="D212" s="7">
        <v>6</v>
      </c>
      <c r="E212" t="s">
        <v>59</v>
      </c>
      <c r="F212" t="s">
        <v>60</v>
      </c>
      <c r="G212" t="s">
        <v>61</v>
      </c>
      <c r="H212" t="s">
        <v>62</v>
      </c>
      <c r="I212" t="s">
        <v>43</v>
      </c>
      <c r="J212" s="8">
        <v>43320</v>
      </c>
      <c r="K212" t="s">
        <v>22</v>
      </c>
      <c r="L212" t="s">
        <v>33</v>
      </c>
      <c r="M212" t="s">
        <v>24</v>
      </c>
      <c r="N212" t="s">
        <v>25</v>
      </c>
      <c r="O212" s="9">
        <v>196</v>
      </c>
      <c r="P212">
        <v>52</v>
      </c>
      <c r="Q212" s="10">
        <v>1019.1999999999999</v>
      </c>
      <c r="R212" s="11">
        <f>Tabla1[[#This Row],[Precio unitario]]*Tabla1[[#This Row],[Cantidad]]+Tabla1[[#This Row],[Tarifa de envío]]</f>
        <v>11211.2</v>
      </c>
    </row>
    <row r="213" spans="2:18" x14ac:dyDescent="0.25">
      <c r="B213" s="7">
        <v>1239</v>
      </c>
      <c r="C213" s="8">
        <v>43320</v>
      </c>
      <c r="D213" s="7">
        <v>8</v>
      </c>
      <c r="E213" t="s">
        <v>39</v>
      </c>
      <c r="F213" t="s">
        <v>40</v>
      </c>
      <c r="G213" t="s">
        <v>41</v>
      </c>
      <c r="H213" t="s">
        <v>42</v>
      </c>
      <c r="I213" t="s">
        <v>43</v>
      </c>
      <c r="J213" s="8">
        <v>43322</v>
      </c>
      <c r="K213" t="s">
        <v>22</v>
      </c>
      <c r="L213" t="s">
        <v>23</v>
      </c>
      <c r="M213" t="s">
        <v>63</v>
      </c>
      <c r="N213" t="s">
        <v>64</v>
      </c>
      <c r="O213" s="9">
        <v>560</v>
      </c>
      <c r="P213">
        <v>78</v>
      </c>
      <c r="Q213" s="10">
        <v>4455.3600000000006</v>
      </c>
      <c r="R213" s="11">
        <f>Tabla1[[#This Row],[Precio unitario]]*Tabla1[[#This Row],[Cantidad]]+Tabla1[[#This Row],[Tarifa de envío]]</f>
        <v>48135.360000000001</v>
      </c>
    </row>
    <row r="214" spans="2:18" x14ac:dyDescent="0.25">
      <c r="B214" s="7">
        <v>1240</v>
      </c>
      <c r="C214" s="8">
        <v>43320</v>
      </c>
      <c r="D214" s="7">
        <v>8</v>
      </c>
      <c r="E214" t="s">
        <v>39</v>
      </c>
      <c r="F214" t="s">
        <v>40</v>
      </c>
      <c r="G214" t="s">
        <v>41</v>
      </c>
      <c r="H214" t="s">
        <v>42</v>
      </c>
      <c r="I214" t="s">
        <v>43</v>
      </c>
      <c r="J214" s="8">
        <v>43322</v>
      </c>
      <c r="K214" t="s">
        <v>22</v>
      </c>
      <c r="L214" t="s">
        <v>23</v>
      </c>
      <c r="M214" t="s">
        <v>45</v>
      </c>
      <c r="N214" t="s">
        <v>46</v>
      </c>
      <c r="O214" s="9">
        <v>128.79999999999998</v>
      </c>
      <c r="P214">
        <v>54</v>
      </c>
      <c r="Q214" s="10">
        <v>688.56479999999999</v>
      </c>
      <c r="R214" s="11">
        <f>Tabla1[[#This Row],[Precio unitario]]*Tabla1[[#This Row],[Cantidad]]+Tabla1[[#This Row],[Tarifa de envío]]</f>
        <v>7643.764799999999</v>
      </c>
    </row>
    <row r="215" spans="2:18" x14ac:dyDescent="0.25">
      <c r="B215" s="7">
        <v>1241</v>
      </c>
      <c r="C215" s="8">
        <v>43337</v>
      </c>
      <c r="D215" s="7">
        <v>25</v>
      </c>
      <c r="E215" t="s">
        <v>97</v>
      </c>
      <c r="F215" t="s">
        <v>71</v>
      </c>
      <c r="G215" t="s">
        <v>72</v>
      </c>
      <c r="H215" t="s">
        <v>73</v>
      </c>
      <c r="I215" t="s">
        <v>31</v>
      </c>
      <c r="J215" s="8">
        <v>43339</v>
      </c>
      <c r="K215" t="s">
        <v>32</v>
      </c>
      <c r="L215" t="s">
        <v>56</v>
      </c>
      <c r="M215" t="s">
        <v>102</v>
      </c>
      <c r="N215" t="s">
        <v>46</v>
      </c>
      <c r="O215" s="9">
        <v>140</v>
      </c>
      <c r="P215">
        <v>55</v>
      </c>
      <c r="Q215" s="10">
        <v>731.5</v>
      </c>
      <c r="R215" s="11">
        <f>Tabla1[[#This Row],[Precio unitario]]*Tabla1[[#This Row],[Cantidad]]+Tabla1[[#This Row],[Tarifa de envío]]</f>
        <v>8431.5</v>
      </c>
    </row>
    <row r="216" spans="2:18" x14ac:dyDescent="0.25">
      <c r="B216" s="7">
        <v>1242</v>
      </c>
      <c r="C216" s="8">
        <v>43338</v>
      </c>
      <c r="D216" s="7">
        <v>26</v>
      </c>
      <c r="E216" t="s">
        <v>98</v>
      </c>
      <c r="F216" t="s">
        <v>82</v>
      </c>
      <c r="G216" t="s">
        <v>82</v>
      </c>
      <c r="H216" t="s">
        <v>68</v>
      </c>
      <c r="I216" t="s">
        <v>69</v>
      </c>
      <c r="J216" s="8">
        <v>43340</v>
      </c>
      <c r="K216" t="s">
        <v>44</v>
      </c>
      <c r="L216" t="s">
        <v>33</v>
      </c>
      <c r="M216" t="s">
        <v>103</v>
      </c>
      <c r="N216" t="s">
        <v>104</v>
      </c>
      <c r="O216" s="9">
        <v>298.90000000000003</v>
      </c>
      <c r="P216">
        <v>60</v>
      </c>
      <c r="Q216" s="10">
        <v>1811.3340000000001</v>
      </c>
      <c r="R216" s="11">
        <f>Tabla1[[#This Row],[Precio unitario]]*Tabla1[[#This Row],[Cantidad]]+Tabla1[[#This Row],[Tarifa de envío]]</f>
        <v>19745.334000000003</v>
      </c>
    </row>
    <row r="217" spans="2:18" x14ac:dyDescent="0.25">
      <c r="B217" s="7">
        <v>1243</v>
      </c>
      <c r="C217" s="8">
        <v>43338</v>
      </c>
      <c r="D217" s="7">
        <v>26</v>
      </c>
      <c r="E217" t="s">
        <v>98</v>
      </c>
      <c r="F217" t="s">
        <v>82</v>
      </c>
      <c r="G217" t="s">
        <v>82</v>
      </c>
      <c r="H217" t="s">
        <v>68</v>
      </c>
      <c r="I217" t="s">
        <v>69</v>
      </c>
      <c r="J217" s="8">
        <v>43340</v>
      </c>
      <c r="K217" t="s">
        <v>44</v>
      </c>
      <c r="L217" t="s">
        <v>33</v>
      </c>
      <c r="M217" t="s">
        <v>57</v>
      </c>
      <c r="N217" t="s">
        <v>58</v>
      </c>
      <c r="O217" s="9">
        <v>135.1</v>
      </c>
      <c r="P217">
        <v>19</v>
      </c>
      <c r="Q217" s="10">
        <v>243.85550000000001</v>
      </c>
      <c r="R217" s="11">
        <f>Tabla1[[#This Row],[Precio unitario]]*Tabla1[[#This Row],[Cantidad]]+Tabla1[[#This Row],[Tarifa de envío]]</f>
        <v>2810.7555000000002</v>
      </c>
    </row>
    <row r="218" spans="2:18" x14ac:dyDescent="0.25">
      <c r="B218" s="7">
        <v>1244</v>
      </c>
      <c r="C218" s="8">
        <v>43338</v>
      </c>
      <c r="D218" s="7">
        <v>26</v>
      </c>
      <c r="E218" t="s">
        <v>98</v>
      </c>
      <c r="F218" t="s">
        <v>82</v>
      </c>
      <c r="G218" t="s">
        <v>82</v>
      </c>
      <c r="H218" t="s">
        <v>68</v>
      </c>
      <c r="I218" t="s">
        <v>69</v>
      </c>
      <c r="J218" s="8">
        <v>43340</v>
      </c>
      <c r="K218" t="s">
        <v>44</v>
      </c>
      <c r="L218" t="s">
        <v>33</v>
      </c>
      <c r="M218" t="s">
        <v>86</v>
      </c>
      <c r="N218" t="s">
        <v>87</v>
      </c>
      <c r="O218" s="9">
        <v>257.59999999999997</v>
      </c>
      <c r="P218">
        <v>66</v>
      </c>
      <c r="Q218" s="10">
        <v>1751.1648</v>
      </c>
      <c r="R218" s="11">
        <f>Tabla1[[#This Row],[Precio unitario]]*Tabla1[[#This Row],[Cantidad]]+Tabla1[[#This Row],[Tarifa de envío]]</f>
        <v>18752.764799999997</v>
      </c>
    </row>
    <row r="219" spans="2:18" x14ac:dyDescent="0.25">
      <c r="B219" s="7">
        <v>1245</v>
      </c>
      <c r="C219" s="8">
        <v>43341</v>
      </c>
      <c r="D219" s="7">
        <v>29</v>
      </c>
      <c r="E219" t="s">
        <v>47</v>
      </c>
      <c r="F219" t="s">
        <v>48</v>
      </c>
      <c r="G219" t="s">
        <v>49</v>
      </c>
      <c r="H219" t="s">
        <v>50</v>
      </c>
      <c r="I219" t="s">
        <v>21</v>
      </c>
      <c r="J219" s="8">
        <v>43343</v>
      </c>
      <c r="K219" t="s">
        <v>22</v>
      </c>
      <c r="L219" t="s">
        <v>23</v>
      </c>
      <c r="M219" t="s">
        <v>24</v>
      </c>
      <c r="N219" t="s">
        <v>25</v>
      </c>
      <c r="O219" s="9">
        <v>196</v>
      </c>
      <c r="P219">
        <v>42</v>
      </c>
      <c r="Q219" s="10">
        <v>831.43200000000002</v>
      </c>
      <c r="R219" s="11">
        <f>Tabla1[[#This Row],[Precio unitario]]*Tabla1[[#This Row],[Cantidad]]+Tabla1[[#This Row],[Tarifa de envío]]</f>
        <v>9063.4320000000007</v>
      </c>
    </row>
    <row r="220" spans="2:18" x14ac:dyDescent="0.25">
      <c r="B220" s="7">
        <v>1246</v>
      </c>
      <c r="C220" s="8">
        <v>43318</v>
      </c>
      <c r="D220" s="7">
        <v>6</v>
      </c>
      <c r="E220" t="s">
        <v>59</v>
      </c>
      <c r="F220" t="s">
        <v>60</v>
      </c>
      <c r="G220" t="s">
        <v>61</v>
      </c>
      <c r="H220" t="s">
        <v>62</v>
      </c>
      <c r="I220" t="s">
        <v>43</v>
      </c>
      <c r="J220" s="8">
        <v>43320</v>
      </c>
      <c r="K220" t="s">
        <v>44</v>
      </c>
      <c r="L220" t="s">
        <v>23</v>
      </c>
      <c r="M220" t="s">
        <v>51</v>
      </c>
      <c r="N220" t="s">
        <v>52</v>
      </c>
      <c r="O220" s="9">
        <v>178.5</v>
      </c>
      <c r="P220">
        <v>72</v>
      </c>
      <c r="Q220" s="10">
        <v>1246.644</v>
      </c>
      <c r="R220" s="11">
        <f>Tabla1[[#This Row],[Precio unitario]]*Tabla1[[#This Row],[Cantidad]]+Tabla1[[#This Row],[Tarifa de envío]]</f>
        <v>14098.644</v>
      </c>
    </row>
    <row r="221" spans="2:18" x14ac:dyDescent="0.25">
      <c r="B221" s="7">
        <v>1248</v>
      </c>
      <c r="C221" s="8">
        <v>43316</v>
      </c>
      <c r="D221" s="7">
        <v>4</v>
      </c>
      <c r="E221" t="s">
        <v>28</v>
      </c>
      <c r="F221" t="s">
        <v>29</v>
      </c>
      <c r="G221" t="s">
        <v>29</v>
      </c>
      <c r="H221" t="s">
        <v>30</v>
      </c>
      <c r="I221" t="s">
        <v>31</v>
      </c>
      <c r="J221" s="8">
        <v>43318</v>
      </c>
      <c r="K221" t="s">
        <v>32</v>
      </c>
      <c r="L221" t="s">
        <v>33</v>
      </c>
      <c r="M221" t="s">
        <v>105</v>
      </c>
      <c r="N221" t="s">
        <v>78</v>
      </c>
      <c r="O221" s="9">
        <v>1134</v>
      </c>
      <c r="P221">
        <v>32</v>
      </c>
      <c r="Q221" s="10">
        <v>3519.9359999999997</v>
      </c>
      <c r="R221" s="11">
        <f>Tabla1[[#This Row],[Precio unitario]]*Tabla1[[#This Row],[Cantidad]]+Tabla1[[#This Row],[Tarifa de envío]]</f>
        <v>39807.936000000002</v>
      </c>
    </row>
    <row r="222" spans="2:18" x14ac:dyDescent="0.25">
      <c r="B222" s="7">
        <v>1249</v>
      </c>
      <c r="C222" s="8">
        <v>43316</v>
      </c>
      <c r="D222" s="7">
        <v>4</v>
      </c>
      <c r="E222" t="s">
        <v>28</v>
      </c>
      <c r="F222" t="s">
        <v>29</v>
      </c>
      <c r="G222" t="s">
        <v>29</v>
      </c>
      <c r="H222" t="s">
        <v>30</v>
      </c>
      <c r="I222" t="s">
        <v>31</v>
      </c>
      <c r="J222" s="8">
        <v>43318</v>
      </c>
      <c r="K222" t="s">
        <v>32</v>
      </c>
      <c r="L222" t="s">
        <v>33</v>
      </c>
      <c r="M222" t="s">
        <v>106</v>
      </c>
      <c r="N222" t="s">
        <v>107</v>
      </c>
      <c r="O222" s="9">
        <v>98</v>
      </c>
      <c r="P222">
        <v>76</v>
      </c>
      <c r="Q222" s="10">
        <v>752.24800000000005</v>
      </c>
      <c r="R222" s="11">
        <f>Tabla1[[#This Row],[Precio unitario]]*Tabla1[[#This Row],[Cantidad]]+Tabla1[[#This Row],[Tarifa de envío]]</f>
        <v>8200.2479999999996</v>
      </c>
    </row>
    <row r="223" spans="2:18" x14ac:dyDescent="0.25">
      <c r="B223" s="7">
        <v>1250</v>
      </c>
      <c r="C223" s="8">
        <v>43353</v>
      </c>
      <c r="D223" s="7">
        <v>10</v>
      </c>
      <c r="E223" t="s">
        <v>70</v>
      </c>
      <c r="F223" t="s">
        <v>71</v>
      </c>
      <c r="G223" t="s">
        <v>72</v>
      </c>
      <c r="H223" t="s">
        <v>73</v>
      </c>
      <c r="I223" t="s">
        <v>31</v>
      </c>
      <c r="J223" s="8">
        <v>43355</v>
      </c>
      <c r="K223" t="s">
        <v>32</v>
      </c>
      <c r="L223"/>
      <c r="M223" t="s">
        <v>45</v>
      </c>
      <c r="N223" t="s">
        <v>46</v>
      </c>
      <c r="O223" s="9">
        <v>128.79999999999998</v>
      </c>
      <c r="P223">
        <v>83</v>
      </c>
      <c r="Q223" s="10">
        <v>1047.6591999999998</v>
      </c>
      <c r="R223" s="11">
        <f>Tabla1[[#This Row],[Precio unitario]]*Tabla1[[#This Row],[Cantidad]]+Tabla1[[#This Row],[Tarifa de envío]]</f>
        <v>11738.059199999998</v>
      </c>
    </row>
    <row r="224" spans="2:18" x14ac:dyDescent="0.25">
      <c r="B224" s="7">
        <v>1251</v>
      </c>
      <c r="C224" s="8">
        <v>43354</v>
      </c>
      <c r="D224" s="7">
        <v>11</v>
      </c>
      <c r="E224" t="s">
        <v>81</v>
      </c>
      <c r="F224" t="s">
        <v>82</v>
      </c>
      <c r="G224" t="s">
        <v>82</v>
      </c>
      <c r="H224" t="s">
        <v>68</v>
      </c>
      <c r="I224" t="s">
        <v>69</v>
      </c>
      <c r="J224" s="8"/>
      <c r="K224" t="s">
        <v>44</v>
      </c>
      <c r="L224"/>
      <c r="M224" t="s">
        <v>26</v>
      </c>
      <c r="N224" t="s">
        <v>27</v>
      </c>
      <c r="O224" s="9">
        <v>49</v>
      </c>
      <c r="P224">
        <v>91</v>
      </c>
      <c r="Q224" s="10">
        <v>436.98200000000003</v>
      </c>
      <c r="R224" s="11">
        <f>Tabla1[[#This Row],[Precio unitario]]*Tabla1[[#This Row],[Cantidad]]+Tabla1[[#This Row],[Tarifa de envío]]</f>
        <v>4895.982</v>
      </c>
    </row>
    <row r="225" spans="2:18" x14ac:dyDescent="0.25">
      <c r="B225" s="7">
        <v>1252</v>
      </c>
      <c r="C225" s="8">
        <v>43354</v>
      </c>
      <c r="D225" s="7">
        <v>11</v>
      </c>
      <c r="E225" t="s">
        <v>81</v>
      </c>
      <c r="F225" t="s">
        <v>82</v>
      </c>
      <c r="G225" t="s">
        <v>82</v>
      </c>
      <c r="H225" t="s">
        <v>68</v>
      </c>
      <c r="I225" t="s">
        <v>69</v>
      </c>
      <c r="J225" s="8"/>
      <c r="K225" t="s">
        <v>44</v>
      </c>
      <c r="L225"/>
      <c r="M225" t="s">
        <v>74</v>
      </c>
      <c r="N225" t="s">
        <v>25</v>
      </c>
      <c r="O225" s="9">
        <v>41.86</v>
      </c>
      <c r="P225">
        <v>64</v>
      </c>
      <c r="Q225" s="10">
        <v>273.26208000000003</v>
      </c>
      <c r="R225" s="11">
        <f>Tabla1[[#This Row],[Precio unitario]]*Tabla1[[#This Row],[Cantidad]]+Tabla1[[#This Row],[Tarifa de envío]]</f>
        <v>2952.3020799999999</v>
      </c>
    </row>
    <row r="226" spans="2:18" x14ac:dyDescent="0.25">
      <c r="B226" s="7">
        <v>1253</v>
      </c>
      <c r="C226" s="8">
        <v>43344</v>
      </c>
      <c r="D226" s="7">
        <v>1</v>
      </c>
      <c r="E226" t="s">
        <v>83</v>
      </c>
      <c r="F226" t="s">
        <v>84</v>
      </c>
      <c r="G226" t="s">
        <v>85</v>
      </c>
      <c r="H226" t="s">
        <v>42</v>
      </c>
      <c r="I226" t="s">
        <v>43</v>
      </c>
      <c r="J226" s="8"/>
      <c r="L226"/>
      <c r="M226" t="s">
        <v>37</v>
      </c>
      <c r="N226" t="s">
        <v>25</v>
      </c>
      <c r="O226" s="9">
        <v>252</v>
      </c>
      <c r="P226">
        <v>58</v>
      </c>
      <c r="Q226" s="10">
        <v>1446.9840000000002</v>
      </c>
      <c r="R226" s="11">
        <f>Tabla1[[#This Row],[Precio unitario]]*Tabla1[[#This Row],[Cantidad]]+Tabla1[[#This Row],[Tarifa de envío]]</f>
        <v>16062.984</v>
      </c>
    </row>
    <row r="227" spans="2:18" x14ac:dyDescent="0.25">
      <c r="B227" s="7">
        <v>1254</v>
      </c>
      <c r="C227" s="8">
        <v>43344</v>
      </c>
      <c r="D227" s="7">
        <v>1</v>
      </c>
      <c r="E227" t="s">
        <v>83</v>
      </c>
      <c r="F227" t="s">
        <v>84</v>
      </c>
      <c r="G227" t="s">
        <v>85</v>
      </c>
      <c r="H227" t="s">
        <v>42</v>
      </c>
      <c r="I227" t="s">
        <v>43</v>
      </c>
      <c r="J227" s="8"/>
      <c r="L227"/>
      <c r="M227" t="s">
        <v>38</v>
      </c>
      <c r="N227" t="s">
        <v>25</v>
      </c>
      <c r="O227" s="9">
        <v>644</v>
      </c>
      <c r="P227">
        <v>97</v>
      </c>
      <c r="Q227" s="10">
        <v>6496.6720000000005</v>
      </c>
      <c r="R227" s="11">
        <f>Tabla1[[#This Row],[Precio unitario]]*Tabla1[[#This Row],[Cantidad]]+Tabla1[[#This Row],[Tarifa de envío]]</f>
        <v>68964.672000000006</v>
      </c>
    </row>
    <row r="228" spans="2:18" x14ac:dyDescent="0.25">
      <c r="B228" s="7">
        <v>1255</v>
      </c>
      <c r="C228" s="8">
        <v>43344</v>
      </c>
      <c r="D228" s="7">
        <v>1</v>
      </c>
      <c r="E228" t="s">
        <v>83</v>
      </c>
      <c r="F228" t="s">
        <v>84</v>
      </c>
      <c r="G228" t="s">
        <v>85</v>
      </c>
      <c r="H228" t="s">
        <v>42</v>
      </c>
      <c r="I228" t="s">
        <v>43</v>
      </c>
      <c r="J228" s="8"/>
      <c r="L228"/>
      <c r="M228" t="s">
        <v>74</v>
      </c>
      <c r="N228" t="s">
        <v>25</v>
      </c>
      <c r="O228" s="9">
        <v>41.86</v>
      </c>
      <c r="P228">
        <v>14</v>
      </c>
      <c r="Q228" s="10">
        <v>60.948160000000001</v>
      </c>
      <c r="R228" s="11">
        <f>Tabla1[[#This Row],[Precio unitario]]*Tabla1[[#This Row],[Cantidad]]+Tabla1[[#This Row],[Tarifa de envío]]</f>
        <v>646.98815999999999</v>
      </c>
    </row>
    <row r="229" spans="2:18" x14ac:dyDescent="0.25">
      <c r="B229" s="7">
        <v>1256</v>
      </c>
      <c r="C229" s="8">
        <v>43371</v>
      </c>
      <c r="D229" s="7">
        <v>28</v>
      </c>
      <c r="E229" t="s">
        <v>65</v>
      </c>
      <c r="F229" t="s">
        <v>66</v>
      </c>
      <c r="G229" t="s">
        <v>67</v>
      </c>
      <c r="H229" t="s">
        <v>68</v>
      </c>
      <c r="I229" t="s">
        <v>69</v>
      </c>
      <c r="J229" s="8">
        <v>43373</v>
      </c>
      <c r="K229" t="s">
        <v>44</v>
      </c>
      <c r="L229" t="s">
        <v>33</v>
      </c>
      <c r="M229" t="s">
        <v>57</v>
      </c>
      <c r="N229" t="s">
        <v>58</v>
      </c>
      <c r="O229" s="9">
        <v>135.1</v>
      </c>
      <c r="P229">
        <v>68</v>
      </c>
      <c r="Q229" s="10">
        <v>900.30640000000017</v>
      </c>
      <c r="R229" s="11">
        <f>Tabla1[[#This Row],[Precio unitario]]*Tabla1[[#This Row],[Cantidad]]+Tabla1[[#This Row],[Tarifa de envío]]</f>
        <v>10087.106399999999</v>
      </c>
    </row>
    <row r="230" spans="2:18" x14ac:dyDescent="0.25">
      <c r="B230" s="7">
        <v>1257</v>
      </c>
      <c r="C230" s="8">
        <v>43371</v>
      </c>
      <c r="D230" s="7">
        <v>28</v>
      </c>
      <c r="E230" t="s">
        <v>65</v>
      </c>
      <c r="F230" t="s">
        <v>66</v>
      </c>
      <c r="G230" t="s">
        <v>67</v>
      </c>
      <c r="H230" t="s">
        <v>68</v>
      </c>
      <c r="I230" t="s">
        <v>69</v>
      </c>
      <c r="J230" s="8">
        <v>43373</v>
      </c>
      <c r="K230" t="s">
        <v>44</v>
      </c>
      <c r="L230" t="s">
        <v>33</v>
      </c>
      <c r="M230" t="s">
        <v>86</v>
      </c>
      <c r="N230" t="s">
        <v>87</v>
      </c>
      <c r="O230" s="9">
        <v>257.59999999999997</v>
      </c>
      <c r="P230">
        <v>32</v>
      </c>
      <c r="Q230" s="10">
        <v>824.31999999999994</v>
      </c>
      <c r="R230" s="11">
        <f>Tabla1[[#This Row],[Precio unitario]]*Tabla1[[#This Row],[Cantidad]]+Tabla1[[#This Row],[Tarifa de envío]]</f>
        <v>9067.5199999999986</v>
      </c>
    </row>
    <row r="231" spans="2:18" x14ac:dyDescent="0.25">
      <c r="B231" s="7">
        <v>1258</v>
      </c>
      <c r="C231" s="8">
        <v>43352</v>
      </c>
      <c r="D231" s="7">
        <v>9</v>
      </c>
      <c r="E231" t="s">
        <v>88</v>
      </c>
      <c r="F231" t="s">
        <v>89</v>
      </c>
      <c r="G231" t="s">
        <v>49</v>
      </c>
      <c r="H231" t="s">
        <v>90</v>
      </c>
      <c r="I231" t="s">
        <v>21</v>
      </c>
      <c r="J231" s="8">
        <v>43354</v>
      </c>
      <c r="K231" t="s">
        <v>32</v>
      </c>
      <c r="L231" t="s">
        <v>23</v>
      </c>
      <c r="M231" t="s">
        <v>91</v>
      </c>
      <c r="N231" t="s">
        <v>92</v>
      </c>
      <c r="O231" s="9">
        <v>273</v>
      </c>
      <c r="P231">
        <v>48</v>
      </c>
      <c r="Q231" s="10">
        <v>1323.5040000000001</v>
      </c>
      <c r="R231" s="11">
        <f>Tabla1[[#This Row],[Precio unitario]]*Tabla1[[#This Row],[Cantidad]]+Tabla1[[#This Row],[Tarifa de envío]]</f>
        <v>14427.504000000001</v>
      </c>
    </row>
    <row r="232" spans="2:18" x14ac:dyDescent="0.25">
      <c r="B232" s="7">
        <v>1259</v>
      </c>
      <c r="C232" s="8">
        <v>43352</v>
      </c>
      <c r="D232" s="7">
        <v>9</v>
      </c>
      <c r="E232" t="s">
        <v>88</v>
      </c>
      <c r="F232" t="s">
        <v>89</v>
      </c>
      <c r="G232" t="s">
        <v>49</v>
      </c>
      <c r="H232" t="s">
        <v>90</v>
      </c>
      <c r="I232" t="s">
        <v>21</v>
      </c>
      <c r="J232" s="8">
        <v>43354</v>
      </c>
      <c r="K232" t="s">
        <v>32</v>
      </c>
      <c r="L232" t="s">
        <v>23</v>
      </c>
      <c r="M232" t="s">
        <v>93</v>
      </c>
      <c r="N232" t="s">
        <v>94</v>
      </c>
      <c r="O232" s="9">
        <v>487.19999999999993</v>
      </c>
      <c r="P232">
        <v>57</v>
      </c>
      <c r="Q232" s="10">
        <v>2721.4992000000002</v>
      </c>
      <c r="R232" s="11">
        <f>Tabla1[[#This Row],[Precio unitario]]*Tabla1[[#This Row],[Cantidad]]+Tabla1[[#This Row],[Tarifa de envío]]</f>
        <v>30491.8992</v>
      </c>
    </row>
    <row r="233" spans="2:18" x14ac:dyDescent="0.25">
      <c r="B233" s="7">
        <v>1260</v>
      </c>
      <c r="C233" s="8">
        <v>43349</v>
      </c>
      <c r="D233" s="7">
        <v>6</v>
      </c>
      <c r="E233" t="s">
        <v>59</v>
      </c>
      <c r="F233" t="s">
        <v>60</v>
      </c>
      <c r="G233" t="s">
        <v>61</v>
      </c>
      <c r="H233" t="s">
        <v>62</v>
      </c>
      <c r="I233" t="s">
        <v>43</v>
      </c>
      <c r="J233" s="8">
        <v>43351</v>
      </c>
      <c r="K233" t="s">
        <v>22</v>
      </c>
      <c r="L233" t="s">
        <v>33</v>
      </c>
      <c r="M233" t="s">
        <v>24</v>
      </c>
      <c r="N233" t="s">
        <v>25</v>
      </c>
      <c r="O233" s="9">
        <v>196</v>
      </c>
      <c r="P233">
        <v>67</v>
      </c>
      <c r="Q233" s="10">
        <v>1378.8600000000001</v>
      </c>
      <c r="R233" s="11">
        <f>Tabla1[[#This Row],[Precio unitario]]*Tabla1[[#This Row],[Cantidad]]+Tabla1[[#This Row],[Tarifa de envío]]</f>
        <v>14510.86</v>
      </c>
    </row>
    <row r="234" spans="2:18" x14ac:dyDescent="0.25">
      <c r="B234" s="7">
        <v>1261</v>
      </c>
      <c r="C234" s="8">
        <v>43351</v>
      </c>
      <c r="D234" s="7">
        <v>8</v>
      </c>
      <c r="E234" t="s">
        <v>39</v>
      </c>
      <c r="F234" t="s">
        <v>40</v>
      </c>
      <c r="G234" t="s">
        <v>41</v>
      </c>
      <c r="H234" t="s">
        <v>42</v>
      </c>
      <c r="I234" t="s">
        <v>43</v>
      </c>
      <c r="J234" s="8">
        <v>43353</v>
      </c>
      <c r="K234" t="s">
        <v>22</v>
      </c>
      <c r="L234" t="s">
        <v>23</v>
      </c>
      <c r="M234" t="s">
        <v>63</v>
      </c>
      <c r="N234" t="s">
        <v>64</v>
      </c>
      <c r="O234" s="9">
        <v>560</v>
      </c>
      <c r="P234">
        <v>48</v>
      </c>
      <c r="Q234" s="10">
        <v>2634.24</v>
      </c>
      <c r="R234" s="11">
        <f>Tabla1[[#This Row],[Precio unitario]]*Tabla1[[#This Row],[Cantidad]]+Tabla1[[#This Row],[Tarifa de envío]]</f>
        <v>29514.239999999998</v>
      </c>
    </row>
    <row r="235" spans="2:18" x14ac:dyDescent="0.25">
      <c r="B235" s="7">
        <v>1262</v>
      </c>
      <c r="C235" s="8">
        <v>43351</v>
      </c>
      <c r="D235" s="7">
        <v>8</v>
      </c>
      <c r="E235" t="s">
        <v>39</v>
      </c>
      <c r="F235" t="s">
        <v>40</v>
      </c>
      <c r="G235" t="s">
        <v>41</v>
      </c>
      <c r="H235" t="s">
        <v>42</v>
      </c>
      <c r="I235" t="s">
        <v>43</v>
      </c>
      <c r="J235" s="8">
        <v>43353</v>
      </c>
      <c r="K235" t="s">
        <v>22</v>
      </c>
      <c r="L235" t="s">
        <v>23</v>
      </c>
      <c r="M235" t="s">
        <v>45</v>
      </c>
      <c r="N235" t="s">
        <v>46</v>
      </c>
      <c r="O235" s="9">
        <v>128.79999999999998</v>
      </c>
      <c r="P235">
        <v>77</v>
      </c>
      <c r="Q235" s="10">
        <v>1011.5952</v>
      </c>
      <c r="R235" s="11">
        <f>Tabla1[[#This Row],[Precio unitario]]*Tabla1[[#This Row],[Cantidad]]+Tabla1[[#This Row],[Tarifa de envío]]</f>
        <v>10929.195199999998</v>
      </c>
    </row>
    <row r="236" spans="2:18" x14ac:dyDescent="0.25">
      <c r="B236" s="7">
        <v>1263</v>
      </c>
      <c r="C236" s="8">
        <v>43368</v>
      </c>
      <c r="D236" s="7">
        <v>25</v>
      </c>
      <c r="E236" t="s">
        <v>97</v>
      </c>
      <c r="F236" t="s">
        <v>71</v>
      </c>
      <c r="G236" t="s">
        <v>72</v>
      </c>
      <c r="H236" t="s">
        <v>73</v>
      </c>
      <c r="I236" t="s">
        <v>31</v>
      </c>
      <c r="J236" s="8">
        <v>43370</v>
      </c>
      <c r="K236" t="s">
        <v>32</v>
      </c>
      <c r="L236" t="s">
        <v>56</v>
      </c>
      <c r="M236" t="s">
        <v>102</v>
      </c>
      <c r="N236" t="s">
        <v>46</v>
      </c>
      <c r="O236" s="9">
        <v>140</v>
      </c>
      <c r="P236">
        <v>94</v>
      </c>
      <c r="Q236" s="10">
        <v>1368.64</v>
      </c>
      <c r="R236" s="11">
        <f>Tabla1[[#This Row],[Precio unitario]]*Tabla1[[#This Row],[Cantidad]]+Tabla1[[#This Row],[Tarifa de envío]]</f>
        <v>14528.64</v>
      </c>
    </row>
    <row r="237" spans="2:18" x14ac:dyDescent="0.25">
      <c r="B237" s="7">
        <v>1264</v>
      </c>
      <c r="C237" s="8">
        <v>43369</v>
      </c>
      <c r="D237" s="7">
        <v>26</v>
      </c>
      <c r="E237" t="s">
        <v>98</v>
      </c>
      <c r="F237" t="s">
        <v>82</v>
      </c>
      <c r="G237" t="s">
        <v>82</v>
      </c>
      <c r="H237" t="s">
        <v>68</v>
      </c>
      <c r="I237" t="s">
        <v>69</v>
      </c>
      <c r="J237" s="8">
        <v>43371</v>
      </c>
      <c r="K237" t="s">
        <v>44</v>
      </c>
      <c r="L237" t="s">
        <v>33</v>
      </c>
      <c r="M237" t="s">
        <v>103</v>
      </c>
      <c r="N237" t="s">
        <v>104</v>
      </c>
      <c r="O237" s="9">
        <v>298.90000000000003</v>
      </c>
      <c r="P237">
        <v>54</v>
      </c>
      <c r="Q237" s="10">
        <v>1694.7630000000004</v>
      </c>
      <c r="R237" s="11">
        <f>Tabla1[[#This Row],[Precio unitario]]*Tabla1[[#This Row],[Cantidad]]+Tabla1[[#This Row],[Tarifa de envío]]</f>
        <v>17835.363000000001</v>
      </c>
    </row>
    <row r="238" spans="2:18" x14ac:dyDescent="0.25">
      <c r="B238" s="7">
        <v>1265</v>
      </c>
      <c r="C238" s="8">
        <v>43369</v>
      </c>
      <c r="D238" s="7">
        <v>26</v>
      </c>
      <c r="E238" t="s">
        <v>98</v>
      </c>
      <c r="F238" t="s">
        <v>82</v>
      </c>
      <c r="G238" t="s">
        <v>82</v>
      </c>
      <c r="H238" t="s">
        <v>68</v>
      </c>
      <c r="I238" t="s">
        <v>69</v>
      </c>
      <c r="J238" s="8">
        <v>43371</v>
      </c>
      <c r="K238" t="s">
        <v>44</v>
      </c>
      <c r="L238" t="s">
        <v>33</v>
      </c>
      <c r="M238" t="s">
        <v>57</v>
      </c>
      <c r="N238" t="s">
        <v>58</v>
      </c>
      <c r="O238" s="9">
        <v>135.1</v>
      </c>
      <c r="P238">
        <v>43</v>
      </c>
      <c r="Q238" s="10">
        <v>563.50210000000004</v>
      </c>
      <c r="R238" s="11">
        <f>Tabla1[[#This Row],[Precio unitario]]*Tabla1[[#This Row],[Cantidad]]+Tabla1[[#This Row],[Tarifa de envío]]</f>
        <v>6372.8020999999999</v>
      </c>
    </row>
    <row r="239" spans="2:18" x14ac:dyDescent="0.25">
      <c r="B239" s="7">
        <v>1266</v>
      </c>
      <c r="C239" s="8">
        <v>43369</v>
      </c>
      <c r="D239" s="7">
        <v>26</v>
      </c>
      <c r="E239" t="s">
        <v>98</v>
      </c>
      <c r="F239" t="s">
        <v>82</v>
      </c>
      <c r="G239" t="s">
        <v>82</v>
      </c>
      <c r="H239" t="s">
        <v>68</v>
      </c>
      <c r="I239" t="s">
        <v>69</v>
      </c>
      <c r="J239" s="8">
        <v>43371</v>
      </c>
      <c r="K239" t="s">
        <v>44</v>
      </c>
      <c r="L239" t="s">
        <v>33</v>
      </c>
      <c r="M239" t="s">
        <v>86</v>
      </c>
      <c r="N239" t="s">
        <v>87</v>
      </c>
      <c r="O239" s="9">
        <v>257.59999999999997</v>
      </c>
      <c r="P239">
        <v>71</v>
      </c>
      <c r="Q239" s="10">
        <v>1883.8287999999998</v>
      </c>
      <c r="R239" s="11">
        <f>Tabla1[[#This Row],[Precio unitario]]*Tabla1[[#This Row],[Cantidad]]+Tabla1[[#This Row],[Tarifa de envío]]</f>
        <v>20173.428799999998</v>
      </c>
    </row>
    <row r="240" spans="2:18" x14ac:dyDescent="0.25">
      <c r="B240" s="7">
        <v>1267</v>
      </c>
      <c r="C240" s="8">
        <v>43372</v>
      </c>
      <c r="D240" s="7">
        <v>29</v>
      </c>
      <c r="E240" t="s">
        <v>47</v>
      </c>
      <c r="F240" t="s">
        <v>48</v>
      </c>
      <c r="G240" t="s">
        <v>49</v>
      </c>
      <c r="H240" t="s">
        <v>50</v>
      </c>
      <c r="I240" t="s">
        <v>21</v>
      </c>
      <c r="J240" s="8">
        <v>43374</v>
      </c>
      <c r="K240" t="s">
        <v>22</v>
      </c>
      <c r="L240" t="s">
        <v>23</v>
      </c>
      <c r="M240" t="s">
        <v>24</v>
      </c>
      <c r="N240" t="s">
        <v>25</v>
      </c>
      <c r="O240" s="9">
        <v>196</v>
      </c>
      <c r="P240">
        <v>50</v>
      </c>
      <c r="Q240" s="10">
        <v>940.80000000000007</v>
      </c>
      <c r="R240" s="11">
        <f>Tabla1[[#This Row],[Precio unitario]]*Tabla1[[#This Row],[Cantidad]]+Tabla1[[#This Row],[Tarifa de envío]]</f>
        <v>10740.8</v>
      </c>
    </row>
    <row r="241" spans="2:18" x14ac:dyDescent="0.25">
      <c r="B241" s="7">
        <v>1268</v>
      </c>
      <c r="C241" s="8">
        <v>43349</v>
      </c>
      <c r="D241" s="7">
        <v>6</v>
      </c>
      <c r="E241" t="s">
        <v>59</v>
      </c>
      <c r="F241" t="s">
        <v>60</v>
      </c>
      <c r="G241" t="s">
        <v>61</v>
      </c>
      <c r="H241" t="s">
        <v>62</v>
      </c>
      <c r="I241" t="s">
        <v>43</v>
      </c>
      <c r="J241" s="8">
        <v>43351</v>
      </c>
      <c r="K241" t="s">
        <v>44</v>
      </c>
      <c r="L241" t="s">
        <v>23</v>
      </c>
      <c r="M241" t="s">
        <v>51</v>
      </c>
      <c r="N241" t="s">
        <v>52</v>
      </c>
      <c r="O241" s="9">
        <v>178.5</v>
      </c>
      <c r="P241">
        <v>96</v>
      </c>
      <c r="Q241" s="10">
        <v>1679.328</v>
      </c>
      <c r="R241" s="11">
        <f>Tabla1[[#This Row],[Precio unitario]]*Tabla1[[#This Row],[Cantidad]]+Tabla1[[#This Row],[Tarifa de envío]]</f>
        <v>18815.328000000001</v>
      </c>
    </row>
    <row r="242" spans="2:18" x14ac:dyDescent="0.25">
      <c r="B242" s="7">
        <v>1270</v>
      </c>
      <c r="C242" s="8">
        <v>43347</v>
      </c>
      <c r="D242" s="7">
        <v>4</v>
      </c>
      <c r="E242" t="s">
        <v>28</v>
      </c>
      <c r="F242" t="s">
        <v>29</v>
      </c>
      <c r="G242" t="s">
        <v>29</v>
      </c>
      <c r="H242" t="s">
        <v>30</v>
      </c>
      <c r="I242" t="s">
        <v>31</v>
      </c>
      <c r="J242" s="8">
        <v>43349</v>
      </c>
      <c r="K242" t="s">
        <v>32</v>
      </c>
      <c r="L242" t="s">
        <v>33</v>
      </c>
      <c r="M242" t="s">
        <v>105</v>
      </c>
      <c r="N242" t="s">
        <v>78</v>
      </c>
      <c r="O242" s="9">
        <v>1134</v>
      </c>
      <c r="P242">
        <v>54</v>
      </c>
      <c r="Q242" s="10">
        <v>6123.6</v>
      </c>
      <c r="R242" s="11">
        <f>Tabla1[[#This Row],[Precio unitario]]*Tabla1[[#This Row],[Cantidad]]+Tabla1[[#This Row],[Tarifa de envío]]</f>
        <v>67359.600000000006</v>
      </c>
    </row>
    <row r="243" spans="2:18" x14ac:dyDescent="0.25">
      <c r="B243" s="7">
        <v>1271</v>
      </c>
      <c r="C243" s="8">
        <v>43347</v>
      </c>
      <c r="D243" s="7">
        <v>4</v>
      </c>
      <c r="E243" t="s">
        <v>28</v>
      </c>
      <c r="F243" t="s">
        <v>29</v>
      </c>
      <c r="G243" t="s">
        <v>29</v>
      </c>
      <c r="H243" t="s">
        <v>30</v>
      </c>
      <c r="I243" t="s">
        <v>31</v>
      </c>
      <c r="J243" s="8">
        <v>43349</v>
      </c>
      <c r="K243" t="s">
        <v>32</v>
      </c>
      <c r="L243" t="s">
        <v>33</v>
      </c>
      <c r="M243" t="s">
        <v>106</v>
      </c>
      <c r="N243" t="s">
        <v>107</v>
      </c>
      <c r="O243" s="9">
        <v>98</v>
      </c>
      <c r="P243">
        <v>39</v>
      </c>
      <c r="Q243" s="10">
        <v>382.2</v>
      </c>
      <c r="R243" s="11">
        <f>Tabla1[[#This Row],[Precio unitario]]*Tabla1[[#This Row],[Cantidad]]+Tabla1[[#This Row],[Tarifa de envío]]</f>
        <v>4204.2</v>
      </c>
    </row>
    <row r="244" spans="2:18" x14ac:dyDescent="0.25">
      <c r="B244" s="7">
        <v>1273</v>
      </c>
      <c r="C244" s="8">
        <v>43351</v>
      </c>
      <c r="D244" s="7">
        <v>8</v>
      </c>
      <c r="E244" t="s">
        <v>39</v>
      </c>
      <c r="F244" t="s">
        <v>40</v>
      </c>
      <c r="G244" t="s">
        <v>41</v>
      </c>
      <c r="H244" t="s">
        <v>42</v>
      </c>
      <c r="I244" t="s">
        <v>43</v>
      </c>
      <c r="J244" s="8">
        <v>43353</v>
      </c>
      <c r="K244" t="s">
        <v>44</v>
      </c>
      <c r="L244" t="s">
        <v>33</v>
      </c>
      <c r="M244" t="s">
        <v>93</v>
      </c>
      <c r="N244" t="s">
        <v>94</v>
      </c>
      <c r="O244" s="9">
        <v>487.19999999999993</v>
      </c>
      <c r="P244">
        <v>63</v>
      </c>
      <c r="Q244" s="10">
        <v>3222.828</v>
      </c>
      <c r="R244" s="11">
        <f>Tabla1[[#This Row],[Precio unitario]]*Tabla1[[#This Row],[Cantidad]]+Tabla1[[#This Row],[Tarifa de envío]]</f>
        <v>33916.427999999993</v>
      </c>
    </row>
    <row r="245" spans="2:18" x14ac:dyDescent="0.25">
      <c r="B245" s="7">
        <v>1276</v>
      </c>
      <c r="C245" s="8">
        <v>43346</v>
      </c>
      <c r="D245" s="7">
        <v>3</v>
      </c>
      <c r="E245" t="s">
        <v>53</v>
      </c>
      <c r="F245" t="s">
        <v>54</v>
      </c>
      <c r="G245" t="s">
        <v>55</v>
      </c>
      <c r="H245" t="s">
        <v>20</v>
      </c>
      <c r="I245" t="s">
        <v>21</v>
      </c>
      <c r="J245" s="8">
        <v>43348</v>
      </c>
      <c r="K245" t="s">
        <v>22</v>
      </c>
      <c r="L245" t="s">
        <v>56</v>
      </c>
      <c r="M245" t="s">
        <v>95</v>
      </c>
      <c r="N245" t="s">
        <v>80</v>
      </c>
      <c r="O245" s="9">
        <v>140</v>
      </c>
      <c r="P245">
        <v>71</v>
      </c>
      <c r="Q245" s="10">
        <v>1023.8199999999999</v>
      </c>
      <c r="R245" s="11">
        <f>Tabla1[[#This Row],[Precio unitario]]*Tabla1[[#This Row],[Cantidad]]+Tabla1[[#This Row],[Tarifa de envío]]</f>
        <v>10963.82</v>
      </c>
    </row>
    <row r="246" spans="2:18" x14ac:dyDescent="0.25">
      <c r="B246" s="7">
        <v>1277</v>
      </c>
      <c r="C246" s="8">
        <v>43346</v>
      </c>
      <c r="D246" s="7">
        <v>3</v>
      </c>
      <c r="E246" t="s">
        <v>53</v>
      </c>
      <c r="F246" t="s">
        <v>54</v>
      </c>
      <c r="G246" t="s">
        <v>55</v>
      </c>
      <c r="H246" t="s">
        <v>20</v>
      </c>
      <c r="I246" t="s">
        <v>21</v>
      </c>
      <c r="J246" s="8">
        <v>43348</v>
      </c>
      <c r="K246" t="s">
        <v>22</v>
      </c>
      <c r="L246" t="s">
        <v>56</v>
      </c>
      <c r="M246" t="s">
        <v>63</v>
      </c>
      <c r="N246" t="s">
        <v>64</v>
      </c>
      <c r="O246" s="9">
        <v>560</v>
      </c>
      <c r="P246">
        <v>88</v>
      </c>
      <c r="Q246" s="10">
        <v>5125.1200000000008</v>
      </c>
      <c r="R246" s="11">
        <f>Tabla1[[#This Row],[Precio unitario]]*Tabla1[[#This Row],[Cantidad]]+Tabla1[[#This Row],[Tarifa de envío]]</f>
        <v>54405.120000000003</v>
      </c>
    </row>
    <row r="247" spans="2:18" x14ac:dyDescent="0.25">
      <c r="B247" s="7">
        <v>1281</v>
      </c>
      <c r="C247" s="8">
        <v>43353</v>
      </c>
      <c r="D247" s="7">
        <v>10</v>
      </c>
      <c r="E247" t="s">
        <v>70</v>
      </c>
      <c r="F247" t="s">
        <v>71</v>
      </c>
      <c r="G247" t="s">
        <v>72</v>
      </c>
      <c r="H247" t="s">
        <v>73</v>
      </c>
      <c r="I247" t="s">
        <v>31</v>
      </c>
      <c r="J247" s="8">
        <v>43355</v>
      </c>
      <c r="K247" t="s">
        <v>22</v>
      </c>
      <c r="L247" t="s">
        <v>33</v>
      </c>
      <c r="M247" t="s">
        <v>96</v>
      </c>
      <c r="N247" t="s">
        <v>27</v>
      </c>
      <c r="O247" s="9">
        <v>140</v>
      </c>
      <c r="P247">
        <v>59</v>
      </c>
      <c r="Q247" s="10">
        <v>834.26</v>
      </c>
      <c r="R247" s="11">
        <f>Tabla1[[#This Row],[Precio unitario]]*Tabla1[[#This Row],[Cantidad]]+Tabla1[[#This Row],[Tarifa de envío]]</f>
        <v>9094.26</v>
      </c>
    </row>
    <row r="248" spans="2:18" x14ac:dyDescent="0.25">
      <c r="B248" s="7">
        <v>1282</v>
      </c>
      <c r="C248" s="8">
        <v>43379</v>
      </c>
      <c r="D248" s="7">
        <v>6</v>
      </c>
      <c r="E248" t="s">
        <v>59</v>
      </c>
      <c r="F248" t="s">
        <v>60</v>
      </c>
      <c r="G248" t="s">
        <v>61</v>
      </c>
      <c r="H248" t="s">
        <v>62</v>
      </c>
      <c r="I248" t="s">
        <v>43</v>
      </c>
      <c r="J248" s="8">
        <v>43381</v>
      </c>
      <c r="K248" t="s">
        <v>22</v>
      </c>
      <c r="L248" t="s">
        <v>33</v>
      </c>
      <c r="M248" t="s">
        <v>63</v>
      </c>
      <c r="N248" t="s">
        <v>64</v>
      </c>
      <c r="O248" s="9">
        <v>560</v>
      </c>
      <c r="P248">
        <v>94</v>
      </c>
      <c r="Q248" s="10">
        <v>5264</v>
      </c>
      <c r="R248" s="11">
        <f>Tabla1[[#This Row],[Precio unitario]]*Tabla1[[#This Row],[Cantidad]]+Tabla1[[#This Row],[Tarifa de envío]]</f>
        <v>57904</v>
      </c>
    </row>
    <row r="249" spans="2:18" x14ac:dyDescent="0.25">
      <c r="B249" s="7">
        <v>1283</v>
      </c>
      <c r="C249" s="8">
        <v>43401</v>
      </c>
      <c r="D249" s="7">
        <v>28</v>
      </c>
      <c r="E249" t="s">
        <v>65</v>
      </c>
      <c r="F249" t="s">
        <v>66</v>
      </c>
      <c r="G249" t="s">
        <v>67</v>
      </c>
      <c r="H249" t="s">
        <v>68</v>
      </c>
      <c r="I249" t="s">
        <v>69</v>
      </c>
      <c r="J249" s="8">
        <v>43403</v>
      </c>
      <c r="K249" t="s">
        <v>44</v>
      </c>
      <c r="L249" t="s">
        <v>23</v>
      </c>
      <c r="M249" t="s">
        <v>38</v>
      </c>
      <c r="N249" t="s">
        <v>25</v>
      </c>
      <c r="O249" s="9">
        <v>644</v>
      </c>
      <c r="P249">
        <v>86</v>
      </c>
      <c r="Q249" s="10">
        <v>5316.8640000000005</v>
      </c>
      <c r="R249" s="11">
        <f>Tabla1[[#This Row],[Precio unitario]]*Tabla1[[#This Row],[Cantidad]]+Tabla1[[#This Row],[Tarifa de envío]]</f>
        <v>60700.864000000001</v>
      </c>
    </row>
    <row r="250" spans="2:18" x14ac:dyDescent="0.25">
      <c r="B250" s="7">
        <v>1284</v>
      </c>
      <c r="C250" s="8">
        <v>43381</v>
      </c>
      <c r="D250" s="7">
        <v>8</v>
      </c>
      <c r="E250" t="s">
        <v>39</v>
      </c>
      <c r="F250" t="s">
        <v>40</v>
      </c>
      <c r="G250" t="s">
        <v>41</v>
      </c>
      <c r="H250" t="s">
        <v>42</v>
      </c>
      <c r="I250" t="s">
        <v>43</v>
      </c>
      <c r="J250" s="8">
        <v>43383</v>
      </c>
      <c r="K250" t="s">
        <v>44</v>
      </c>
      <c r="L250" t="s">
        <v>23</v>
      </c>
      <c r="M250" t="s">
        <v>51</v>
      </c>
      <c r="N250" t="s">
        <v>52</v>
      </c>
      <c r="O250" s="9">
        <v>178.5</v>
      </c>
      <c r="P250">
        <v>61</v>
      </c>
      <c r="Q250" s="10">
        <v>1099.7384999999999</v>
      </c>
      <c r="R250" s="11">
        <f>Tabla1[[#This Row],[Precio unitario]]*Tabla1[[#This Row],[Cantidad]]+Tabla1[[#This Row],[Tarifa de envío]]</f>
        <v>11988.238499999999</v>
      </c>
    </row>
    <row r="251" spans="2:18" x14ac:dyDescent="0.25">
      <c r="B251" s="7">
        <v>1285</v>
      </c>
      <c r="C251" s="8">
        <v>43383</v>
      </c>
      <c r="D251" s="7">
        <v>10</v>
      </c>
      <c r="E251" t="s">
        <v>70</v>
      </c>
      <c r="F251" t="s">
        <v>71</v>
      </c>
      <c r="G251" t="s">
        <v>72</v>
      </c>
      <c r="H251" t="s">
        <v>73</v>
      </c>
      <c r="I251" t="s">
        <v>31</v>
      </c>
      <c r="J251" s="8">
        <v>43385</v>
      </c>
      <c r="K251" t="s">
        <v>22</v>
      </c>
      <c r="L251" t="s">
        <v>33</v>
      </c>
      <c r="M251" t="s">
        <v>74</v>
      </c>
      <c r="N251" t="s">
        <v>25</v>
      </c>
      <c r="O251" s="9">
        <v>41.86</v>
      </c>
      <c r="P251">
        <v>32</v>
      </c>
      <c r="Q251" s="10">
        <v>136.63104000000001</v>
      </c>
      <c r="R251" s="11">
        <f>Tabla1[[#This Row],[Precio unitario]]*Tabla1[[#This Row],[Cantidad]]+Tabla1[[#This Row],[Tarifa de envío]]</f>
        <v>1476.15104</v>
      </c>
    </row>
    <row r="252" spans="2:18" x14ac:dyDescent="0.25">
      <c r="B252" s="7">
        <v>1286</v>
      </c>
      <c r="C252" s="8">
        <v>43380</v>
      </c>
      <c r="D252" s="7">
        <v>7</v>
      </c>
      <c r="E252" t="s">
        <v>75</v>
      </c>
      <c r="F252" t="s">
        <v>76</v>
      </c>
      <c r="G252" t="s">
        <v>76</v>
      </c>
      <c r="H252" t="s">
        <v>42</v>
      </c>
      <c r="I252" t="s">
        <v>43</v>
      </c>
      <c r="J252" s="8"/>
      <c r="L252"/>
      <c r="M252" t="s">
        <v>38</v>
      </c>
      <c r="N252" t="s">
        <v>25</v>
      </c>
      <c r="O252" s="9">
        <v>644</v>
      </c>
      <c r="P252">
        <v>62</v>
      </c>
      <c r="Q252" s="10">
        <v>4072.6559999999999</v>
      </c>
      <c r="R252" s="11">
        <f>Tabla1[[#This Row],[Precio unitario]]*Tabla1[[#This Row],[Cantidad]]+Tabla1[[#This Row],[Tarifa de envío]]</f>
        <v>44000.656000000003</v>
      </c>
    </row>
    <row r="253" spans="2:18" x14ac:dyDescent="0.25">
      <c r="B253" s="7">
        <v>1287</v>
      </c>
      <c r="C253" s="8">
        <v>43383</v>
      </c>
      <c r="D253" s="7">
        <v>10</v>
      </c>
      <c r="E253" t="s">
        <v>70</v>
      </c>
      <c r="F253" t="s">
        <v>71</v>
      </c>
      <c r="G253" t="s">
        <v>72</v>
      </c>
      <c r="H253" t="s">
        <v>73</v>
      </c>
      <c r="I253" t="s">
        <v>31</v>
      </c>
      <c r="J253" s="8">
        <v>43385</v>
      </c>
      <c r="K253" t="s">
        <v>32</v>
      </c>
      <c r="L253"/>
      <c r="M253" t="s">
        <v>77</v>
      </c>
      <c r="N253" t="s">
        <v>78</v>
      </c>
      <c r="O253" s="9">
        <v>350</v>
      </c>
      <c r="P253">
        <v>60</v>
      </c>
      <c r="Q253" s="10">
        <v>2163</v>
      </c>
      <c r="R253" s="11">
        <f>Tabla1[[#This Row],[Precio unitario]]*Tabla1[[#This Row],[Cantidad]]+Tabla1[[#This Row],[Tarifa de envío]]</f>
        <v>23163</v>
      </c>
    </row>
    <row r="254" spans="2:18" x14ac:dyDescent="0.25">
      <c r="B254" s="7">
        <v>1288</v>
      </c>
      <c r="C254" s="8">
        <v>43383</v>
      </c>
      <c r="D254" s="7">
        <v>10</v>
      </c>
      <c r="E254" t="s">
        <v>70</v>
      </c>
      <c r="F254" t="s">
        <v>71</v>
      </c>
      <c r="G254" t="s">
        <v>72</v>
      </c>
      <c r="H254" t="s">
        <v>73</v>
      </c>
      <c r="I254" t="s">
        <v>31</v>
      </c>
      <c r="J254" s="8">
        <v>43385</v>
      </c>
      <c r="K254" t="s">
        <v>32</v>
      </c>
      <c r="L254"/>
      <c r="M254" t="s">
        <v>79</v>
      </c>
      <c r="N254" t="s">
        <v>80</v>
      </c>
      <c r="O254" s="9">
        <v>308</v>
      </c>
      <c r="P254">
        <v>51</v>
      </c>
      <c r="Q254" s="10">
        <v>1539.384</v>
      </c>
      <c r="R254" s="11">
        <f>Tabla1[[#This Row],[Precio unitario]]*Tabla1[[#This Row],[Cantidad]]+Tabla1[[#This Row],[Tarifa de envío]]</f>
        <v>17247.383999999998</v>
      </c>
    </row>
    <row r="255" spans="2:18" x14ac:dyDescent="0.25">
      <c r="B255" s="7">
        <v>1289</v>
      </c>
      <c r="C255" s="8">
        <v>43383</v>
      </c>
      <c r="D255" s="7">
        <v>10</v>
      </c>
      <c r="E255" t="s">
        <v>70</v>
      </c>
      <c r="F255" t="s">
        <v>71</v>
      </c>
      <c r="G255" t="s">
        <v>72</v>
      </c>
      <c r="H255" t="s">
        <v>73</v>
      </c>
      <c r="I255" t="s">
        <v>31</v>
      </c>
      <c r="J255" s="8">
        <v>43385</v>
      </c>
      <c r="K255" t="s">
        <v>32</v>
      </c>
      <c r="L255"/>
      <c r="M255" t="s">
        <v>45</v>
      </c>
      <c r="N255" t="s">
        <v>46</v>
      </c>
      <c r="O255" s="9">
        <v>128.79999999999998</v>
      </c>
      <c r="P255">
        <v>49</v>
      </c>
      <c r="Q255" s="10">
        <v>624.80880000000002</v>
      </c>
      <c r="R255" s="11">
        <f>Tabla1[[#This Row],[Precio unitario]]*Tabla1[[#This Row],[Cantidad]]+Tabla1[[#This Row],[Tarifa de envío]]</f>
        <v>6936.0087999999987</v>
      </c>
    </row>
    <row r="256" spans="2:18" x14ac:dyDescent="0.25">
      <c r="B256" s="7">
        <v>1290</v>
      </c>
      <c r="C256" s="8">
        <v>43384</v>
      </c>
      <c r="D256" s="7">
        <v>11</v>
      </c>
      <c r="E256" t="s">
        <v>81</v>
      </c>
      <c r="F256" t="s">
        <v>82</v>
      </c>
      <c r="G256" t="s">
        <v>82</v>
      </c>
      <c r="H256" t="s">
        <v>68</v>
      </c>
      <c r="I256" t="s">
        <v>69</v>
      </c>
      <c r="J256" s="8"/>
      <c r="K256" t="s">
        <v>44</v>
      </c>
      <c r="L256"/>
      <c r="M256" t="s">
        <v>26</v>
      </c>
      <c r="N256" t="s">
        <v>27</v>
      </c>
      <c r="O256" s="9">
        <v>49</v>
      </c>
      <c r="P256">
        <v>20</v>
      </c>
      <c r="Q256" s="10">
        <v>97.02</v>
      </c>
      <c r="R256" s="11">
        <f>Tabla1[[#This Row],[Precio unitario]]*Tabla1[[#This Row],[Cantidad]]+Tabla1[[#This Row],[Tarifa de envío]]</f>
        <v>1077.02</v>
      </c>
    </row>
    <row r="257" spans="2:18" x14ac:dyDescent="0.25">
      <c r="B257" s="7">
        <v>1291</v>
      </c>
      <c r="C257" s="8">
        <v>43384</v>
      </c>
      <c r="D257" s="7">
        <v>11</v>
      </c>
      <c r="E257" t="s">
        <v>81</v>
      </c>
      <c r="F257" t="s">
        <v>82</v>
      </c>
      <c r="G257" t="s">
        <v>82</v>
      </c>
      <c r="H257" t="s">
        <v>68</v>
      </c>
      <c r="I257" t="s">
        <v>69</v>
      </c>
      <c r="J257" s="8"/>
      <c r="K257" t="s">
        <v>44</v>
      </c>
      <c r="L257"/>
      <c r="M257" t="s">
        <v>74</v>
      </c>
      <c r="N257" t="s">
        <v>25</v>
      </c>
      <c r="O257" s="9">
        <v>41.86</v>
      </c>
      <c r="P257">
        <v>49</v>
      </c>
      <c r="Q257" s="10">
        <v>205.11400000000003</v>
      </c>
      <c r="R257" s="11">
        <f>Tabla1[[#This Row],[Precio unitario]]*Tabla1[[#This Row],[Cantidad]]+Tabla1[[#This Row],[Tarifa de envío]]</f>
        <v>2256.2539999999999</v>
      </c>
    </row>
    <row r="258" spans="2:18" x14ac:dyDescent="0.25">
      <c r="B258" s="7">
        <v>1292</v>
      </c>
      <c r="C258" s="8">
        <v>43374</v>
      </c>
      <c r="D258" s="7">
        <v>1</v>
      </c>
      <c r="E258" t="s">
        <v>83</v>
      </c>
      <c r="F258" t="s">
        <v>84</v>
      </c>
      <c r="G258" t="s">
        <v>85</v>
      </c>
      <c r="H258" t="s">
        <v>42</v>
      </c>
      <c r="I258" t="s">
        <v>43</v>
      </c>
      <c r="J258" s="8"/>
      <c r="L258"/>
      <c r="M258" t="s">
        <v>37</v>
      </c>
      <c r="N258" t="s">
        <v>25</v>
      </c>
      <c r="O258" s="9">
        <v>252</v>
      </c>
      <c r="P258">
        <v>22</v>
      </c>
      <c r="Q258" s="10">
        <v>532.22399999999993</v>
      </c>
      <c r="R258" s="11">
        <f>Tabla1[[#This Row],[Precio unitario]]*Tabla1[[#This Row],[Cantidad]]+Tabla1[[#This Row],[Tarifa de envío]]</f>
        <v>6076.2240000000002</v>
      </c>
    </row>
    <row r="259" spans="2:18" x14ac:dyDescent="0.25">
      <c r="B259" s="7">
        <v>1293</v>
      </c>
      <c r="C259" s="8">
        <v>43374</v>
      </c>
      <c r="D259" s="7">
        <v>1</v>
      </c>
      <c r="E259" t="s">
        <v>83</v>
      </c>
      <c r="F259" t="s">
        <v>84</v>
      </c>
      <c r="G259" t="s">
        <v>85</v>
      </c>
      <c r="H259" t="s">
        <v>42</v>
      </c>
      <c r="I259" t="s">
        <v>43</v>
      </c>
      <c r="J259" s="8"/>
      <c r="L259"/>
      <c r="M259" t="s">
        <v>38</v>
      </c>
      <c r="N259" t="s">
        <v>25</v>
      </c>
      <c r="O259" s="9">
        <v>644</v>
      </c>
      <c r="P259">
        <v>73</v>
      </c>
      <c r="Q259" s="10">
        <v>4748.2120000000004</v>
      </c>
      <c r="R259" s="11">
        <f>Tabla1[[#This Row],[Precio unitario]]*Tabla1[[#This Row],[Cantidad]]+Tabla1[[#This Row],[Tarifa de envío]]</f>
        <v>51760.212</v>
      </c>
    </row>
    <row r="260" spans="2:18" x14ac:dyDescent="0.25">
      <c r="B260" s="7">
        <v>1294</v>
      </c>
      <c r="C260" s="8">
        <v>43374</v>
      </c>
      <c r="D260" s="7">
        <v>1</v>
      </c>
      <c r="E260" t="s">
        <v>83</v>
      </c>
      <c r="F260" t="s">
        <v>84</v>
      </c>
      <c r="G260" t="s">
        <v>85</v>
      </c>
      <c r="H260" t="s">
        <v>42</v>
      </c>
      <c r="I260" t="s">
        <v>43</v>
      </c>
      <c r="J260" s="8"/>
      <c r="L260"/>
      <c r="M260" t="s">
        <v>74</v>
      </c>
      <c r="N260" t="s">
        <v>25</v>
      </c>
      <c r="O260" s="9">
        <v>41.86</v>
      </c>
      <c r="P260">
        <v>85</v>
      </c>
      <c r="Q260" s="10">
        <v>345.13570000000004</v>
      </c>
      <c r="R260" s="11">
        <f>Tabla1[[#This Row],[Precio unitario]]*Tabla1[[#This Row],[Cantidad]]+Tabla1[[#This Row],[Tarifa de envío]]</f>
        <v>3903.2357000000002</v>
      </c>
    </row>
    <row r="261" spans="2:18" x14ac:dyDescent="0.25">
      <c r="B261" s="7">
        <v>1295</v>
      </c>
      <c r="C261" s="8">
        <v>43401</v>
      </c>
      <c r="D261" s="7">
        <v>28</v>
      </c>
      <c r="E261" t="s">
        <v>65</v>
      </c>
      <c r="F261" t="s">
        <v>66</v>
      </c>
      <c r="G261" t="s">
        <v>67</v>
      </c>
      <c r="H261" t="s">
        <v>68</v>
      </c>
      <c r="I261" t="s">
        <v>69</v>
      </c>
      <c r="J261" s="8">
        <v>43403</v>
      </c>
      <c r="K261" t="s">
        <v>44</v>
      </c>
      <c r="L261" t="s">
        <v>33</v>
      </c>
      <c r="M261" t="s">
        <v>57</v>
      </c>
      <c r="N261" t="s">
        <v>58</v>
      </c>
      <c r="O261" s="9">
        <v>135.1</v>
      </c>
      <c r="P261">
        <v>44</v>
      </c>
      <c r="Q261" s="10">
        <v>618.21760000000006</v>
      </c>
      <c r="R261" s="11">
        <f>Tabla1[[#This Row],[Precio unitario]]*Tabla1[[#This Row],[Cantidad]]+Tabla1[[#This Row],[Tarifa de envío]]</f>
        <v>6562.6175999999996</v>
      </c>
    </row>
    <row r="262" spans="2:18" x14ac:dyDescent="0.25">
      <c r="B262" s="7">
        <v>1296</v>
      </c>
      <c r="C262" s="8">
        <v>43401</v>
      </c>
      <c r="D262" s="7">
        <v>28</v>
      </c>
      <c r="E262" t="s">
        <v>65</v>
      </c>
      <c r="F262" t="s">
        <v>66</v>
      </c>
      <c r="G262" t="s">
        <v>67</v>
      </c>
      <c r="H262" t="s">
        <v>68</v>
      </c>
      <c r="I262" t="s">
        <v>69</v>
      </c>
      <c r="J262" s="8">
        <v>43403</v>
      </c>
      <c r="K262" t="s">
        <v>44</v>
      </c>
      <c r="L262" t="s">
        <v>33</v>
      </c>
      <c r="M262" t="s">
        <v>86</v>
      </c>
      <c r="N262" t="s">
        <v>87</v>
      </c>
      <c r="O262" s="9">
        <v>257.59999999999997</v>
      </c>
      <c r="P262">
        <v>24</v>
      </c>
      <c r="Q262" s="10">
        <v>599.69279999999992</v>
      </c>
      <c r="R262" s="11">
        <f>Tabla1[[#This Row],[Precio unitario]]*Tabla1[[#This Row],[Cantidad]]+Tabla1[[#This Row],[Tarifa de envío]]</f>
        <v>6782.0927999999994</v>
      </c>
    </row>
    <row r="263" spans="2:18" x14ac:dyDescent="0.25">
      <c r="B263" s="7">
        <v>1297</v>
      </c>
      <c r="C263" s="8">
        <v>43382</v>
      </c>
      <c r="D263" s="7">
        <v>9</v>
      </c>
      <c r="E263" t="s">
        <v>88</v>
      </c>
      <c r="F263" t="s">
        <v>89</v>
      </c>
      <c r="G263" t="s">
        <v>49</v>
      </c>
      <c r="H263" t="s">
        <v>90</v>
      </c>
      <c r="I263" t="s">
        <v>21</v>
      </c>
      <c r="J263" s="8">
        <v>43384</v>
      </c>
      <c r="K263" t="s">
        <v>32</v>
      </c>
      <c r="L263" t="s">
        <v>23</v>
      </c>
      <c r="M263" t="s">
        <v>91</v>
      </c>
      <c r="N263" t="s">
        <v>92</v>
      </c>
      <c r="O263" s="9">
        <v>273</v>
      </c>
      <c r="P263">
        <v>64</v>
      </c>
      <c r="Q263" s="10">
        <v>1677.3120000000001</v>
      </c>
      <c r="R263" s="11">
        <f>Tabla1[[#This Row],[Precio unitario]]*Tabla1[[#This Row],[Cantidad]]+Tabla1[[#This Row],[Tarifa de envío]]</f>
        <v>19149.312000000002</v>
      </c>
    </row>
    <row r="264" spans="2:18" x14ac:dyDescent="0.25">
      <c r="B264" s="7">
        <v>1298</v>
      </c>
      <c r="C264" s="8">
        <v>43382</v>
      </c>
      <c r="D264" s="7">
        <v>9</v>
      </c>
      <c r="E264" t="s">
        <v>88</v>
      </c>
      <c r="F264" t="s">
        <v>89</v>
      </c>
      <c r="G264" t="s">
        <v>49</v>
      </c>
      <c r="H264" t="s">
        <v>90</v>
      </c>
      <c r="I264" t="s">
        <v>21</v>
      </c>
      <c r="J264" s="8">
        <v>43384</v>
      </c>
      <c r="K264" t="s">
        <v>32</v>
      </c>
      <c r="L264" t="s">
        <v>23</v>
      </c>
      <c r="M264" t="s">
        <v>93</v>
      </c>
      <c r="N264" t="s">
        <v>94</v>
      </c>
      <c r="O264" s="9">
        <v>487.19999999999993</v>
      </c>
      <c r="P264">
        <v>70</v>
      </c>
      <c r="Q264" s="10">
        <v>3444.5040000000004</v>
      </c>
      <c r="R264" s="11">
        <f>Tabla1[[#This Row],[Precio unitario]]*Tabla1[[#This Row],[Cantidad]]+Tabla1[[#This Row],[Tarifa de envío]]</f>
        <v>37548.503999999994</v>
      </c>
    </row>
    <row r="265" spans="2:18" x14ac:dyDescent="0.25">
      <c r="B265" s="7">
        <v>1299</v>
      </c>
      <c r="C265" s="8">
        <v>43379</v>
      </c>
      <c r="D265" s="7">
        <v>6</v>
      </c>
      <c r="E265" t="s">
        <v>59</v>
      </c>
      <c r="F265" t="s">
        <v>60</v>
      </c>
      <c r="G265" t="s">
        <v>61</v>
      </c>
      <c r="H265" t="s">
        <v>62</v>
      </c>
      <c r="I265" t="s">
        <v>43</v>
      </c>
      <c r="J265" s="8">
        <v>43381</v>
      </c>
      <c r="K265" t="s">
        <v>22</v>
      </c>
      <c r="L265" t="s">
        <v>33</v>
      </c>
      <c r="M265" t="s">
        <v>24</v>
      </c>
      <c r="N265" t="s">
        <v>25</v>
      </c>
      <c r="O265" s="9">
        <v>196</v>
      </c>
      <c r="P265">
        <v>98</v>
      </c>
      <c r="Q265" s="10">
        <v>1940.0080000000005</v>
      </c>
      <c r="R265" s="11">
        <f>Tabla1[[#This Row],[Precio unitario]]*Tabla1[[#This Row],[Cantidad]]+Tabla1[[#This Row],[Tarifa de envío]]</f>
        <v>21148.008000000002</v>
      </c>
    </row>
    <row r="266" spans="2:18" x14ac:dyDescent="0.25">
      <c r="B266" s="7">
        <v>1300</v>
      </c>
      <c r="C266" s="8">
        <v>43381</v>
      </c>
      <c r="D266" s="7">
        <v>8</v>
      </c>
      <c r="E266" t="s">
        <v>39</v>
      </c>
      <c r="F266" t="s">
        <v>40</v>
      </c>
      <c r="G266" t="s">
        <v>41</v>
      </c>
      <c r="H266" t="s">
        <v>42</v>
      </c>
      <c r="I266" t="s">
        <v>43</v>
      </c>
      <c r="J266" s="8">
        <v>43383</v>
      </c>
      <c r="K266" t="s">
        <v>22</v>
      </c>
      <c r="L266" t="s">
        <v>23</v>
      </c>
      <c r="M266" t="s">
        <v>63</v>
      </c>
      <c r="N266" t="s">
        <v>64</v>
      </c>
      <c r="O266" s="9">
        <v>560</v>
      </c>
      <c r="P266">
        <v>48</v>
      </c>
      <c r="Q266" s="10">
        <v>2634.24</v>
      </c>
      <c r="R266" s="11">
        <f>Tabla1[[#This Row],[Precio unitario]]*Tabla1[[#This Row],[Cantidad]]+Tabla1[[#This Row],[Tarifa de envío]]</f>
        <v>29514.239999999998</v>
      </c>
    </row>
    <row r="267" spans="2:18" x14ac:dyDescent="0.25">
      <c r="B267" s="7">
        <v>1301</v>
      </c>
      <c r="C267" s="8">
        <v>43381</v>
      </c>
      <c r="D267" s="7">
        <v>8</v>
      </c>
      <c r="E267" t="s">
        <v>39</v>
      </c>
      <c r="F267" t="s">
        <v>40</v>
      </c>
      <c r="G267" t="s">
        <v>41</v>
      </c>
      <c r="H267" t="s">
        <v>42</v>
      </c>
      <c r="I267" t="s">
        <v>43</v>
      </c>
      <c r="J267" s="8">
        <v>43383</v>
      </c>
      <c r="K267" t="s">
        <v>22</v>
      </c>
      <c r="L267" t="s">
        <v>23</v>
      </c>
      <c r="M267" t="s">
        <v>45</v>
      </c>
      <c r="N267" t="s">
        <v>46</v>
      </c>
      <c r="O267" s="9">
        <v>128.79999999999998</v>
      </c>
      <c r="P267">
        <v>100</v>
      </c>
      <c r="Q267" s="10">
        <v>1275.1199999999999</v>
      </c>
      <c r="R267" s="11">
        <f>Tabla1[[#This Row],[Precio unitario]]*Tabla1[[#This Row],[Cantidad]]+Tabla1[[#This Row],[Tarifa de envío]]</f>
        <v>14155.119999999999</v>
      </c>
    </row>
    <row r="268" spans="2:18" x14ac:dyDescent="0.25">
      <c r="B268" s="7">
        <v>1302</v>
      </c>
      <c r="C268" s="8">
        <v>43398</v>
      </c>
      <c r="D268" s="7">
        <v>25</v>
      </c>
      <c r="E268" t="s">
        <v>97</v>
      </c>
      <c r="F268" t="s">
        <v>71</v>
      </c>
      <c r="G268" t="s">
        <v>72</v>
      </c>
      <c r="H268" t="s">
        <v>73</v>
      </c>
      <c r="I268" t="s">
        <v>31</v>
      </c>
      <c r="J268" s="8">
        <v>43400</v>
      </c>
      <c r="K268" t="s">
        <v>32</v>
      </c>
      <c r="L268" t="s">
        <v>56</v>
      </c>
      <c r="M268" t="s">
        <v>102</v>
      </c>
      <c r="N268" t="s">
        <v>46</v>
      </c>
      <c r="O268" s="9">
        <v>140</v>
      </c>
      <c r="P268">
        <v>90</v>
      </c>
      <c r="Q268" s="10">
        <v>1222.2</v>
      </c>
      <c r="R268" s="11">
        <f>Tabla1[[#This Row],[Precio unitario]]*Tabla1[[#This Row],[Cantidad]]+Tabla1[[#This Row],[Tarifa de envío]]</f>
        <v>13822.2</v>
      </c>
    </row>
    <row r="269" spans="2:18" x14ac:dyDescent="0.25">
      <c r="B269" s="7">
        <v>1303</v>
      </c>
      <c r="C269" s="8">
        <v>43399</v>
      </c>
      <c r="D269" s="7">
        <v>26</v>
      </c>
      <c r="E269" t="s">
        <v>98</v>
      </c>
      <c r="F269" t="s">
        <v>82</v>
      </c>
      <c r="G269" t="s">
        <v>82</v>
      </c>
      <c r="H269" t="s">
        <v>68</v>
      </c>
      <c r="I269" t="s">
        <v>69</v>
      </c>
      <c r="J269" s="8">
        <v>43401</v>
      </c>
      <c r="K269" t="s">
        <v>44</v>
      </c>
      <c r="L269" t="s">
        <v>33</v>
      </c>
      <c r="M269" t="s">
        <v>103</v>
      </c>
      <c r="N269" t="s">
        <v>104</v>
      </c>
      <c r="O269" s="9">
        <v>298.90000000000003</v>
      </c>
      <c r="P269">
        <v>49</v>
      </c>
      <c r="Q269" s="10">
        <v>1435.3178</v>
      </c>
      <c r="R269" s="11">
        <f>Tabla1[[#This Row],[Precio unitario]]*Tabla1[[#This Row],[Cantidad]]+Tabla1[[#This Row],[Tarifa de envío]]</f>
        <v>16081.417800000003</v>
      </c>
    </row>
    <row r="270" spans="2:18" x14ac:dyDescent="0.25">
      <c r="B270" s="7">
        <v>1304</v>
      </c>
      <c r="C270" s="8">
        <v>43399</v>
      </c>
      <c r="D270" s="7">
        <v>26</v>
      </c>
      <c r="E270" t="s">
        <v>98</v>
      </c>
      <c r="F270" t="s">
        <v>82</v>
      </c>
      <c r="G270" t="s">
        <v>82</v>
      </c>
      <c r="H270" t="s">
        <v>68</v>
      </c>
      <c r="I270" t="s">
        <v>69</v>
      </c>
      <c r="J270" s="8">
        <v>43401</v>
      </c>
      <c r="K270" t="s">
        <v>44</v>
      </c>
      <c r="L270" t="s">
        <v>33</v>
      </c>
      <c r="M270" t="s">
        <v>57</v>
      </c>
      <c r="N270" t="s">
        <v>58</v>
      </c>
      <c r="O270" s="9">
        <v>135.1</v>
      </c>
      <c r="P270">
        <v>71</v>
      </c>
      <c r="Q270" s="10">
        <v>920.84159999999997</v>
      </c>
      <c r="R270" s="11">
        <f>Tabla1[[#This Row],[Precio unitario]]*Tabla1[[#This Row],[Cantidad]]+Tabla1[[#This Row],[Tarifa de envío]]</f>
        <v>10512.9416</v>
      </c>
    </row>
    <row r="271" spans="2:18" x14ac:dyDescent="0.25">
      <c r="B271" s="7">
        <v>1305</v>
      </c>
      <c r="C271" s="8">
        <v>43399</v>
      </c>
      <c r="D271" s="7">
        <v>26</v>
      </c>
      <c r="E271" t="s">
        <v>98</v>
      </c>
      <c r="F271" t="s">
        <v>82</v>
      </c>
      <c r="G271" t="s">
        <v>82</v>
      </c>
      <c r="H271" t="s">
        <v>68</v>
      </c>
      <c r="I271" t="s">
        <v>69</v>
      </c>
      <c r="J271" s="8">
        <v>43401</v>
      </c>
      <c r="K271" t="s">
        <v>44</v>
      </c>
      <c r="L271" t="s">
        <v>33</v>
      </c>
      <c r="M271" t="s">
        <v>86</v>
      </c>
      <c r="N271" t="s">
        <v>87</v>
      </c>
      <c r="O271" s="9">
        <v>257.59999999999997</v>
      </c>
      <c r="P271">
        <v>10</v>
      </c>
      <c r="Q271" s="10">
        <v>267.90400000000005</v>
      </c>
      <c r="R271" s="11">
        <f>Tabla1[[#This Row],[Precio unitario]]*Tabla1[[#This Row],[Cantidad]]+Tabla1[[#This Row],[Tarifa de envío]]</f>
        <v>2843.9039999999995</v>
      </c>
    </row>
    <row r="272" spans="2:18" x14ac:dyDescent="0.25">
      <c r="B272" s="7">
        <v>1306</v>
      </c>
      <c r="C272" s="8">
        <v>43402</v>
      </c>
      <c r="D272" s="7">
        <v>29</v>
      </c>
      <c r="E272" t="s">
        <v>47</v>
      </c>
      <c r="F272" t="s">
        <v>48</v>
      </c>
      <c r="G272" t="s">
        <v>49</v>
      </c>
      <c r="H272" t="s">
        <v>50</v>
      </c>
      <c r="I272" t="s">
        <v>21</v>
      </c>
      <c r="J272" s="8">
        <v>43404</v>
      </c>
      <c r="K272" t="s">
        <v>22</v>
      </c>
      <c r="L272" t="s">
        <v>23</v>
      </c>
      <c r="M272" t="s">
        <v>24</v>
      </c>
      <c r="N272" t="s">
        <v>25</v>
      </c>
      <c r="O272" s="9">
        <v>196</v>
      </c>
      <c r="P272">
        <v>78</v>
      </c>
      <c r="Q272" s="10">
        <v>1574.664</v>
      </c>
      <c r="R272" s="11">
        <f>Tabla1[[#This Row],[Precio unitario]]*Tabla1[[#This Row],[Cantidad]]+Tabla1[[#This Row],[Tarifa de envío]]</f>
        <v>16862.664000000001</v>
      </c>
    </row>
    <row r="273" spans="2:18" x14ac:dyDescent="0.25">
      <c r="B273" s="7">
        <v>1307</v>
      </c>
      <c r="C273" s="8">
        <v>43379</v>
      </c>
      <c r="D273" s="7">
        <v>6</v>
      </c>
      <c r="E273" t="s">
        <v>59</v>
      </c>
      <c r="F273" t="s">
        <v>60</v>
      </c>
      <c r="G273" t="s">
        <v>61</v>
      </c>
      <c r="H273" t="s">
        <v>62</v>
      </c>
      <c r="I273" t="s">
        <v>43</v>
      </c>
      <c r="J273" s="8">
        <v>43381</v>
      </c>
      <c r="K273" t="s">
        <v>44</v>
      </c>
      <c r="L273" t="s">
        <v>23</v>
      </c>
      <c r="M273" t="s">
        <v>51</v>
      </c>
      <c r="N273" t="s">
        <v>52</v>
      </c>
      <c r="O273" s="9">
        <v>178.5</v>
      </c>
      <c r="P273">
        <v>44</v>
      </c>
      <c r="Q273" s="10">
        <v>753.98400000000004</v>
      </c>
      <c r="R273" s="11">
        <f>Tabla1[[#This Row],[Precio unitario]]*Tabla1[[#This Row],[Cantidad]]+Tabla1[[#This Row],[Tarifa de envío]]</f>
        <v>8607.9840000000004</v>
      </c>
    </row>
    <row r="274" spans="2:18" x14ac:dyDescent="0.25">
      <c r="B274" s="7">
        <v>1309</v>
      </c>
      <c r="C274" s="8">
        <v>43377</v>
      </c>
      <c r="D274" s="7">
        <v>4</v>
      </c>
      <c r="E274" t="s">
        <v>28</v>
      </c>
      <c r="F274" t="s">
        <v>29</v>
      </c>
      <c r="G274" t="s">
        <v>29</v>
      </c>
      <c r="H274" t="s">
        <v>30</v>
      </c>
      <c r="I274" t="s">
        <v>31</v>
      </c>
      <c r="J274" s="8">
        <v>43379</v>
      </c>
      <c r="K274" t="s">
        <v>32</v>
      </c>
      <c r="L274" t="s">
        <v>33</v>
      </c>
      <c r="M274" t="s">
        <v>105</v>
      </c>
      <c r="N274" t="s">
        <v>78</v>
      </c>
      <c r="O274" s="9">
        <v>1134</v>
      </c>
      <c r="P274">
        <v>82</v>
      </c>
      <c r="Q274" s="10">
        <v>9763.7400000000016</v>
      </c>
      <c r="R274" s="11">
        <f>Tabla1[[#This Row],[Precio unitario]]*Tabla1[[#This Row],[Cantidad]]+Tabla1[[#This Row],[Tarifa de envío]]</f>
        <v>102751.74</v>
      </c>
    </row>
    <row r="275" spans="2:18" x14ac:dyDescent="0.25">
      <c r="B275" s="7">
        <v>1310</v>
      </c>
      <c r="C275" s="8">
        <v>43377</v>
      </c>
      <c r="D275" s="7">
        <v>4</v>
      </c>
      <c r="E275" t="s">
        <v>28</v>
      </c>
      <c r="F275" t="s">
        <v>29</v>
      </c>
      <c r="G275" t="s">
        <v>29</v>
      </c>
      <c r="H275" t="s">
        <v>30</v>
      </c>
      <c r="I275" t="s">
        <v>31</v>
      </c>
      <c r="J275" s="8">
        <v>43379</v>
      </c>
      <c r="K275" t="s">
        <v>32</v>
      </c>
      <c r="L275" t="s">
        <v>33</v>
      </c>
      <c r="M275" t="s">
        <v>106</v>
      </c>
      <c r="N275" t="s">
        <v>107</v>
      </c>
      <c r="O275" s="9">
        <v>98</v>
      </c>
      <c r="P275">
        <v>29</v>
      </c>
      <c r="Q275" s="10">
        <v>284.2</v>
      </c>
      <c r="R275" s="11">
        <f>Tabla1[[#This Row],[Precio unitario]]*Tabla1[[#This Row],[Cantidad]]+Tabla1[[#This Row],[Tarifa de envío]]</f>
        <v>3126.2</v>
      </c>
    </row>
    <row r="276" spans="2:18" x14ac:dyDescent="0.25">
      <c r="B276" s="7">
        <v>1312</v>
      </c>
      <c r="C276" s="8">
        <v>43381</v>
      </c>
      <c r="D276" s="7">
        <v>8</v>
      </c>
      <c r="E276" t="s">
        <v>39</v>
      </c>
      <c r="F276" t="s">
        <v>40</v>
      </c>
      <c r="G276" t="s">
        <v>41</v>
      </c>
      <c r="H276" t="s">
        <v>42</v>
      </c>
      <c r="I276" t="s">
        <v>43</v>
      </c>
      <c r="J276" s="8">
        <v>43383</v>
      </c>
      <c r="K276" t="s">
        <v>44</v>
      </c>
      <c r="L276" t="s">
        <v>33</v>
      </c>
      <c r="M276" t="s">
        <v>93</v>
      </c>
      <c r="N276" t="s">
        <v>94</v>
      </c>
      <c r="O276" s="9">
        <v>487.19999999999993</v>
      </c>
      <c r="P276">
        <v>93</v>
      </c>
      <c r="Q276" s="10">
        <v>4395.0311999999994</v>
      </c>
      <c r="R276" s="11">
        <f>Tabla1[[#This Row],[Precio unitario]]*Tabla1[[#This Row],[Cantidad]]+Tabla1[[#This Row],[Tarifa de envío]]</f>
        <v>49704.631199999989</v>
      </c>
    </row>
    <row r="277" spans="2:18" x14ac:dyDescent="0.25">
      <c r="B277" s="7">
        <v>1315</v>
      </c>
      <c r="C277" s="8">
        <v>43376</v>
      </c>
      <c r="D277" s="7">
        <v>3</v>
      </c>
      <c r="E277" t="s">
        <v>53</v>
      </c>
      <c r="F277" t="s">
        <v>54</v>
      </c>
      <c r="G277" t="s">
        <v>55</v>
      </c>
      <c r="H277" t="s">
        <v>20</v>
      </c>
      <c r="I277" t="s">
        <v>21</v>
      </c>
      <c r="J277" s="8">
        <v>43378</v>
      </c>
      <c r="K277" t="s">
        <v>22</v>
      </c>
      <c r="L277" t="s">
        <v>56</v>
      </c>
      <c r="M277" t="s">
        <v>95</v>
      </c>
      <c r="N277" t="s">
        <v>80</v>
      </c>
      <c r="O277" s="9">
        <v>140</v>
      </c>
      <c r="P277">
        <v>11</v>
      </c>
      <c r="Q277" s="10">
        <v>160.16000000000003</v>
      </c>
      <c r="R277" s="11">
        <f>Tabla1[[#This Row],[Precio unitario]]*Tabla1[[#This Row],[Cantidad]]+Tabla1[[#This Row],[Tarifa de envío]]</f>
        <v>1700.16</v>
      </c>
    </row>
    <row r="278" spans="2:18" x14ac:dyDescent="0.25">
      <c r="B278" s="7">
        <v>1316</v>
      </c>
      <c r="C278" s="8">
        <v>43376</v>
      </c>
      <c r="D278" s="7">
        <v>3</v>
      </c>
      <c r="E278" t="s">
        <v>53</v>
      </c>
      <c r="F278" t="s">
        <v>54</v>
      </c>
      <c r="G278" t="s">
        <v>55</v>
      </c>
      <c r="H278" t="s">
        <v>20</v>
      </c>
      <c r="I278" t="s">
        <v>21</v>
      </c>
      <c r="J278" s="8">
        <v>43378</v>
      </c>
      <c r="K278" t="s">
        <v>22</v>
      </c>
      <c r="L278" t="s">
        <v>56</v>
      </c>
      <c r="M278" t="s">
        <v>63</v>
      </c>
      <c r="N278" t="s">
        <v>64</v>
      </c>
      <c r="O278" s="9">
        <v>560</v>
      </c>
      <c r="P278">
        <v>91</v>
      </c>
      <c r="Q278" s="10">
        <v>5096</v>
      </c>
      <c r="R278" s="11">
        <f>Tabla1[[#This Row],[Precio unitario]]*Tabla1[[#This Row],[Cantidad]]+Tabla1[[#This Row],[Tarifa de envío]]</f>
        <v>56056</v>
      </c>
    </row>
    <row r="279" spans="2:18" x14ac:dyDescent="0.25">
      <c r="B279" s="7">
        <v>1320</v>
      </c>
      <c r="C279" s="8">
        <v>43383</v>
      </c>
      <c r="D279" s="7">
        <v>10</v>
      </c>
      <c r="E279" t="s">
        <v>70</v>
      </c>
      <c r="F279" t="s">
        <v>71</v>
      </c>
      <c r="G279" t="s">
        <v>72</v>
      </c>
      <c r="H279" t="s">
        <v>73</v>
      </c>
      <c r="I279" t="s">
        <v>31</v>
      </c>
      <c r="J279" s="8">
        <v>43385</v>
      </c>
      <c r="K279" t="s">
        <v>22</v>
      </c>
      <c r="L279" t="s">
        <v>33</v>
      </c>
      <c r="M279" t="s">
        <v>96</v>
      </c>
      <c r="N279" t="s">
        <v>27</v>
      </c>
      <c r="O279" s="9">
        <v>140</v>
      </c>
      <c r="P279">
        <v>12</v>
      </c>
      <c r="Q279" s="10">
        <v>173.04</v>
      </c>
      <c r="R279" s="11">
        <f>Tabla1[[#This Row],[Precio unitario]]*Tabla1[[#This Row],[Cantidad]]+Tabla1[[#This Row],[Tarifa de envío]]</f>
        <v>1853.04</v>
      </c>
    </row>
    <row r="280" spans="2:18" x14ac:dyDescent="0.25">
      <c r="B280" s="7">
        <v>1322</v>
      </c>
      <c r="C280" s="8">
        <v>43383</v>
      </c>
      <c r="D280" s="7">
        <v>10</v>
      </c>
      <c r="E280" t="s">
        <v>70</v>
      </c>
      <c r="F280" t="s">
        <v>71</v>
      </c>
      <c r="G280" t="s">
        <v>72</v>
      </c>
      <c r="H280" t="s">
        <v>73</v>
      </c>
      <c r="I280" t="s">
        <v>31</v>
      </c>
      <c r="J280" s="8"/>
      <c r="K280" t="s">
        <v>32</v>
      </c>
      <c r="L280"/>
      <c r="M280" t="s">
        <v>26</v>
      </c>
      <c r="N280" t="s">
        <v>27</v>
      </c>
      <c r="O280" s="9">
        <v>49</v>
      </c>
      <c r="P280">
        <v>78</v>
      </c>
      <c r="Q280" s="10">
        <v>382.2</v>
      </c>
      <c r="R280" s="11">
        <f>Tabla1[[#This Row],[Precio unitario]]*Tabla1[[#This Row],[Cantidad]]+Tabla1[[#This Row],[Tarifa de envío]]</f>
        <v>4204.2</v>
      </c>
    </row>
    <row r="281" spans="2:18" x14ac:dyDescent="0.25">
      <c r="B281" s="7">
        <v>1323</v>
      </c>
      <c r="C281" s="8">
        <v>43384</v>
      </c>
      <c r="D281" s="7">
        <v>11</v>
      </c>
      <c r="E281" t="s">
        <v>81</v>
      </c>
      <c r="F281" t="s">
        <v>82</v>
      </c>
      <c r="G281" t="s">
        <v>82</v>
      </c>
      <c r="H281" t="s">
        <v>68</v>
      </c>
      <c r="I281" t="s">
        <v>69</v>
      </c>
      <c r="J281" s="8"/>
      <c r="K281" t="s">
        <v>44</v>
      </c>
      <c r="L281"/>
      <c r="M281" t="s">
        <v>63</v>
      </c>
      <c r="N281" t="s">
        <v>64</v>
      </c>
      <c r="O281" s="9">
        <v>560</v>
      </c>
      <c r="P281">
        <v>60</v>
      </c>
      <c r="Q281" s="10">
        <v>3192</v>
      </c>
      <c r="R281" s="11">
        <f>Tabla1[[#This Row],[Precio unitario]]*Tabla1[[#This Row],[Cantidad]]+Tabla1[[#This Row],[Tarifa de envío]]</f>
        <v>36792</v>
      </c>
    </row>
    <row r="282" spans="2:18" x14ac:dyDescent="0.25">
      <c r="B282" s="7">
        <v>1324</v>
      </c>
      <c r="C282" s="8">
        <v>43374</v>
      </c>
      <c r="D282" s="7">
        <v>1</v>
      </c>
      <c r="E282" t="s">
        <v>83</v>
      </c>
      <c r="F282" t="s">
        <v>84</v>
      </c>
      <c r="G282" t="s">
        <v>85</v>
      </c>
      <c r="H282" t="s">
        <v>42</v>
      </c>
      <c r="I282" t="s">
        <v>43</v>
      </c>
      <c r="J282" s="8"/>
      <c r="K282" t="s">
        <v>44</v>
      </c>
      <c r="L282"/>
      <c r="M282" t="s">
        <v>86</v>
      </c>
      <c r="N282" t="s">
        <v>87</v>
      </c>
      <c r="O282" s="9">
        <v>257.59999999999997</v>
      </c>
      <c r="P282">
        <v>23</v>
      </c>
      <c r="Q282" s="10">
        <v>610.25440000000003</v>
      </c>
      <c r="R282" s="11">
        <f>Tabla1[[#This Row],[Precio unitario]]*Tabla1[[#This Row],[Cantidad]]+Tabla1[[#This Row],[Tarifa de envío]]</f>
        <v>6535.0543999999991</v>
      </c>
    </row>
    <row r="283" spans="2:18" x14ac:dyDescent="0.25">
      <c r="B283" s="7">
        <v>1325</v>
      </c>
      <c r="C283" s="8">
        <v>43401</v>
      </c>
      <c r="D283" s="7">
        <v>28</v>
      </c>
      <c r="E283" t="s">
        <v>65</v>
      </c>
      <c r="F283" t="s">
        <v>66</v>
      </c>
      <c r="G283" t="s">
        <v>67</v>
      </c>
      <c r="H283" t="s">
        <v>68</v>
      </c>
      <c r="I283" t="s">
        <v>69</v>
      </c>
      <c r="J283" s="8">
        <v>43403</v>
      </c>
      <c r="K283" t="s">
        <v>44</v>
      </c>
      <c r="L283" t="s">
        <v>33</v>
      </c>
      <c r="M283" t="s">
        <v>38</v>
      </c>
      <c r="N283" t="s">
        <v>25</v>
      </c>
      <c r="O283" s="9">
        <v>644</v>
      </c>
      <c r="P283">
        <v>34</v>
      </c>
      <c r="Q283" s="10">
        <v>2211.4960000000001</v>
      </c>
      <c r="R283" s="11">
        <f>Tabla1[[#This Row],[Precio unitario]]*Tabla1[[#This Row],[Cantidad]]+Tabla1[[#This Row],[Tarifa de envío]]</f>
        <v>24107.495999999999</v>
      </c>
    </row>
    <row r="284" spans="2:18" x14ac:dyDescent="0.25">
      <c r="B284" s="7">
        <v>1326</v>
      </c>
      <c r="C284" s="8">
        <v>43382</v>
      </c>
      <c r="D284" s="7">
        <v>9</v>
      </c>
      <c r="E284" t="s">
        <v>88</v>
      </c>
      <c r="F284" t="s">
        <v>89</v>
      </c>
      <c r="G284" t="s">
        <v>49</v>
      </c>
      <c r="H284" t="s">
        <v>90</v>
      </c>
      <c r="I284" t="s">
        <v>21</v>
      </c>
      <c r="J284" s="8">
        <v>43384</v>
      </c>
      <c r="K284" t="s">
        <v>32</v>
      </c>
      <c r="L284" t="s">
        <v>23</v>
      </c>
      <c r="M284" t="s">
        <v>57</v>
      </c>
      <c r="N284" t="s">
        <v>58</v>
      </c>
      <c r="O284" s="9">
        <v>135.1</v>
      </c>
      <c r="P284">
        <v>89</v>
      </c>
      <c r="Q284" s="10">
        <v>1214.4139</v>
      </c>
      <c r="R284" s="11">
        <f>Tabla1[[#This Row],[Precio unitario]]*Tabla1[[#This Row],[Cantidad]]+Tabla1[[#This Row],[Tarifa de envío]]</f>
        <v>13238.313899999999</v>
      </c>
    </row>
    <row r="285" spans="2:18" x14ac:dyDescent="0.25">
      <c r="B285" s="7">
        <v>1327</v>
      </c>
      <c r="C285" s="8">
        <v>43379</v>
      </c>
      <c r="D285" s="7">
        <v>6</v>
      </c>
      <c r="E285" t="s">
        <v>59</v>
      </c>
      <c r="F285" t="s">
        <v>60</v>
      </c>
      <c r="G285" t="s">
        <v>61</v>
      </c>
      <c r="H285" t="s">
        <v>62</v>
      </c>
      <c r="I285" t="s">
        <v>43</v>
      </c>
      <c r="J285" s="8">
        <v>43381</v>
      </c>
      <c r="K285" t="s">
        <v>22</v>
      </c>
      <c r="L285" t="s">
        <v>33</v>
      </c>
      <c r="M285" t="s">
        <v>51</v>
      </c>
      <c r="N285" t="s">
        <v>52</v>
      </c>
      <c r="O285" s="9">
        <v>178.5</v>
      </c>
      <c r="P285">
        <v>82</v>
      </c>
      <c r="Q285" s="10">
        <v>1449.0630000000001</v>
      </c>
      <c r="R285" s="11">
        <f>Tabla1[[#This Row],[Precio unitario]]*Tabla1[[#This Row],[Cantidad]]+Tabla1[[#This Row],[Tarifa de envío]]</f>
        <v>16086.063</v>
      </c>
    </row>
    <row r="286" spans="2:18" x14ac:dyDescent="0.25">
      <c r="B286" s="7">
        <v>1328</v>
      </c>
      <c r="C286" s="8">
        <v>43381</v>
      </c>
      <c r="D286" s="7">
        <v>8</v>
      </c>
      <c r="E286" t="s">
        <v>39</v>
      </c>
      <c r="F286" t="s">
        <v>40</v>
      </c>
      <c r="G286" t="s">
        <v>41</v>
      </c>
      <c r="H286" t="s">
        <v>42</v>
      </c>
      <c r="I286" t="s">
        <v>43</v>
      </c>
      <c r="J286" s="8">
        <v>43383</v>
      </c>
      <c r="K286" t="s">
        <v>22</v>
      </c>
      <c r="L286" t="s">
        <v>23</v>
      </c>
      <c r="M286" t="s">
        <v>51</v>
      </c>
      <c r="N286" t="s">
        <v>52</v>
      </c>
      <c r="O286" s="9">
        <v>178.5</v>
      </c>
      <c r="P286">
        <v>43</v>
      </c>
      <c r="Q286" s="10">
        <v>736.84799999999996</v>
      </c>
      <c r="R286" s="11">
        <f>Tabla1[[#This Row],[Precio unitario]]*Tabla1[[#This Row],[Cantidad]]+Tabla1[[#This Row],[Tarifa de envío]]</f>
        <v>8412.348</v>
      </c>
    </row>
    <row r="287" spans="2:18" x14ac:dyDescent="0.25">
      <c r="B287" s="7">
        <v>1329</v>
      </c>
      <c r="C287" s="8">
        <v>43414</v>
      </c>
      <c r="D287" s="7">
        <v>10</v>
      </c>
      <c r="E287" t="s">
        <v>70</v>
      </c>
      <c r="F287" t="s">
        <v>71</v>
      </c>
      <c r="G287" t="s">
        <v>72</v>
      </c>
      <c r="H287" t="s">
        <v>73</v>
      </c>
      <c r="I287" t="s">
        <v>31</v>
      </c>
      <c r="J287" s="8">
        <v>43416</v>
      </c>
      <c r="K287" t="s">
        <v>32</v>
      </c>
      <c r="L287"/>
      <c r="M287" t="s">
        <v>79</v>
      </c>
      <c r="N287" t="s">
        <v>80</v>
      </c>
      <c r="O287" s="9">
        <v>308</v>
      </c>
      <c r="P287">
        <v>96</v>
      </c>
      <c r="Q287" s="10">
        <v>3104.6400000000003</v>
      </c>
      <c r="R287" s="11">
        <f>Tabla1[[#This Row],[Precio unitario]]*Tabla1[[#This Row],[Cantidad]]+Tabla1[[#This Row],[Tarifa de envío]]</f>
        <v>32672.639999999999</v>
      </c>
    </row>
    <row r="288" spans="2:18" x14ac:dyDescent="0.25">
      <c r="B288" s="7">
        <v>1330</v>
      </c>
      <c r="C288" s="8">
        <v>43414</v>
      </c>
      <c r="D288" s="7">
        <v>10</v>
      </c>
      <c r="E288" t="s">
        <v>70</v>
      </c>
      <c r="F288" t="s">
        <v>71</v>
      </c>
      <c r="G288" t="s">
        <v>72</v>
      </c>
      <c r="H288" t="s">
        <v>73</v>
      </c>
      <c r="I288" t="s">
        <v>31</v>
      </c>
      <c r="J288" s="8">
        <v>43416</v>
      </c>
      <c r="K288" t="s">
        <v>32</v>
      </c>
      <c r="L288"/>
      <c r="M288" t="s">
        <v>45</v>
      </c>
      <c r="N288" t="s">
        <v>46</v>
      </c>
      <c r="O288" s="9">
        <v>128.79999999999998</v>
      </c>
      <c r="P288">
        <v>34</v>
      </c>
      <c r="Q288" s="10">
        <v>437.91999999999996</v>
      </c>
      <c r="R288" s="11">
        <f>Tabla1[[#This Row],[Precio unitario]]*Tabla1[[#This Row],[Cantidad]]+Tabla1[[#This Row],[Tarifa de envío]]</f>
        <v>4817.12</v>
      </c>
    </row>
    <row r="289" spans="2:18" x14ac:dyDescent="0.25">
      <c r="B289" s="7">
        <v>1331</v>
      </c>
      <c r="C289" s="8">
        <v>43415</v>
      </c>
      <c r="D289" s="7">
        <v>11</v>
      </c>
      <c r="E289" t="s">
        <v>81</v>
      </c>
      <c r="F289" t="s">
        <v>82</v>
      </c>
      <c r="G289" t="s">
        <v>82</v>
      </c>
      <c r="H289" t="s">
        <v>68</v>
      </c>
      <c r="I289" t="s">
        <v>69</v>
      </c>
      <c r="J289" s="8"/>
      <c r="K289" t="s">
        <v>44</v>
      </c>
      <c r="L289"/>
      <c r="M289" t="s">
        <v>26</v>
      </c>
      <c r="N289" t="s">
        <v>27</v>
      </c>
      <c r="O289" s="9">
        <v>49</v>
      </c>
      <c r="P289">
        <v>42</v>
      </c>
      <c r="Q289" s="10">
        <v>211.97400000000002</v>
      </c>
      <c r="R289" s="11">
        <f>Tabla1[[#This Row],[Precio unitario]]*Tabla1[[#This Row],[Cantidad]]+Tabla1[[#This Row],[Tarifa de envío]]</f>
        <v>2269.9740000000002</v>
      </c>
    </row>
    <row r="290" spans="2:18" x14ac:dyDescent="0.25">
      <c r="B290" s="7">
        <v>1332</v>
      </c>
      <c r="C290" s="8">
        <v>43415</v>
      </c>
      <c r="D290" s="7">
        <v>11</v>
      </c>
      <c r="E290" t="s">
        <v>81</v>
      </c>
      <c r="F290" t="s">
        <v>82</v>
      </c>
      <c r="G290" t="s">
        <v>82</v>
      </c>
      <c r="H290" t="s">
        <v>68</v>
      </c>
      <c r="I290" t="s">
        <v>69</v>
      </c>
      <c r="J290" s="8"/>
      <c r="K290" t="s">
        <v>44</v>
      </c>
      <c r="L290"/>
      <c r="M290" t="s">
        <v>74</v>
      </c>
      <c r="N290" t="s">
        <v>25</v>
      </c>
      <c r="O290" s="9">
        <v>41.86</v>
      </c>
      <c r="P290">
        <v>100</v>
      </c>
      <c r="Q290" s="10">
        <v>426.97200000000004</v>
      </c>
      <c r="R290" s="11">
        <f>Tabla1[[#This Row],[Precio unitario]]*Tabla1[[#This Row],[Cantidad]]+Tabla1[[#This Row],[Tarifa de envío]]</f>
        <v>4612.9719999999998</v>
      </c>
    </row>
    <row r="291" spans="2:18" x14ac:dyDescent="0.25">
      <c r="B291" s="7">
        <v>1333</v>
      </c>
      <c r="C291" s="8">
        <v>43405</v>
      </c>
      <c r="D291" s="7">
        <v>1</v>
      </c>
      <c r="E291" t="s">
        <v>83</v>
      </c>
      <c r="F291" t="s">
        <v>84</v>
      </c>
      <c r="G291" t="s">
        <v>85</v>
      </c>
      <c r="H291" t="s">
        <v>42</v>
      </c>
      <c r="I291" t="s">
        <v>43</v>
      </c>
      <c r="J291" s="8"/>
      <c r="L291"/>
      <c r="M291" t="s">
        <v>37</v>
      </c>
      <c r="N291" t="s">
        <v>25</v>
      </c>
      <c r="O291" s="9">
        <v>252</v>
      </c>
      <c r="P291">
        <v>42</v>
      </c>
      <c r="Q291" s="10">
        <v>1068.9840000000002</v>
      </c>
      <c r="R291" s="11">
        <f>Tabla1[[#This Row],[Precio unitario]]*Tabla1[[#This Row],[Cantidad]]+Tabla1[[#This Row],[Tarifa de envío]]</f>
        <v>11652.984</v>
      </c>
    </row>
    <row r="292" spans="2:18" x14ac:dyDescent="0.25">
      <c r="B292" s="7">
        <v>1334</v>
      </c>
      <c r="C292" s="8">
        <v>43405</v>
      </c>
      <c r="D292" s="7">
        <v>1</v>
      </c>
      <c r="E292" t="s">
        <v>83</v>
      </c>
      <c r="F292" t="s">
        <v>84</v>
      </c>
      <c r="G292" t="s">
        <v>85</v>
      </c>
      <c r="H292" t="s">
        <v>42</v>
      </c>
      <c r="I292" t="s">
        <v>43</v>
      </c>
      <c r="J292" s="8"/>
      <c r="L292"/>
      <c r="M292" t="s">
        <v>38</v>
      </c>
      <c r="N292" t="s">
        <v>25</v>
      </c>
      <c r="O292" s="9">
        <v>644</v>
      </c>
      <c r="P292">
        <v>16</v>
      </c>
      <c r="Q292" s="10">
        <v>989.18400000000008</v>
      </c>
      <c r="R292" s="11">
        <f>Tabla1[[#This Row],[Precio unitario]]*Tabla1[[#This Row],[Cantidad]]+Tabla1[[#This Row],[Tarifa de envío]]</f>
        <v>11293.183999999999</v>
      </c>
    </row>
    <row r="293" spans="2:18" x14ac:dyDescent="0.25">
      <c r="B293" s="7">
        <v>1335</v>
      </c>
      <c r="C293" s="8">
        <v>43405</v>
      </c>
      <c r="D293" s="7">
        <v>1</v>
      </c>
      <c r="E293" t="s">
        <v>83</v>
      </c>
      <c r="F293" t="s">
        <v>84</v>
      </c>
      <c r="G293" t="s">
        <v>85</v>
      </c>
      <c r="H293" t="s">
        <v>42</v>
      </c>
      <c r="I293" t="s">
        <v>43</v>
      </c>
      <c r="J293" s="8"/>
      <c r="L293"/>
      <c r="M293" t="s">
        <v>74</v>
      </c>
      <c r="N293" t="s">
        <v>25</v>
      </c>
      <c r="O293" s="9">
        <v>41.86</v>
      </c>
      <c r="P293">
        <v>22</v>
      </c>
      <c r="Q293" s="10">
        <v>89.329239999999999</v>
      </c>
      <c r="R293" s="11">
        <f>Tabla1[[#This Row],[Precio unitario]]*Tabla1[[#This Row],[Cantidad]]+Tabla1[[#This Row],[Tarifa de envío]]</f>
        <v>1010.24924</v>
      </c>
    </row>
    <row r="294" spans="2:18" x14ac:dyDescent="0.25">
      <c r="B294" s="7">
        <v>1336</v>
      </c>
      <c r="C294" s="8">
        <v>43432</v>
      </c>
      <c r="D294" s="7">
        <v>28</v>
      </c>
      <c r="E294" t="s">
        <v>65</v>
      </c>
      <c r="F294" t="s">
        <v>66</v>
      </c>
      <c r="G294" t="s">
        <v>67</v>
      </c>
      <c r="H294" t="s">
        <v>68</v>
      </c>
      <c r="I294" t="s">
        <v>69</v>
      </c>
      <c r="J294" s="8">
        <v>43434</v>
      </c>
      <c r="K294" t="s">
        <v>44</v>
      </c>
      <c r="L294" t="s">
        <v>33</v>
      </c>
      <c r="M294" t="s">
        <v>57</v>
      </c>
      <c r="N294" t="s">
        <v>58</v>
      </c>
      <c r="O294" s="9">
        <v>135.1</v>
      </c>
      <c r="P294">
        <v>46</v>
      </c>
      <c r="Q294" s="10">
        <v>640.10380000000009</v>
      </c>
      <c r="R294" s="11">
        <f>Tabla1[[#This Row],[Precio unitario]]*Tabla1[[#This Row],[Cantidad]]+Tabla1[[#This Row],[Tarifa de envío]]</f>
        <v>6854.7037999999993</v>
      </c>
    </row>
    <row r="295" spans="2:18" x14ac:dyDescent="0.25">
      <c r="B295" s="7">
        <v>1337</v>
      </c>
      <c r="C295" s="8">
        <v>43432</v>
      </c>
      <c r="D295" s="7">
        <v>28</v>
      </c>
      <c r="E295" t="s">
        <v>65</v>
      </c>
      <c r="F295" t="s">
        <v>66</v>
      </c>
      <c r="G295" t="s">
        <v>67</v>
      </c>
      <c r="H295" t="s">
        <v>68</v>
      </c>
      <c r="I295" t="s">
        <v>69</v>
      </c>
      <c r="J295" s="8">
        <v>43434</v>
      </c>
      <c r="K295" t="s">
        <v>44</v>
      </c>
      <c r="L295" t="s">
        <v>33</v>
      </c>
      <c r="M295" t="s">
        <v>86</v>
      </c>
      <c r="N295" t="s">
        <v>87</v>
      </c>
      <c r="O295" s="9">
        <v>257.59999999999997</v>
      </c>
      <c r="P295">
        <v>100</v>
      </c>
      <c r="Q295" s="10">
        <v>2576</v>
      </c>
      <c r="R295" s="11">
        <f>Tabla1[[#This Row],[Precio unitario]]*Tabla1[[#This Row],[Cantidad]]+Tabla1[[#This Row],[Tarifa de envío]]</f>
        <v>28335.999999999996</v>
      </c>
    </row>
    <row r="296" spans="2:18" x14ac:dyDescent="0.25">
      <c r="B296" s="7">
        <v>1338</v>
      </c>
      <c r="C296" s="8">
        <v>43413</v>
      </c>
      <c r="D296" s="7">
        <v>9</v>
      </c>
      <c r="E296" t="s">
        <v>88</v>
      </c>
      <c r="F296" t="s">
        <v>89</v>
      </c>
      <c r="G296" t="s">
        <v>49</v>
      </c>
      <c r="H296" t="s">
        <v>90</v>
      </c>
      <c r="I296" t="s">
        <v>21</v>
      </c>
      <c r="J296" s="8">
        <v>43415</v>
      </c>
      <c r="K296" t="s">
        <v>32</v>
      </c>
      <c r="L296" t="s">
        <v>23</v>
      </c>
      <c r="M296" t="s">
        <v>91</v>
      </c>
      <c r="N296" t="s">
        <v>92</v>
      </c>
      <c r="O296" s="9">
        <v>273</v>
      </c>
      <c r="P296">
        <v>87</v>
      </c>
      <c r="Q296" s="10">
        <v>2446.3530000000001</v>
      </c>
      <c r="R296" s="11">
        <f>Tabla1[[#This Row],[Precio unitario]]*Tabla1[[#This Row],[Cantidad]]+Tabla1[[#This Row],[Tarifa de envío]]</f>
        <v>26197.352999999999</v>
      </c>
    </row>
    <row r="297" spans="2:18" x14ac:dyDescent="0.25">
      <c r="B297" s="7">
        <v>1339</v>
      </c>
      <c r="C297" s="8">
        <v>43413</v>
      </c>
      <c r="D297" s="7">
        <v>9</v>
      </c>
      <c r="E297" t="s">
        <v>88</v>
      </c>
      <c r="F297" t="s">
        <v>89</v>
      </c>
      <c r="G297" t="s">
        <v>49</v>
      </c>
      <c r="H297" t="s">
        <v>90</v>
      </c>
      <c r="I297" t="s">
        <v>21</v>
      </c>
      <c r="J297" s="8">
        <v>43415</v>
      </c>
      <c r="K297" t="s">
        <v>32</v>
      </c>
      <c r="L297" t="s">
        <v>23</v>
      </c>
      <c r="M297" t="s">
        <v>93</v>
      </c>
      <c r="N297" t="s">
        <v>94</v>
      </c>
      <c r="O297" s="9">
        <v>487.19999999999993</v>
      </c>
      <c r="P297">
        <v>58</v>
      </c>
      <c r="Q297" s="10">
        <v>2882.2752</v>
      </c>
      <c r="R297" s="11">
        <f>Tabla1[[#This Row],[Precio unitario]]*Tabla1[[#This Row],[Cantidad]]+Tabla1[[#This Row],[Tarifa de envío]]</f>
        <v>31139.875199999995</v>
      </c>
    </row>
    <row r="298" spans="2:18" x14ac:dyDescent="0.25">
      <c r="B298" s="7">
        <v>1340</v>
      </c>
      <c r="C298" s="8">
        <v>43410</v>
      </c>
      <c r="D298" s="7">
        <v>6</v>
      </c>
      <c r="E298" t="s">
        <v>59</v>
      </c>
      <c r="F298" t="s">
        <v>60</v>
      </c>
      <c r="G298" t="s">
        <v>61</v>
      </c>
      <c r="H298" t="s">
        <v>62</v>
      </c>
      <c r="I298" t="s">
        <v>43</v>
      </c>
      <c r="J298" s="8">
        <v>43412</v>
      </c>
      <c r="K298" t="s">
        <v>22</v>
      </c>
      <c r="L298" t="s">
        <v>33</v>
      </c>
      <c r="M298" t="s">
        <v>24</v>
      </c>
      <c r="N298" t="s">
        <v>25</v>
      </c>
      <c r="O298" s="9">
        <v>196</v>
      </c>
      <c r="P298">
        <v>85</v>
      </c>
      <c r="Q298" s="10">
        <v>1682.6599999999999</v>
      </c>
      <c r="R298" s="11">
        <f>Tabla1[[#This Row],[Precio unitario]]*Tabla1[[#This Row],[Cantidad]]+Tabla1[[#This Row],[Tarifa de envío]]</f>
        <v>18342.66</v>
      </c>
    </row>
    <row r="299" spans="2:18" x14ac:dyDescent="0.25">
      <c r="B299" s="7">
        <v>1341</v>
      </c>
      <c r="C299" s="8">
        <v>43412</v>
      </c>
      <c r="D299" s="7">
        <v>8</v>
      </c>
      <c r="E299" t="s">
        <v>39</v>
      </c>
      <c r="F299" t="s">
        <v>40</v>
      </c>
      <c r="G299" t="s">
        <v>41</v>
      </c>
      <c r="H299" t="s">
        <v>42</v>
      </c>
      <c r="I299" t="s">
        <v>43</v>
      </c>
      <c r="J299" s="8">
        <v>43414</v>
      </c>
      <c r="K299" t="s">
        <v>22</v>
      </c>
      <c r="L299" t="s">
        <v>23</v>
      </c>
      <c r="M299" t="s">
        <v>63</v>
      </c>
      <c r="N299" t="s">
        <v>64</v>
      </c>
      <c r="O299" s="9">
        <v>560</v>
      </c>
      <c r="P299">
        <v>28</v>
      </c>
      <c r="Q299" s="10">
        <v>1552.32</v>
      </c>
      <c r="R299" s="11">
        <f>Tabla1[[#This Row],[Precio unitario]]*Tabla1[[#This Row],[Cantidad]]+Tabla1[[#This Row],[Tarifa de envío]]</f>
        <v>17232.32</v>
      </c>
    </row>
    <row r="300" spans="2:18" x14ac:dyDescent="0.25">
      <c r="B300" s="7">
        <v>1342</v>
      </c>
      <c r="C300" s="8">
        <v>43412</v>
      </c>
      <c r="D300" s="7">
        <v>8</v>
      </c>
      <c r="E300" t="s">
        <v>39</v>
      </c>
      <c r="F300" t="s">
        <v>40</v>
      </c>
      <c r="G300" t="s">
        <v>41</v>
      </c>
      <c r="H300" t="s">
        <v>42</v>
      </c>
      <c r="I300" t="s">
        <v>43</v>
      </c>
      <c r="J300" s="8">
        <v>43414</v>
      </c>
      <c r="K300" t="s">
        <v>22</v>
      </c>
      <c r="L300" t="s">
        <v>23</v>
      </c>
      <c r="M300" t="s">
        <v>45</v>
      </c>
      <c r="N300" t="s">
        <v>46</v>
      </c>
      <c r="O300" s="9">
        <v>128.79999999999998</v>
      </c>
      <c r="P300">
        <v>19</v>
      </c>
      <c r="Q300" s="10">
        <v>239.82560000000001</v>
      </c>
      <c r="R300" s="11">
        <f>Tabla1[[#This Row],[Precio unitario]]*Tabla1[[#This Row],[Cantidad]]+Tabla1[[#This Row],[Tarifa de envío]]</f>
        <v>2687.0255999999999</v>
      </c>
    </row>
    <row r="301" spans="2:18" x14ac:dyDescent="0.25">
      <c r="B301" s="7">
        <v>1343</v>
      </c>
      <c r="C301" s="8">
        <v>43429</v>
      </c>
      <c r="D301" s="7">
        <v>25</v>
      </c>
      <c r="E301" t="s">
        <v>97</v>
      </c>
      <c r="F301" t="s">
        <v>71</v>
      </c>
      <c r="G301" t="s">
        <v>72</v>
      </c>
      <c r="H301" t="s">
        <v>73</v>
      </c>
      <c r="I301" t="s">
        <v>31</v>
      </c>
      <c r="J301" s="8">
        <v>43431</v>
      </c>
      <c r="K301" t="s">
        <v>32</v>
      </c>
      <c r="L301" t="s">
        <v>56</v>
      </c>
      <c r="M301" t="s">
        <v>102</v>
      </c>
      <c r="N301" t="s">
        <v>46</v>
      </c>
      <c r="O301" s="9">
        <v>140</v>
      </c>
      <c r="P301">
        <v>99</v>
      </c>
      <c r="Q301" s="10">
        <v>1441.44</v>
      </c>
      <c r="R301" s="11">
        <f>Tabla1[[#This Row],[Precio unitario]]*Tabla1[[#This Row],[Cantidad]]+Tabla1[[#This Row],[Tarifa de envío]]</f>
        <v>15301.44</v>
      </c>
    </row>
    <row r="302" spans="2:18" x14ac:dyDescent="0.25">
      <c r="B302" s="7">
        <v>1344</v>
      </c>
      <c r="C302" s="8">
        <v>43430</v>
      </c>
      <c r="D302" s="7">
        <v>26</v>
      </c>
      <c r="E302" t="s">
        <v>98</v>
      </c>
      <c r="F302" t="s">
        <v>82</v>
      </c>
      <c r="G302" t="s">
        <v>82</v>
      </c>
      <c r="H302" t="s">
        <v>68</v>
      </c>
      <c r="I302" t="s">
        <v>69</v>
      </c>
      <c r="J302" s="8">
        <v>43432</v>
      </c>
      <c r="K302" t="s">
        <v>44</v>
      </c>
      <c r="L302" t="s">
        <v>33</v>
      </c>
      <c r="M302" t="s">
        <v>103</v>
      </c>
      <c r="N302" t="s">
        <v>104</v>
      </c>
      <c r="O302" s="9">
        <v>298.90000000000003</v>
      </c>
      <c r="P302">
        <v>69</v>
      </c>
      <c r="Q302" s="10">
        <v>2144.9064000000008</v>
      </c>
      <c r="R302" s="11">
        <f>Tabla1[[#This Row],[Precio unitario]]*Tabla1[[#This Row],[Cantidad]]+Tabla1[[#This Row],[Tarifa de envío]]</f>
        <v>22769.006400000002</v>
      </c>
    </row>
    <row r="303" spans="2:18" x14ac:dyDescent="0.25">
      <c r="B303" s="7">
        <v>1345</v>
      </c>
      <c r="C303" s="8">
        <v>43430</v>
      </c>
      <c r="D303" s="7">
        <v>26</v>
      </c>
      <c r="E303" t="s">
        <v>98</v>
      </c>
      <c r="F303" t="s">
        <v>82</v>
      </c>
      <c r="G303" t="s">
        <v>82</v>
      </c>
      <c r="H303" t="s">
        <v>68</v>
      </c>
      <c r="I303" t="s">
        <v>69</v>
      </c>
      <c r="J303" s="8">
        <v>43432</v>
      </c>
      <c r="K303" t="s">
        <v>44</v>
      </c>
      <c r="L303" t="s">
        <v>33</v>
      </c>
      <c r="M303" t="s">
        <v>57</v>
      </c>
      <c r="N303" t="s">
        <v>58</v>
      </c>
      <c r="O303" s="9">
        <v>135.1</v>
      </c>
      <c r="P303">
        <v>37</v>
      </c>
      <c r="Q303" s="10">
        <v>474.87650000000002</v>
      </c>
      <c r="R303" s="11">
        <f>Tabla1[[#This Row],[Precio unitario]]*Tabla1[[#This Row],[Cantidad]]+Tabla1[[#This Row],[Tarifa de envío]]</f>
        <v>5473.5765000000001</v>
      </c>
    </row>
    <row r="304" spans="2:18" x14ac:dyDescent="0.25">
      <c r="B304" s="7">
        <v>1346</v>
      </c>
      <c r="C304" s="8">
        <v>43430</v>
      </c>
      <c r="D304" s="7">
        <v>26</v>
      </c>
      <c r="E304" t="s">
        <v>98</v>
      </c>
      <c r="F304" t="s">
        <v>82</v>
      </c>
      <c r="G304" t="s">
        <v>82</v>
      </c>
      <c r="H304" t="s">
        <v>68</v>
      </c>
      <c r="I304" t="s">
        <v>69</v>
      </c>
      <c r="J304" s="8">
        <v>43432</v>
      </c>
      <c r="K304" t="s">
        <v>44</v>
      </c>
      <c r="L304" t="s">
        <v>33</v>
      </c>
      <c r="M304" t="s">
        <v>86</v>
      </c>
      <c r="N304" t="s">
        <v>87</v>
      </c>
      <c r="O304" s="9">
        <v>257.59999999999997</v>
      </c>
      <c r="P304">
        <v>64</v>
      </c>
      <c r="Q304" s="10">
        <v>1665.1263999999999</v>
      </c>
      <c r="R304" s="11">
        <f>Tabla1[[#This Row],[Precio unitario]]*Tabla1[[#This Row],[Cantidad]]+Tabla1[[#This Row],[Tarifa de envío]]</f>
        <v>18151.526399999999</v>
      </c>
    </row>
    <row r="305" spans="2:18" x14ac:dyDescent="0.25">
      <c r="B305" s="7">
        <v>1347</v>
      </c>
      <c r="C305" s="8">
        <v>43433</v>
      </c>
      <c r="D305" s="7">
        <v>29</v>
      </c>
      <c r="E305" t="s">
        <v>47</v>
      </c>
      <c r="F305" t="s">
        <v>48</v>
      </c>
      <c r="G305" t="s">
        <v>49</v>
      </c>
      <c r="H305" t="s">
        <v>50</v>
      </c>
      <c r="I305" t="s">
        <v>21</v>
      </c>
      <c r="J305" s="8">
        <v>43435</v>
      </c>
      <c r="K305" t="s">
        <v>22</v>
      </c>
      <c r="L305" t="s">
        <v>23</v>
      </c>
      <c r="M305" t="s">
        <v>24</v>
      </c>
      <c r="N305" t="s">
        <v>25</v>
      </c>
      <c r="O305" s="9">
        <v>196</v>
      </c>
      <c r="P305">
        <v>38</v>
      </c>
      <c r="Q305" s="10">
        <v>774.5920000000001</v>
      </c>
      <c r="R305" s="11">
        <f>Tabla1[[#This Row],[Precio unitario]]*Tabla1[[#This Row],[Cantidad]]+Tabla1[[#This Row],[Tarifa de envío]]</f>
        <v>8222.5920000000006</v>
      </c>
    </row>
    <row r="306" spans="2:18" x14ac:dyDescent="0.25">
      <c r="B306" s="7">
        <v>1348</v>
      </c>
      <c r="C306" s="8">
        <v>43410</v>
      </c>
      <c r="D306" s="7">
        <v>6</v>
      </c>
      <c r="E306" t="s">
        <v>59</v>
      </c>
      <c r="F306" t="s">
        <v>60</v>
      </c>
      <c r="G306" t="s">
        <v>61</v>
      </c>
      <c r="H306" t="s">
        <v>62</v>
      </c>
      <c r="I306" t="s">
        <v>43</v>
      </c>
      <c r="J306" s="8">
        <v>43412</v>
      </c>
      <c r="K306" t="s">
        <v>44</v>
      </c>
      <c r="L306" t="s">
        <v>23</v>
      </c>
      <c r="M306" t="s">
        <v>51</v>
      </c>
      <c r="N306" t="s">
        <v>52</v>
      </c>
      <c r="O306" s="9">
        <v>178.5</v>
      </c>
      <c r="P306">
        <v>15</v>
      </c>
      <c r="Q306" s="10">
        <v>259.71749999999997</v>
      </c>
      <c r="R306" s="11">
        <f>Tabla1[[#This Row],[Precio unitario]]*Tabla1[[#This Row],[Cantidad]]+Tabla1[[#This Row],[Tarifa de envío]]</f>
        <v>2937.2174999999997</v>
      </c>
    </row>
    <row r="307" spans="2:18" x14ac:dyDescent="0.25">
      <c r="B307" s="7">
        <v>1350</v>
      </c>
      <c r="C307" s="8">
        <v>43408</v>
      </c>
      <c r="D307" s="7">
        <v>4</v>
      </c>
      <c r="E307" t="s">
        <v>28</v>
      </c>
      <c r="F307" t="s">
        <v>29</v>
      </c>
      <c r="G307" t="s">
        <v>29</v>
      </c>
      <c r="H307" t="s">
        <v>30</v>
      </c>
      <c r="I307" t="s">
        <v>31</v>
      </c>
      <c r="J307" s="8">
        <v>43410</v>
      </c>
      <c r="K307" t="s">
        <v>32</v>
      </c>
      <c r="L307" t="s">
        <v>33</v>
      </c>
      <c r="M307" t="s">
        <v>105</v>
      </c>
      <c r="N307" t="s">
        <v>78</v>
      </c>
      <c r="O307" s="9">
        <v>1134</v>
      </c>
      <c r="P307">
        <v>52</v>
      </c>
      <c r="Q307" s="10">
        <v>5778.8640000000005</v>
      </c>
      <c r="R307" s="11">
        <f>Tabla1[[#This Row],[Precio unitario]]*Tabla1[[#This Row],[Cantidad]]+Tabla1[[#This Row],[Tarifa de envío]]</f>
        <v>64746.864000000001</v>
      </c>
    </row>
    <row r="308" spans="2:18" x14ac:dyDescent="0.25">
      <c r="B308" s="7">
        <v>1351</v>
      </c>
      <c r="C308" s="8">
        <v>43408</v>
      </c>
      <c r="D308" s="7">
        <v>4</v>
      </c>
      <c r="E308" t="s">
        <v>28</v>
      </c>
      <c r="F308" t="s">
        <v>29</v>
      </c>
      <c r="G308" t="s">
        <v>29</v>
      </c>
      <c r="H308" t="s">
        <v>30</v>
      </c>
      <c r="I308" t="s">
        <v>31</v>
      </c>
      <c r="J308" s="8">
        <v>43410</v>
      </c>
      <c r="K308" t="s">
        <v>32</v>
      </c>
      <c r="L308" t="s">
        <v>33</v>
      </c>
      <c r="M308" t="s">
        <v>106</v>
      </c>
      <c r="N308" t="s">
        <v>107</v>
      </c>
      <c r="O308" s="9">
        <v>98</v>
      </c>
      <c r="P308">
        <v>37</v>
      </c>
      <c r="Q308" s="10">
        <v>355.34800000000001</v>
      </c>
      <c r="R308" s="11">
        <f>Tabla1[[#This Row],[Precio unitario]]*Tabla1[[#This Row],[Cantidad]]+Tabla1[[#This Row],[Tarifa de envío]]</f>
        <v>3981.348</v>
      </c>
    </row>
    <row r="309" spans="2:18" x14ac:dyDescent="0.25">
      <c r="B309" s="7">
        <v>1353</v>
      </c>
      <c r="C309" s="8">
        <v>43412</v>
      </c>
      <c r="D309" s="7">
        <v>8</v>
      </c>
      <c r="E309" t="s">
        <v>39</v>
      </c>
      <c r="F309" t="s">
        <v>40</v>
      </c>
      <c r="G309" t="s">
        <v>41</v>
      </c>
      <c r="H309" t="s">
        <v>42</v>
      </c>
      <c r="I309" t="s">
        <v>43</v>
      </c>
      <c r="J309" s="8">
        <v>43414</v>
      </c>
      <c r="K309" t="s">
        <v>44</v>
      </c>
      <c r="L309" t="s">
        <v>33</v>
      </c>
      <c r="M309" t="s">
        <v>93</v>
      </c>
      <c r="N309" t="s">
        <v>94</v>
      </c>
      <c r="O309" s="9">
        <v>487.19999999999993</v>
      </c>
      <c r="P309">
        <v>24</v>
      </c>
      <c r="Q309" s="10">
        <v>1122.5087999999998</v>
      </c>
      <c r="R309" s="11">
        <f>Tabla1[[#This Row],[Precio unitario]]*Tabla1[[#This Row],[Cantidad]]+Tabla1[[#This Row],[Tarifa de envío]]</f>
        <v>12815.308799999999</v>
      </c>
    </row>
    <row r="310" spans="2:18" x14ac:dyDescent="0.25">
      <c r="B310" s="7">
        <v>1356</v>
      </c>
      <c r="C310" s="8">
        <v>43407</v>
      </c>
      <c r="D310" s="7">
        <v>3</v>
      </c>
      <c r="E310" t="s">
        <v>53</v>
      </c>
      <c r="F310" t="s">
        <v>54</v>
      </c>
      <c r="G310" t="s">
        <v>55</v>
      </c>
      <c r="H310" t="s">
        <v>20</v>
      </c>
      <c r="I310" t="s">
        <v>21</v>
      </c>
      <c r="J310" s="8">
        <v>43409</v>
      </c>
      <c r="K310" t="s">
        <v>22</v>
      </c>
      <c r="L310" t="s">
        <v>56</v>
      </c>
      <c r="M310" t="s">
        <v>95</v>
      </c>
      <c r="N310" t="s">
        <v>80</v>
      </c>
      <c r="O310" s="9">
        <v>140</v>
      </c>
      <c r="P310">
        <v>36</v>
      </c>
      <c r="Q310" s="10">
        <v>519.12</v>
      </c>
      <c r="R310" s="11">
        <f>Tabla1[[#This Row],[Precio unitario]]*Tabla1[[#This Row],[Cantidad]]+Tabla1[[#This Row],[Tarifa de envío]]</f>
        <v>5559.12</v>
      </c>
    </row>
    <row r="311" spans="2:18" x14ac:dyDescent="0.25">
      <c r="B311" s="7">
        <v>1357</v>
      </c>
      <c r="C311" s="8">
        <v>43407</v>
      </c>
      <c r="D311" s="7">
        <v>3</v>
      </c>
      <c r="E311" t="s">
        <v>53</v>
      </c>
      <c r="F311" t="s">
        <v>54</v>
      </c>
      <c r="G311" t="s">
        <v>55</v>
      </c>
      <c r="H311" t="s">
        <v>20</v>
      </c>
      <c r="I311" t="s">
        <v>21</v>
      </c>
      <c r="J311" s="8">
        <v>43409</v>
      </c>
      <c r="K311" t="s">
        <v>22</v>
      </c>
      <c r="L311" t="s">
        <v>56</v>
      </c>
      <c r="M311" t="s">
        <v>63</v>
      </c>
      <c r="N311" t="s">
        <v>64</v>
      </c>
      <c r="O311" s="9">
        <v>560</v>
      </c>
      <c r="P311">
        <v>24</v>
      </c>
      <c r="Q311" s="10">
        <v>1344</v>
      </c>
      <c r="R311" s="11">
        <f>Tabla1[[#This Row],[Precio unitario]]*Tabla1[[#This Row],[Cantidad]]+Tabla1[[#This Row],[Tarifa de envío]]</f>
        <v>14784</v>
      </c>
    </row>
    <row r="312" spans="2:18" x14ac:dyDescent="0.25">
      <c r="B312" s="7">
        <v>1361</v>
      </c>
      <c r="C312" s="8">
        <v>43414</v>
      </c>
      <c r="D312" s="7">
        <v>10</v>
      </c>
      <c r="E312" t="s">
        <v>70</v>
      </c>
      <c r="F312" t="s">
        <v>71</v>
      </c>
      <c r="G312" t="s">
        <v>72</v>
      </c>
      <c r="H312" t="s">
        <v>73</v>
      </c>
      <c r="I312" t="s">
        <v>31</v>
      </c>
      <c r="J312" s="8">
        <v>43416</v>
      </c>
      <c r="K312" t="s">
        <v>22</v>
      </c>
      <c r="L312" t="s">
        <v>33</v>
      </c>
      <c r="M312" t="s">
        <v>96</v>
      </c>
      <c r="N312" t="s">
        <v>27</v>
      </c>
      <c r="O312" s="9">
        <v>140</v>
      </c>
      <c r="P312">
        <v>20</v>
      </c>
      <c r="Q312" s="10">
        <v>280</v>
      </c>
      <c r="R312" s="11">
        <f>Tabla1[[#This Row],[Precio unitario]]*Tabla1[[#This Row],[Cantidad]]+Tabla1[[#This Row],[Tarifa de envío]]</f>
        <v>3080</v>
      </c>
    </row>
    <row r="313" spans="2:18" x14ac:dyDescent="0.25">
      <c r="B313" s="7">
        <v>1363</v>
      </c>
      <c r="C313" s="8">
        <v>43414</v>
      </c>
      <c r="D313" s="7">
        <v>10</v>
      </c>
      <c r="E313" t="s">
        <v>70</v>
      </c>
      <c r="F313" t="s">
        <v>71</v>
      </c>
      <c r="G313" t="s">
        <v>72</v>
      </c>
      <c r="H313" t="s">
        <v>73</v>
      </c>
      <c r="I313" t="s">
        <v>31</v>
      </c>
      <c r="J313" s="8"/>
      <c r="K313" t="s">
        <v>32</v>
      </c>
      <c r="L313"/>
      <c r="M313" t="s">
        <v>26</v>
      </c>
      <c r="N313" t="s">
        <v>27</v>
      </c>
      <c r="O313" s="9">
        <v>49</v>
      </c>
      <c r="P313">
        <v>11</v>
      </c>
      <c r="Q313" s="10">
        <v>52.283000000000001</v>
      </c>
      <c r="R313" s="11">
        <f>Tabla1[[#This Row],[Precio unitario]]*Tabla1[[#This Row],[Cantidad]]+Tabla1[[#This Row],[Tarifa de envío]]</f>
        <v>591.28300000000002</v>
      </c>
    </row>
    <row r="314" spans="2:18" x14ac:dyDescent="0.25">
      <c r="B314" s="7">
        <v>1364</v>
      </c>
      <c r="C314" s="8">
        <v>43415</v>
      </c>
      <c r="D314" s="7">
        <v>11</v>
      </c>
      <c r="E314" t="s">
        <v>81</v>
      </c>
      <c r="F314" t="s">
        <v>82</v>
      </c>
      <c r="G314" t="s">
        <v>82</v>
      </c>
      <c r="H314" t="s">
        <v>68</v>
      </c>
      <c r="I314" t="s">
        <v>69</v>
      </c>
      <c r="J314" s="8"/>
      <c r="K314" t="s">
        <v>44</v>
      </c>
      <c r="L314"/>
      <c r="M314" t="s">
        <v>63</v>
      </c>
      <c r="N314" t="s">
        <v>64</v>
      </c>
      <c r="O314" s="9">
        <v>560</v>
      </c>
      <c r="P314">
        <v>78</v>
      </c>
      <c r="Q314" s="10">
        <v>4193.28</v>
      </c>
      <c r="R314" s="11">
        <f>Tabla1[[#This Row],[Precio unitario]]*Tabla1[[#This Row],[Cantidad]]+Tabla1[[#This Row],[Tarifa de envío]]</f>
        <v>47873.279999999999</v>
      </c>
    </row>
    <row r="315" spans="2:18" x14ac:dyDescent="0.25">
      <c r="B315" s="7">
        <v>1365</v>
      </c>
      <c r="C315" s="8">
        <v>43405</v>
      </c>
      <c r="D315" s="7">
        <v>1</v>
      </c>
      <c r="E315" t="s">
        <v>83</v>
      </c>
      <c r="F315" t="s">
        <v>84</v>
      </c>
      <c r="G315" t="s">
        <v>85</v>
      </c>
      <c r="H315" t="s">
        <v>42</v>
      </c>
      <c r="I315" t="s">
        <v>43</v>
      </c>
      <c r="J315" s="8"/>
      <c r="K315" t="s">
        <v>44</v>
      </c>
      <c r="L315"/>
      <c r="M315" t="s">
        <v>86</v>
      </c>
      <c r="N315" t="s">
        <v>87</v>
      </c>
      <c r="O315" s="9">
        <v>257.59999999999997</v>
      </c>
      <c r="P315">
        <v>76</v>
      </c>
      <c r="Q315" s="10">
        <v>2016.4928</v>
      </c>
      <c r="R315" s="11">
        <f>Tabla1[[#This Row],[Precio unitario]]*Tabla1[[#This Row],[Cantidad]]+Tabla1[[#This Row],[Tarifa de envío]]</f>
        <v>21594.092799999999</v>
      </c>
    </row>
    <row r="316" spans="2:18" x14ac:dyDescent="0.25">
      <c r="B316" s="7">
        <v>1366</v>
      </c>
      <c r="C316" s="8">
        <v>43432</v>
      </c>
      <c r="D316" s="7">
        <v>28</v>
      </c>
      <c r="E316" t="s">
        <v>65</v>
      </c>
      <c r="F316" t="s">
        <v>66</v>
      </c>
      <c r="G316" t="s">
        <v>67</v>
      </c>
      <c r="H316" t="s">
        <v>68</v>
      </c>
      <c r="I316" t="s">
        <v>69</v>
      </c>
      <c r="J316" s="8">
        <v>43434</v>
      </c>
      <c r="K316" t="s">
        <v>44</v>
      </c>
      <c r="L316" t="s">
        <v>33</v>
      </c>
      <c r="M316" t="s">
        <v>38</v>
      </c>
      <c r="N316" t="s">
        <v>25</v>
      </c>
      <c r="O316" s="9">
        <v>644</v>
      </c>
      <c r="P316">
        <v>57</v>
      </c>
      <c r="Q316" s="10">
        <v>3817.6319999999996</v>
      </c>
      <c r="R316" s="11">
        <f>Tabla1[[#This Row],[Precio unitario]]*Tabla1[[#This Row],[Cantidad]]+Tabla1[[#This Row],[Tarifa de envío]]</f>
        <v>40525.631999999998</v>
      </c>
    </row>
    <row r="317" spans="2:18" x14ac:dyDescent="0.25">
      <c r="B317" s="7">
        <v>1367</v>
      </c>
      <c r="C317" s="8">
        <v>43413</v>
      </c>
      <c r="D317" s="7">
        <v>9</v>
      </c>
      <c r="E317" t="s">
        <v>88</v>
      </c>
      <c r="F317" t="s">
        <v>89</v>
      </c>
      <c r="G317" t="s">
        <v>49</v>
      </c>
      <c r="H317" t="s">
        <v>90</v>
      </c>
      <c r="I317" t="s">
        <v>21</v>
      </c>
      <c r="J317" s="8">
        <v>43415</v>
      </c>
      <c r="K317" t="s">
        <v>32</v>
      </c>
      <c r="L317" t="s">
        <v>23</v>
      </c>
      <c r="M317" t="s">
        <v>57</v>
      </c>
      <c r="N317" t="s">
        <v>58</v>
      </c>
      <c r="O317" s="9">
        <v>135.1</v>
      </c>
      <c r="P317">
        <v>14</v>
      </c>
      <c r="Q317" s="10">
        <v>181.5744</v>
      </c>
      <c r="R317" s="11">
        <f>Tabla1[[#This Row],[Precio unitario]]*Tabla1[[#This Row],[Cantidad]]+Tabla1[[#This Row],[Tarifa de envío]]</f>
        <v>2072.9744000000001</v>
      </c>
    </row>
    <row r="318" spans="2:18" x14ac:dyDescent="0.25">
      <c r="B318" s="7">
        <v>1368</v>
      </c>
      <c r="C318" s="8">
        <v>43461</v>
      </c>
      <c r="D318" s="7">
        <v>27</v>
      </c>
      <c r="E318" t="s">
        <v>17</v>
      </c>
      <c r="F318" t="s">
        <v>18</v>
      </c>
      <c r="G318" t="s">
        <v>19</v>
      </c>
      <c r="H318" t="s">
        <v>20</v>
      </c>
      <c r="I318" t="s">
        <v>21</v>
      </c>
      <c r="J318" s="8">
        <v>43463</v>
      </c>
      <c r="K318" t="s">
        <v>22</v>
      </c>
      <c r="L318" t="s">
        <v>23</v>
      </c>
      <c r="M318" t="s">
        <v>24</v>
      </c>
      <c r="N318" t="s">
        <v>25</v>
      </c>
      <c r="O318" s="9">
        <v>196</v>
      </c>
      <c r="P318">
        <v>14</v>
      </c>
      <c r="Q318" s="10">
        <v>277.14400000000006</v>
      </c>
      <c r="R318" s="11">
        <f>Tabla1[[#This Row],[Precio unitario]]*Tabla1[[#This Row],[Cantidad]]+Tabla1[[#This Row],[Tarifa de envío]]</f>
        <v>3021.1440000000002</v>
      </c>
    </row>
    <row r="319" spans="2:18" x14ac:dyDescent="0.25">
      <c r="B319" s="7">
        <v>1369</v>
      </c>
      <c r="C319" s="8">
        <v>43461</v>
      </c>
      <c r="D319" s="7">
        <v>27</v>
      </c>
      <c r="E319" t="s">
        <v>17</v>
      </c>
      <c r="F319" t="s">
        <v>18</v>
      </c>
      <c r="G319" t="s">
        <v>19</v>
      </c>
      <c r="H319" t="s">
        <v>20</v>
      </c>
      <c r="I319" t="s">
        <v>21</v>
      </c>
      <c r="J319" s="8">
        <v>43463</v>
      </c>
      <c r="K319" t="s">
        <v>22</v>
      </c>
      <c r="L319" t="s">
        <v>23</v>
      </c>
      <c r="M319" t="s">
        <v>26</v>
      </c>
      <c r="N319" t="s">
        <v>27</v>
      </c>
      <c r="O319" s="9">
        <v>49</v>
      </c>
      <c r="P319">
        <v>70</v>
      </c>
      <c r="Q319" s="10">
        <v>353.28999999999996</v>
      </c>
      <c r="R319" s="11">
        <f>Tabla1[[#This Row],[Precio unitario]]*Tabla1[[#This Row],[Cantidad]]+Tabla1[[#This Row],[Tarifa de envío]]</f>
        <v>3783.29</v>
      </c>
    </row>
    <row r="320" spans="2:18" x14ac:dyDescent="0.25">
      <c r="B320" s="7">
        <v>1370</v>
      </c>
      <c r="C320" s="8">
        <v>43438</v>
      </c>
      <c r="D320" s="7">
        <v>4</v>
      </c>
      <c r="E320" t="s">
        <v>28</v>
      </c>
      <c r="F320" t="s">
        <v>29</v>
      </c>
      <c r="G320" t="s">
        <v>29</v>
      </c>
      <c r="H320" t="s">
        <v>30</v>
      </c>
      <c r="I320" t="s">
        <v>31</v>
      </c>
      <c r="J320" s="8">
        <v>43440</v>
      </c>
      <c r="K320" t="s">
        <v>32</v>
      </c>
      <c r="L320" t="s">
        <v>33</v>
      </c>
      <c r="M320" t="s">
        <v>34</v>
      </c>
      <c r="N320" t="s">
        <v>27</v>
      </c>
      <c r="O320" s="9">
        <v>420</v>
      </c>
      <c r="P320">
        <v>100</v>
      </c>
      <c r="Q320" s="10">
        <v>4074</v>
      </c>
      <c r="R320" s="11">
        <f>Tabla1[[#This Row],[Precio unitario]]*Tabla1[[#This Row],[Cantidad]]+Tabla1[[#This Row],[Tarifa de envío]]</f>
        <v>46074</v>
      </c>
    </row>
    <row r="321" spans="2:18" x14ac:dyDescent="0.25">
      <c r="B321" s="7">
        <v>1371</v>
      </c>
      <c r="C321" s="8">
        <v>43438</v>
      </c>
      <c r="D321" s="7">
        <v>4</v>
      </c>
      <c r="E321" t="s">
        <v>28</v>
      </c>
      <c r="F321" t="s">
        <v>29</v>
      </c>
      <c r="G321" t="s">
        <v>29</v>
      </c>
      <c r="H321" t="s">
        <v>30</v>
      </c>
      <c r="I321" t="s">
        <v>31</v>
      </c>
      <c r="J321" s="8">
        <v>43440</v>
      </c>
      <c r="K321" t="s">
        <v>32</v>
      </c>
      <c r="L321" t="s">
        <v>33</v>
      </c>
      <c r="M321" t="s">
        <v>35</v>
      </c>
      <c r="N321" t="s">
        <v>27</v>
      </c>
      <c r="O321" s="9">
        <v>742</v>
      </c>
      <c r="P321">
        <v>27</v>
      </c>
      <c r="Q321" s="10">
        <v>2003.3999999999999</v>
      </c>
      <c r="R321" s="11">
        <f>Tabla1[[#This Row],[Precio unitario]]*Tabla1[[#This Row],[Cantidad]]+Tabla1[[#This Row],[Tarifa de envío]]</f>
        <v>22037.4</v>
      </c>
    </row>
    <row r="322" spans="2:18" x14ac:dyDescent="0.25">
      <c r="B322" s="7">
        <v>1372</v>
      </c>
      <c r="C322" s="8">
        <v>43438</v>
      </c>
      <c r="D322" s="7">
        <v>4</v>
      </c>
      <c r="E322" t="s">
        <v>28</v>
      </c>
      <c r="F322" t="s">
        <v>29</v>
      </c>
      <c r="G322" t="s">
        <v>29</v>
      </c>
      <c r="H322" t="s">
        <v>30</v>
      </c>
      <c r="I322" t="s">
        <v>31</v>
      </c>
      <c r="J322" s="8">
        <v>43440</v>
      </c>
      <c r="K322" t="s">
        <v>32</v>
      </c>
      <c r="L322" t="s">
        <v>33</v>
      </c>
      <c r="M322" t="s">
        <v>26</v>
      </c>
      <c r="N322" t="s">
        <v>27</v>
      </c>
      <c r="O322" s="9">
        <v>49</v>
      </c>
      <c r="P322">
        <v>70</v>
      </c>
      <c r="Q322" s="10">
        <v>336.14</v>
      </c>
      <c r="R322" s="11">
        <f>Tabla1[[#This Row],[Precio unitario]]*Tabla1[[#This Row],[Cantidad]]+Tabla1[[#This Row],[Tarifa de envío]]</f>
        <v>3766.14</v>
      </c>
    </row>
    <row r="323" spans="2:18" x14ac:dyDescent="0.25">
      <c r="B323" s="7">
        <v>1373</v>
      </c>
      <c r="C323" s="8">
        <v>43446</v>
      </c>
      <c r="D323" s="7">
        <v>12</v>
      </c>
      <c r="E323" t="s">
        <v>36</v>
      </c>
      <c r="F323" t="s">
        <v>18</v>
      </c>
      <c r="G323" t="s">
        <v>19</v>
      </c>
      <c r="H323" t="s">
        <v>20</v>
      </c>
      <c r="I323" t="s">
        <v>21</v>
      </c>
      <c r="J323" s="8">
        <v>43448</v>
      </c>
      <c r="K323" t="s">
        <v>22</v>
      </c>
      <c r="L323" t="s">
        <v>33</v>
      </c>
      <c r="M323" t="s">
        <v>37</v>
      </c>
      <c r="N323" t="s">
        <v>25</v>
      </c>
      <c r="O323" s="9">
        <v>252</v>
      </c>
      <c r="P323">
        <v>57</v>
      </c>
      <c r="Q323" s="10">
        <v>1436.4</v>
      </c>
      <c r="R323" s="11">
        <f>Tabla1[[#This Row],[Precio unitario]]*Tabla1[[#This Row],[Cantidad]]+Tabla1[[#This Row],[Tarifa de envío]]</f>
        <v>15800.4</v>
      </c>
    </row>
    <row r="324" spans="2:18" x14ac:dyDescent="0.25">
      <c r="B324" s="7">
        <v>1374</v>
      </c>
      <c r="C324" s="8">
        <v>43446</v>
      </c>
      <c r="D324" s="7">
        <v>12</v>
      </c>
      <c r="E324" t="s">
        <v>36</v>
      </c>
      <c r="F324" t="s">
        <v>18</v>
      </c>
      <c r="G324" t="s">
        <v>19</v>
      </c>
      <c r="H324" t="s">
        <v>20</v>
      </c>
      <c r="I324" t="s">
        <v>21</v>
      </c>
      <c r="J324" s="8">
        <v>43448</v>
      </c>
      <c r="K324" t="s">
        <v>22</v>
      </c>
      <c r="L324" t="s">
        <v>33</v>
      </c>
      <c r="M324" t="s">
        <v>38</v>
      </c>
      <c r="N324" t="s">
        <v>25</v>
      </c>
      <c r="O324" s="9">
        <v>644</v>
      </c>
      <c r="P324">
        <v>83</v>
      </c>
      <c r="Q324" s="10">
        <v>5238.2960000000003</v>
      </c>
      <c r="R324" s="11">
        <f>Tabla1[[#This Row],[Precio unitario]]*Tabla1[[#This Row],[Cantidad]]+Tabla1[[#This Row],[Tarifa de envío]]</f>
        <v>58690.296000000002</v>
      </c>
    </row>
    <row r="325" spans="2:18" x14ac:dyDescent="0.25">
      <c r="B325" s="7">
        <v>1375</v>
      </c>
      <c r="C325" s="8">
        <v>43442</v>
      </c>
      <c r="D325" s="7">
        <v>8</v>
      </c>
      <c r="E325" t="s">
        <v>39</v>
      </c>
      <c r="F325" t="s">
        <v>40</v>
      </c>
      <c r="G325" t="s">
        <v>41</v>
      </c>
      <c r="H325" t="s">
        <v>42</v>
      </c>
      <c r="I325" t="s">
        <v>43</v>
      </c>
      <c r="J325" s="8">
        <v>43444</v>
      </c>
      <c r="K325" t="s">
        <v>44</v>
      </c>
      <c r="L325" t="s">
        <v>33</v>
      </c>
      <c r="M325" t="s">
        <v>45</v>
      </c>
      <c r="N325" t="s">
        <v>46</v>
      </c>
      <c r="O325" s="9">
        <v>128.79999999999998</v>
      </c>
      <c r="P325">
        <v>76</v>
      </c>
      <c r="Q325" s="10">
        <v>939.72479999999996</v>
      </c>
      <c r="R325" s="11">
        <f>Tabla1[[#This Row],[Precio unitario]]*Tabla1[[#This Row],[Cantidad]]+Tabla1[[#This Row],[Tarifa de envío]]</f>
        <v>10728.524799999999</v>
      </c>
    </row>
    <row r="326" spans="2:18" x14ac:dyDescent="0.25">
      <c r="B326" s="7">
        <v>1376</v>
      </c>
      <c r="C326" s="8">
        <v>43438</v>
      </c>
      <c r="D326" s="7">
        <v>4</v>
      </c>
      <c r="E326" t="s">
        <v>28</v>
      </c>
      <c r="F326" t="s">
        <v>29</v>
      </c>
      <c r="G326" t="s">
        <v>29</v>
      </c>
      <c r="H326" t="s">
        <v>30</v>
      </c>
      <c r="I326" t="s">
        <v>31</v>
      </c>
      <c r="J326" s="8">
        <v>43440</v>
      </c>
      <c r="K326" t="s">
        <v>44</v>
      </c>
      <c r="L326" t="s">
        <v>23</v>
      </c>
      <c r="M326" t="s">
        <v>45</v>
      </c>
      <c r="N326" t="s">
        <v>46</v>
      </c>
      <c r="O326" s="9">
        <v>128.79999999999998</v>
      </c>
      <c r="P326">
        <v>80</v>
      </c>
      <c r="Q326" s="10">
        <v>1020.096</v>
      </c>
      <c r="R326" s="11">
        <f>Tabla1[[#This Row],[Precio unitario]]*Tabla1[[#This Row],[Cantidad]]+Tabla1[[#This Row],[Tarifa de envío]]</f>
        <v>11324.095999999998</v>
      </c>
    </row>
    <row r="327" spans="2:18" x14ac:dyDescent="0.25">
      <c r="B327" s="7">
        <v>1377</v>
      </c>
      <c r="C327" s="8">
        <v>43463</v>
      </c>
      <c r="D327" s="7">
        <v>29</v>
      </c>
      <c r="E327" t="s">
        <v>47</v>
      </c>
      <c r="F327" t="s">
        <v>48</v>
      </c>
      <c r="G327" t="s">
        <v>49</v>
      </c>
      <c r="H327" t="s">
        <v>50</v>
      </c>
      <c r="I327" t="s">
        <v>21</v>
      </c>
      <c r="J327" s="8">
        <v>43465</v>
      </c>
      <c r="K327" t="s">
        <v>22</v>
      </c>
      <c r="L327" t="s">
        <v>23</v>
      </c>
      <c r="M327" t="s">
        <v>51</v>
      </c>
      <c r="N327" t="s">
        <v>52</v>
      </c>
      <c r="O327" s="9">
        <v>178.5</v>
      </c>
      <c r="P327">
        <v>47</v>
      </c>
      <c r="Q327" s="10">
        <v>830.56050000000005</v>
      </c>
      <c r="R327" s="11">
        <f>Tabla1[[#This Row],[Precio unitario]]*Tabla1[[#This Row],[Cantidad]]+Tabla1[[#This Row],[Tarifa de envío]]</f>
        <v>9220.0604999999996</v>
      </c>
    </row>
    <row r="328" spans="2:18" x14ac:dyDescent="0.25">
      <c r="B328" s="7">
        <v>1378</v>
      </c>
      <c r="C328" s="8">
        <v>43437</v>
      </c>
      <c r="D328" s="7">
        <v>3</v>
      </c>
      <c r="E328" t="s">
        <v>53</v>
      </c>
      <c r="F328" t="s">
        <v>54</v>
      </c>
      <c r="G328" t="s">
        <v>55</v>
      </c>
      <c r="H328" t="s">
        <v>20</v>
      </c>
      <c r="I328" t="s">
        <v>21</v>
      </c>
      <c r="J328" s="8">
        <v>43439</v>
      </c>
      <c r="K328" t="s">
        <v>22</v>
      </c>
      <c r="L328" t="s">
        <v>56</v>
      </c>
      <c r="M328" t="s">
        <v>57</v>
      </c>
      <c r="N328" t="s">
        <v>58</v>
      </c>
      <c r="O328" s="9">
        <v>135.1</v>
      </c>
      <c r="P328">
        <v>96</v>
      </c>
      <c r="Q328" s="10">
        <v>1322.8992000000003</v>
      </c>
      <c r="R328" s="11">
        <f>Tabla1[[#This Row],[Precio unitario]]*Tabla1[[#This Row],[Cantidad]]+Tabla1[[#This Row],[Tarifa de envío]]</f>
        <v>14292.499199999998</v>
      </c>
    </row>
    <row r="329" spans="2:18" x14ac:dyDescent="0.25">
      <c r="B329" s="7">
        <v>1379</v>
      </c>
      <c r="C329" s="8">
        <v>43440</v>
      </c>
      <c r="D329" s="7">
        <v>6</v>
      </c>
      <c r="E329" t="s">
        <v>59</v>
      </c>
      <c r="F329" t="s">
        <v>60</v>
      </c>
      <c r="G329" t="s">
        <v>61</v>
      </c>
      <c r="H329" t="s">
        <v>62</v>
      </c>
      <c r="I329" t="s">
        <v>43</v>
      </c>
      <c r="J329" s="8">
        <v>43442</v>
      </c>
      <c r="K329" t="s">
        <v>22</v>
      </c>
      <c r="L329" t="s">
        <v>33</v>
      </c>
      <c r="M329" t="s">
        <v>63</v>
      </c>
      <c r="N329" t="s">
        <v>64</v>
      </c>
      <c r="O329" s="9">
        <v>560</v>
      </c>
      <c r="P329">
        <v>32</v>
      </c>
      <c r="Q329" s="10">
        <v>1881.6000000000001</v>
      </c>
      <c r="R329" s="11">
        <f>Tabla1[[#This Row],[Precio unitario]]*Tabla1[[#This Row],[Cantidad]]+Tabla1[[#This Row],[Tarifa de envío]]</f>
        <v>19801.599999999999</v>
      </c>
    </row>
    <row r="330" spans="2:18" x14ac:dyDescent="0.25">
      <c r="B330" s="7">
        <v>1380</v>
      </c>
      <c r="C330" s="8">
        <v>43462</v>
      </c>
      <c r="D330" s="7">
        <v>28</v>
      </c>
      <c r="E330" t="s">
        <v>65</v>
      </c>
      <c r="F330" t="s">
        <v>66</v>
      </c>
      <c r="G330" t="s">
        <v>67</v>
      </c>
      <c r="H330" t="s">
        <v>68</v>
      </c>
      <c r="I330" t="s">
        <v>69</v>
      </c>
      <c r="J330" s="8">
        <v>43464</v>
      </c>
      <c r="K330" t="s">
        <v>44</v>
      </c>
      <c r="L330" t="s">
        <v>23</v>
      </c>
      <c r="M330" t="s">
        <v>38</v>
      </c>
      <c r="N330" t="s">
        <v>25</v>
      </c>
      <c r="O330" s="9">
        <v>644</v>
      </c>
      <c r="P330">
        <v>16</v>
      </c>
      <c r="Q330" s="10">
        <v>1030.4000000000001</v>
      </c>
      <c r="R330" s="11">
        <f>Tabla1[[#This Row],[Precio unitario]]*Tabla1[[#This Row],[Cantidad]]+Tabla1[[#This Row],[Tarifa de envío]]</f>
        <v>11334.4</v>
      </c>
    </row>
    <row r="331" spans="2:18" x14ac:dyDescent="0.25">
      <c r="B331" s="7">
        <v>1381</v>
      </c>
      <c r="C331" s="8">
        <v>43442</v>
      </c>
      <c r="D331" s="7">
        <v>8</v>
      </c>
      <c r="E331" t="s">
        <v>39</v>
      </c>
      <c r="F331" t="s">
        <v>40</v>
      </c>
      <c r="G331" t="s">
        <v>41</v>
      </c>
      <c r="H331" t="s">
        <v>42</v>
      </c>
      <c r="I331" t="s">
        <v>43</v>
      </c>
      <c r="J331" s="8">
        <v>43444</v>
      </c>
      <c r="K331" t="s">
        <v>44</v>
      </c>
      <c r="L331" t="s">
        <v>23</v>
      </c>
      <c r="M331" t="s">
        <v>51</v>
      </c>
      <c r="N331" t="s">
        <v>52</v>
      </c>
      <c r="O331" s="9">
        <v>178.5</v>
      </c>
      <c r="P331">
        <v>41</v>
      </c>
      <c r="Q331" s="10">
        <v>717.21299999999997</v>
      </c>
      <c r="R331" s="11">
        <f>Tabla1[[#This Row],[Precio unitario]]*Tabla1[[#This Row],[Cantidad]]+Tabla1[[#This Row],[Tarifa de envío]]</f>
        <v>8035.7129999999997</v>
      </c>
    </row>
    <row r="332" spans="2:18" x14ac:dyDescent="0.25">
      <c r="B332" s="7">
        <v>1382</v>
      </c>
      <c r="C332" s="8">
        <v>43444</v>
      </c>
      <c r="D332" s="7">
        <v>10</v>
      </c>
      <c r="E332" t="s">
        <v>70</v>
      </c>
      <c r="F332" t="s">
        <v>71</v>
      </c>
      <c r="G332" t="s">
        <v>72</v>
      </c>
      <c r="H332" t="s">
        <v>73</v>
      </c>
      <c r="I332" t="s">
        <v>31</v>
      </c>
      <c r="J332" s="8">
        <v>43446</v>
      </c>
      <c r="K332" t="s">
        <v>22</v>
      </c>
      <c r="L332" t="s">
        <v>33</v>
      </c>
      <c r="M332" t="s">
        <v>74</v>
      </c>
      <c r="N332" t="s">
        <v>25</v>
      </c>
      <c r="O332" s="9">
        <v>41.86</v>
      </c>
      <c r="P332">
        <v>41</v>
      </c>
      <c r="Q332" s="10">
        <v>180.20730000000003</v>
      </c>
      <c r="R332" s="11">
        <f>Tabla1[[#This Row],[Precio unitario]]*Tabla1[[#This Row],[Cantidad]]+Tabla1[[#This Row],[Tarifa de envío]]</f>
        <v>1896.4673</v>
      </c>
    </row>
    <row r="333" spans="2:18" x14ac:dyDescent="0.25">
      <c r="B333" s="7">
        <v>1383</v>
      </c>
      <c r="C333" s="8">
        <v>43441</v>
      </c>
      <c r="D333" s="7">
        <v>7</v>
      </c>
      <c r="E333" t="s">
        <v>75</v>
      </c>
      <c r="F333" t="s">
        <v>76</v>
      </c>
      <c r="G333" t="s">
        <v>76</v>
      </c>
      <c r="H333" t="s">
        <v>42</v>
      </c>
      <c r="I333" t="s">
        <v>43</v>
      </c>
      <c r="J333" s="8"/>
      <c r="L333"/>
      <c r="M333" t="s">
        <v>38</v>
      </c>
      <c r="N333" t="s">
        <v>25</v>
      </c>
      <c r="O333" s="9">
        <v>644</v>
      </c>
      <c r="P333">
        <v>41</v>
      </c>
      <c r="Q333" s="10">
        <v>2719.6120000000005</v>
      </c>
      <c r="R333" s="11">
        <f>Tabla1[[#This Row],[Precio unitario]]*Tabla1[[#This Row],[Cantidad]]+Tabla1[[#This Row],[Tarifa de envío]]</f>
        <v>29123.612000000001</v>
      </c>
    </row>
    <row r="334" spans="2:18" x14ac:dyDescent="0.25">
      <c r="B334" s="7">
        <v>1384</v>
      </c>
      <c r="C334" s="8">
        <v>43444</v>
      </c>
      <c r="D334" s="7">
        <v>10</v>
      </c>
      <c r="E334" t="s">
        <v>70</v>
      </c>
      <c r="F334" t="s">
        <v>71</v>
      </c>
      <c r="G334" t="s">
        <v>72</v>
      </c>
      <c r="H334" t="s">
        <v>73</v>
      </c>
      <c r="I334" t="s">
        <v>31</v>
      </c>
      <c r="J334" s="8">
        <v>43446</v>
      </c>
      <c r="K334" t="s">
        <v>32</v>
      </c>
      <c r="L334"/>
      <c r="M334" t="s">
        <v>77</v>
      </c>
      <c r="N334" t="s">
        <v>78</v>
      </c>
      <c r="O334" s="9">
        <v>350</v>
      </c>
      <c r="P334">
        <v>94</v>
      </c>
      <c r="Q334" s="10">
        <v>3290</v>
      </c>
      <c r="R334" s="11">
        <f>Tabla1[[#This Row],[Precio unitario]]*Tabla1[[#This Row],[Cantidad]]+Tabla1[[#This Row],[Tarifa de envío]]</f>
        <v>36190</v>
      </c>
    </row>
    <row r="335" spans="2:18" x14ac:dyDescent="0.25">
      <c r="B335" s="7">
        <v>1385</v>
      </c>
      <c r="C335" s="8">
        <v>43444</v>
      </c>
      <c r="D335" s="7">
        <v>10</v>
      </c>
      <c r="E335" t="s">
        <v>70</v>
      </c>
      <c r="F335" t="s">
        <v>71</v>
      </c>
      <c r="G335" t="s">
        <v>72</v>
      </c>
      <c r="H335" t="s">
        <v>73</v>
      </c>
      <c r="I335" t="s">
        <v>31</v>
      </c>
      <c r="J335" s="8">
        <v>43446</v>
      </c>
      <c r="K335" t="s">
        <v>32</v>
      </c>
      <c r="L335"/>
      <c r="M335" t="s">
        <v>79</v>
      </c>
      <c r="N335" t="s">
        <v>80</v>
      </c>
      <c r="O335" s="9">
        <v>308</v>
      </c>
      <c r="P335">
        <v>20</v>
      </c>
      <c r="Q335" s="10">
        <v>646.80000000000007</v>
      </c>
      <c r="R335" s="11">
        <f>Tabla1[[#This Row],[Precio unitario]]*Tabla1[[#This Row],[Cantidad]]+Tabla1[[#This Row],[Tarifa de envío]]</f>
        <v>6806.8</v>
      </c>
    </row>
    <row r="336" spans="2:18" x14ac:dyDescent="0.25">
      <c r="B336" s="7">
        <v>1386</v>
      </c>
      <c r="C336" s="8">
        <v>43444</v>
      </c>
      <c r="D336" s="7">
        <v>10</v>
      </c>
      <c r="E336" t="s">
        <v>70</v>
      </c>
      <c r="F336" t="s">
        <v>71</v>
      </c>
      <c r="G336" t="s">
        <v>72</v>
      </c>
      <c r="H336" t="s">
        <v>73</v>
      </c>
      <c r="I336" t="s">
        <v>31</v>
      </c>
      <c r="J336" s="8">
        <v>43446</v>
      </c>
      <c r="K336" t="s">
        <v>32</v>
      </c>
      <c r="L336"/>
      <c r="M336" t="s">
        <v>45</v>
      </c>
      <c r="N336" t="s">
        <v>46</v>
      </c>
      <c r="O336" s="9">
        <v>128.79999999999998</v>
      </c>
      <c r="P336">
        <v>13</v>
      </c>
      <c r="Q336" s="10">
        <v>174.13760000000002</v>
      </c>
      <c r="R336" s="11">
        <f>Tabla1[[#This Row],[Precio unitario]]*Tabla1[[#This Row],[Cantidad]]+Tabla1[[#This Row],[Tarifa de envío]]</f>
        <v>1848.5375999999999</v>
      </c>
    </row>
    <row r="337" spans="2:18" x14ac:dyDescent="0.25">
      <c r="B337" s="7">
        <v>1387</v>
      </c>
      <c r="C337" s="8">
        <v>43445</v>
      </c>
      <c r="D337" s="7">
        <v>11</v>
      </c>
      <c r="E337" t="s">
        <v>81</v>
      </c>
      <c r="F337" t="s">
        <v>82</v>
      </c>
      <c r="G337" t="s">
        <v>82</v>
      </c>
      <c r="H337" t="s">
        <v>68</v>
      </c>
      <c r="I337" t="s">
        <v>69</v>
      </c>
      <c r="J337" s="8"/>
      <c r="K337" t="s">
        <v>44</v>
      </c>
      <c r="L337"/>
      <c r="M337" t="s">
        <v>26</v>
      </c>
      <c r="N337" t="s">
        <v>27</v>
      </c>
      <c r="O337" s="9">
        <v>49</v>
      </c>
      <c r="P337">
        <v>74</v>
      </c>
      <c r="Q337" s="10">
        <v>377.10400000000004</v>
      </c>
      <c r="R337" s="11">
        <f>Tabla1[[#This Row],[Precio unitario]]*Tabla1[[#This Row],[Cantidad]]+Tabla1[[#This Row],[Tarifa de envío]]</f>
        <v>4003.1040000000003</v>
      </c>
    </row>
    <row r="338" spans="2:18" x14ac:dyDescent="0.25">
      <c r="B338" s="7">
        <v>1388</v>
      </c>
      <c r="C338" s="8">
        <v>43445</v>
      </c>
      <c r="D338" s="7">
        <v>11</v>
      </c>
      <c r="E338" t="s">
        <v>81</v>
      </c>
      <c r="F338" t="s">
        <v>82</v>
      </c>
      <c r="G338" t="s">
        <v>82</v>
      </c>
      <c r="H338" t="s">
        <v>68</v>
      </c>
      <c r="I338" t="s">
        <v>69</v>
      </c>
      <c r="J338" s="8"/>
      <c r="K338" t="s">
        <v>44</v>
      </c>
      <c r="L338"/>
      <c r="M338" t="s">
        <v>74</v>
      </c>
      <c r="N338" t="s">
        <v>25</v>
      </c>
      <c r="O338" s="9">
        <v>41.86</v>
      </c>
      <c r="P338">
        <v>53</v>
      </c>
      <c r="Q338" s="10">
        <v>224.07658000000004</v>
      </c>
      <c r="R338" s="11">
        <f>Tabla1[[#This Row],[Precio unitario]]*Tabla1[[#This Row],[Cantidad]]+Tabla1[[#This Row],[Tarifa de envío]]</f>
        <v>2442.6565799999998</v>
      </c>
    </row>
    <row r="339" spans="2:18" x14ac:dyDescent="0.25">
      <c r="B339" s="7">
        <v>1389</v>
      </c>
      <c r="C339" s="8">
        <v>43435</v>
      </c>
      <c r="D339" s="7">
        <v>1</v>
      </c>
      <c r="E339" t="s">
        <v>83</v>
      </c>
      <c r="F339" t="s">
        <v>84</v>
      </c>
      <c r="G339" t="s">
        <v>85</v>
      </c>
      <c r="H339" t="s">
        <v>42</v>
      </c>
      <c r="I339" t="s">
        <v>43</v>
      </c>
      <c r="J339" s="8"/>
      <c r="L339"/>
      <c r="M339" t="s">
        <v>37</v>
      </c>
      <c r="N339" t="s">
        <v>25</v>
      </c>
      <c r="O339" s="9">
        <v>252</v>
      </c>
      <c r="P339">
        <v>99</v>
      </c>
      <c r="Q339" s="10">
        <v>2444.9040000000005</v>
      </c>
      <c r="R339" s="11">
        <f>Tabla1[[#This Row],[Precio unitario]]*Tabla1[[#This Row],[Cantidad]]+Tabla1[[#This Row],[Tarifa de envío]]</f>
        <v>27392.904000000002</v>
      </c>
    </row>
    <row r="340" spans="2:18" x14ac:dyDescent="0.25">
      <c r="B340" s="7">
        <v>1390</v>
      </c>
      <c r="C340" s="8">
        <v>43435</v>
      </c>
      <c r="D340" s="7">
        <v>1</v>
      </c>
      <c r="E340" t="s">
        <v>83</v>
      </c>
      <c r="F340" t="s">
        <v>84</v>
      </c>
      <c r="G340" t="s">
        <v>85</v>
      </c>
      <c r="H340" t="s">
        <v>42</v>
      </c>
      <c r="I340" t="s">
        <v>43</v>
      </c>
      <c r="J340" s="8"/>
      <c r="L340"/>
      <c r="M340" t="s">
        <v>38</v>
      </c>
      <c r="N340" t="s">
        <v>25</v>
      </c>
      <c r="O340" s="9">
        <v>644</v>
      </c>
      <c r="P340">
        <v>89</v>
      </c>
      <c r="Q340" s="10">
        <v>5445.02</v>
      </c>
      <c r="R340" s="11">
        <f>Tabla1[[#This Row],[Precio unitario]]*Tabla1[[#This Row],[Cantidad]]+Tabla1[[#This Row],[Tarifa de envío]]</f>
        <v>62761.020000000004</v>
      </c>
    </row>
    <row r="341" spans="2:18" x14ac:dyDescent="0.25">
      <c r="B341" s="7">
        <v>1391</v>
      </c>
      <c r="C341" s="8">
        <v>43435</v>
      </c>
      <c r="D341" s="7">
        <v>1</v>
      </c>
      <c r="E341" t="s">
        <v>83</v>
      </c>
      <c r="F341" t="s">
        <v>84</v>
      </c>
      <c r="G341" t="s">
        <v>85</v>
      </c>
      <c r="H341" t="s">
        <v>42</v>
      </c>
      <c r="I341" t="s">
        <v>43</v>
      </c>
      <c r="J341" s="8"/>
      <c r="L341"/>
      <c r="M341" t="s">
        <v>74</v>
      </c>
      <c r="N341" t="s">
        <v>25</v>
      </c>
      <c r="O341" s="9">
        <v>41.86</v>
      </c>
      <c r="P341">
        <v>64</v>
      </c>
      <c r="Q341" s="10">
        <v>273.26208000000003</v>
      </c>
      <c r="R341" s="11">
        <f>Tabla1[[#This Row],[Precio unitario]]*Tabla1[[#This Row],[Cantidad]]+Tabla1[[#This Row],[Tarifa de envío]]</f>
        <v>2952.3020799999999</v>
      </c>
    </row>
    <row r="342" spans="2:18" x14ac:dyDescent="0.25">
      <c r="B342" s="7">
        <v>1392</v>
      </c>
      <c r="C342" s="8">
        <v>43462</v>
      </c>
      <c r="D342" s="7">
        <v>28</v>
      </c>
      <c r="E342" t="s">
        <v>65</v>
      </c>
      <c r="F342" t="s">
        <v>66</v>
      </c>
      <c r="G342" t="s">
        <v>67</v>
      </c>
      <c r="H342" t="s">
        <v>68</v>
      </c>
      <c r="I342" t="s">
        <v>69</v>
      </c>
      <c r="J342" s="8">
        <v>43464</v>
      </c>
      <c r="K342" t="s">
        <v>44</v>
      </c>
      <c r="L342" t="s">
        <v>33</v>
      </c>
      <c r="M342" t="s">
        <v>57</v>
      </c>
      <c r="N342" t="s">
        <v>58</v>
      </c>
      <c r="O342" s="9">
        <v>135.1</v>
      </c>
      <c r="P342">
        <v>98</v>
      </c>
      <c r="Q342" s="10">
        <v>1350.4596000000001</v>
      </c>
      <c r="R342" s="11">
        <f>Tabla1[[#This Row],[Precio unitario]]*Tabla1[[#This Row],[Cantidad]]+Tabla1[[#This Row],[Tarifa de envío]]</f>
        <v>14590.259599999999</v>
      </c>
    </row>
    <row r="343" spans="2:18" x14ac:dyDescent="0.25">
      <c r="B343" s="7">
        <v>1393</v>
      </c>
      <c r="C343" s="8">
        <v>43462</v>
      </c>
      <c r="D343" s="7">
        <v>28</v>
      </c>
      <c r="E343" t="s">
        <v>65</v>
      </c>
      <c r="F343" t="s">
        <v>66</v>
      </c>
      <c r="G343" t="s">
        <v>67</v>
      </c>
      <c r="H343" t="s">
        <v>68</v>
      </c>
      <c r="I343" t="s">
        <v>69</v>
      </c>
      <c r="J343" s="8">
        <v>43464</v>
      </c>
      <c r="K343" t="s">
        <v>44</v>
      </c>
      <c r="L343" t="s">
        <v>33</v>
      </c>
      <c r="M343" t="s">
        <v>86</v>
      </c>
      <c r="N343" t="s">
        <v>87</v>
      </c>
      <c r="O343" s="9">
        <v>257.59999999999997</v>
      </c>
      <c r="P343">
        <v>86</v>
      </c>
      <c r="Q343" s="10">
        <v>2171.0527999999999</v>
      </c>
      <c r="R343" s="11">
        <f>Tabla1[[#This Row],[Precio unitario]]*Tabla1[[#This Row],[Cantidad]]+Tabla1[[#This Row],[Tarifa de envío]]</f>
        <v>24324.6528</v>
      </c>
    </row>
    <row r="344" spans="2:18" x14ac:dyDescent="0.25">
      <c r="B344" s="7">
        <v>1394</v>
      </c>
      <c r="C344" s="8">
        <v>43443</v>
      </c>
      <c r="D344" s="7">
        <v>9</v>
      </c>
      <c r="E344" t="s">
        <v>88</v>
      </c>
      <c r="F344" t="s">
        <v>89</v>
      </c>
      <c r="G344" t="s">
        <v>49</v>
      </c>
      <c r="H344" t="s">
        <v>90</v>
      </c>
      <c r="I344" t="s">
        <v>21</v>
      </c>
      <c r="J344" s="8">
        <v>43445</v>
      </c>
      <c r="K344" t="s">
        <v>32</v>
      </c>
      <c r="L344" t="s">
        <v>23</v>
      </c>
      <c r="M344" t="s">
        <v>91</v>
      </c>
      <c r="N344" t="s">
        <v>92</v>
      </c>
      <c r="O344" s="9">
        <v>273</v>
      </c>
      <c r="P344">
        <v>20</v>
      </c>
      <c r="Q344" s="10">
        <v>573.30000000000007</v>
      </c>
      <c r="R344" s="11">
        <f>Tabla1[[#This Row],[Precio unitario]]*Tabla1[[#This Row],[Cantidad]]+Tabla1[[#This Row],[Tarifa de envío]]</f>
        <v>6033.3</v>
      </c>
    </row>
    <row r="345" spans="2:18" x14ac:dyDescent="0.25">
      <c r="B345" s="7">
        <v>1395</v>
      </c>
      <c r="C345" s="8">
        <v>43443</v>
      </c>
      <c r="D345" s="7">
        <v>9</v>
      </c>
      <c r="E345" t="s">
        <v>88</v>
      </c>
      <c r="F345" t="s">
        <v>89</v>
      </c>
      <c r="G345" t="s">
        <v>49</v>
      </c>
      <c r="H345" t="s">
        <v>90</v>
      </c>
      <c r="I345" t="s">
        <v>21</v>
      </c>
      <c r="J345" s="8">
        <v>43445</v>
      </c>
      <c r="K345" t="s">
        <v>32</v>
      </c>
      <c r="L345" t="s">
        <v>23</v>
      </c>
      <c r="M345" t="s">
        <v>93</v>
      </c>
      <c r="N345" t="s">
        <v>94</v>
      </c>
      <c r="O345" s="9">
        <v>487.19999999999993</v>
      </c>
      <c r="P345">
        <v>69</v>
      </c>
      <c r="Q345" s="10">
        <v>3361.6800000000003</v>
      </c>
      <c r="R345" s="11">
        <f>Tabla1[[#This Row],[Precio unitario]]*Tabla1[[#This Row],[Cantidad]]+Tabla1[[#This Row],[Tarifa de envío]]</f>
        <v>36978.479999999996</v>
      </c>
    </row>
    <row r="346" spans="2:18" x14ac:dyDescent="0.25">
      <c r="B346" s="7">
        <v>1396</v>
      </c>
      <c r="C346" s="8">
        <v>43440</v>
      </c>
      <c r="D346" s="7">
        <v>6</v>
      </c>
      <c r="E346" t="s">
        <v>59</v>
      </c>
      <c r="F346" t="s">
        <v>60</v>
      </c>
      <c r="G346" t="s">
        <v>61</v>
      </c>
      <c r="H346" t="s">
        <v>62</v>
      </c>
      <c r="I346" t="s">
        <v>43</v>
      </c>
      <c r="J346" s="8">
        <v>43442</v>
      </c>
      <c r="K346" t="s">
        <v>22</v>
      </c>
      <c r="L346" t="s">
        <v>33</v>
      </c>
      <c r="M346" t="s">
        <v>24</v>
      </c>
      <c r="N346" t="s">
        <v>25</v>
      </c>
      <c r="O346" s="9">
        <v>196</v>
      </c>
      <c r="P346">
        <v>68</v>
      </c>
      <c r="Q346" s="10">
        <v>1279.4879999999998</v>
      </c>
      <c r="R346" s="11">
        <f>Tabla1[[#This Row],[Precio unitario]]*Tabla1[[#This Row],[Cantidad]]+Tabla1[[#This Row],[Tarifa de envío]]</f>
        <v>14607.487999999999</v>
      </c>
    </row>
    <row r="347" spans="2:18" x14ac:dyDescent="0.25">
      <c r="B347" s="7">
        <v>1397</v>
      </c>
      <c r="C347" s="8">
        <v>43442</v>
      </c>
      <c r="D347" s="7">
        <v>8</v>
      </c>
      <c r="E347" t="s">
        <v>39</v>
      </c>
      <c r="F347" t="s">
        <v>40</v>
      </c>
      <c r="G347" t="s">
        <v>41</v>
      </c>
      <c r="H347" t="s">
        <v>42</v>
      </c>
      <c r="I347" t="s">
        <v>43</v>
      </c>
      <c r="J347" s="8">
        <v>43444</v>
      </c>
      <c r="K347" t="s">
        <v>22</v>
      </c>
      <c r="L347" t="s">
        <v>23</v>
      </c>
      <c r="M347" t="s">
        <v>63</v>
      </c>
      <c r="N347" t="s">
        <v>64</v>
      </c>
      <c r="O347" s="9">
        <v>560</v>
      </c>
      <c r="P347">
        <v>52</v>
      </c>
      <c r="Q347" s="10">
        <v>2853.76</v>
      </c>
      <c r="R347" s="11">
        <f>Tabla1[[#This Row],[Precio unitario]]*Tabla1[[#This Row],[Cantidad]]+Tabla1[[#This Row],[Tarifa de envío]]</f>
        <v>31973.760000000002</v>
      </c>
    </row>
    <row r="348" spans="2:18" x14ac:dyDescent="0.25">
      <c r="B348" s="7">
        <v>1398</v>
      </c>
      <c r="C348" s="8">
        <v>43442</v>
      </c>
      <c r="D348" s="7">
        <v>8</v>
      </c>
      <c r="E348" t="s">
        <v>39</v>
      </c>
      <c r="F348" t="s">
        <v>40</v>
      </c>
      <c r="G348" t="s">
        <v>41</v>
      </c>
      <c r="H348" t="s">
        <v>42</v>
      </c>
      <c r="I348" t="s">
        <v>43</v>
      </c>
      <c r="J348" s="8">
        <v>43444</v>
      </c>
      <c r="K348" t="s">
        <v>22</v>
      </c>
      <c r="L348" t="s">
        <v>23</v>
      </c>
      <c r="M348" t="s">
        <v>45</v>
      </c>
      <c r="N348" t="s">
        <v>46</v>
      </c>
      <c r="O348" s="9">
        <v>128.79999999999998</v>
      </c>
      <c r="P348">
        <v>40</v>
      </c>
      <c r="Q348" s="10">
        <v>540.96000000000015</v>
      </c>
      <c r="R348" s="11">
        <f>Tabla1[[#This Row],[Precio unitario]]*Tabla1[[#This Row],[Cantidad]]+Tabla1[[#This Row],[Tarifa de envío]]</f>
        <v>5692.9599999999991</v>
      </c>
    </row>
    <row r="349" spans="2:18" x14ac:dyDescent="0.25">
      <c r="B349" s="7">
        <v>1399</v>
      </c>
      <c r="C349" s="8">
        <v>43459</v>
      </c>
      <c r="D349" s="7">
        <v>25</v>
      </c>
      <c r="E349" t="s">
        <v>97</v>
      </c>
      <c r="F349" t="s">
        <v>71</v>
      </c>
      <c r="G349" t="s">
        <v>72</v>
      </c>
      <c r="H349" t="s">
        <v>73</v>
      </c>
      <c r="I349" t="s">
        <v>31</v>
      </c>
      <c r="J349" s="8">
        <v>43461</v>
      </c>
      <c r="K349" t="s">
        <v>32</v>
      </c>
      <c r="L349" t="s">
        <v>56</v>
      </c>
      <c r="M349" t="s">
        <v>102</v>
      </c>
      <c r="N349" t="s">
        <v>46</v>
      </c>
      <c r="O349" s="9">
        <v>140</v>
      </c>
      <c r="P349">
        <v>100</v>
      </c>
      <c r="Q349" s="10">
        <v>1372</v>
      </c>
      <c r="R349" s="11">
        <f>Tabla1[[#This Row],[Precio unitario]]*Tabla1[[#This Row],[Cantidad]]+Tabla1[[#This Row],[Tarifa de envío]]</f>
        <v>15372</v>
      </c>
    </row>
    <row r="350" spans="2:18" x14ac:dyDescent="0.25">
      <c r="B350" s="7">
        <v>1400</v>
      </c>
      <c r="C350" s="8">
        <v>43460</v>
      </c>
      <c r="D350" s="7">
        <v>26</v>
      </c>
      <c r="E350" t="s">
        <v>98</v>
      </c>
      <c r="F350" t="s">
        <v>82</v>
      </c>
      <c r="G350" t="s">
        <v>82</v>
      </c>
      <c r="H350" t="s">
        <v>68</v>
      </c>
      <c r="I350" t="s">
        <v>69</v>
      </c>
      <c r="J350" s="8">
        <v>43462</v>
      </c>
      <c r="K350" t="s">
        <v>44</v>
      </c>
      <c r="L350" t="s">
        <v>33</v>
      </c>
      <c r="M350" t="s">
        <v>103</v>
      </c>
      <c r="N350" t="s">
        <v>104</v>
      </c>
      <c r="O350" s="9">
        <v>298.90000000000003</v>
      </c>
      <c r="P350">
        <v>88</v>
      </c>
      <c r="Q350" s="10">
        <v>2577.7136000000005</v>
      </c>
      <c r="R350" s="11">
        <f>Tabla1[[#This Row],[Precio unitario]]*Tabla1[[#This Row],[Cantidad]]+Tabla1[[#This Row],[Tarifa de envío]]</f>
        <v>28880.913600000003</v>
      </c>
    </row>
    <row r="351" spans="2:18" x14ac:dyDescent="0.25">
      <c r="B351" s="7">
        <v>1401</v>
      </c>
      <c r="C351" s="8">
        <v>43460</v>
      </c>
      <c r="D351" s="7">
        <v>26</v>
      </c>
      <c r="E351" t="s">
        <v>98</v>
      </c>
      <c r="F351" t="s">
        <v>82</v>
      </c>
      <c r="G351" t="s">
        <v>82</v>
      </c>
      <c r="H351" t="s">
        <v>68</v>
      </c>
      <c r="I351" t="s">
        <v>69</v>
      </c>
      <c r="J351" s="8">
        <v>43462</v>
      </c>
      <c r="K351" t="s">
        <v>44</v>
      </c>
      <c r="L351" t="s">
        <v>33</v>
      </c>
      <c r="M351" t="s">
        <v>57</v>
      </c>
      <c r="N351" t="s">
        <v>58</v>
      </c>
      <c r="O351" s="9">
        <v>135.1</v>
      </c>
      <c r="P351">
        <v>46</v>
      </c>
      <c r="Q351" s="10">
        <v>596.60160000000008</v>
      </c>
      <c r="R351" s="11">
        <f>Tabla1[[#This Row],[Precio unitario]]*Tabla1[[#This Row],[Cantidad]]+Tabla1[[#This Row],[Tarifa de envío]]</f>
        <v>6811.2015999999994</v>
      </c>
    </row>
    <row r="352" spans="2:18" x14ac:dyDescent="0.25">
      <c r="B352" s="7">
        <v>1402</v>
      </c>
      <c r="C352" s="8">
        <v>43460</v>
      </c>
      <c r="D352" s="7">
        <v>26</v>
      </c>
      <c r="E352" t="s">
        <v>98</v>
      </c>
      <c r="F352" t="s">
        <v>82</v>
      </c>
      <c r="G352" t="s">
        <v>82</v>
      </c>
      <c r="H352" t="s">
        <v>68</v>
      </c>
      <c r="I352" t="s">
        <v>69</v>
      </c>
      <c r="J352" s="8">
        <v>43462</v>
      </c>
      <c r="K352" t="s">
        <v>44</v>
      </c>
      <c r="L352" t="s">
        <v>33</v>
      </c>
      <c r="M352" t="s">
        <v>86</v>
      </c>
      <c r="N352" t="s">
        <v>87</v>
      </c>
      <c r="O352" s="9">
        <v>257.59999999999997</v>
      </c>
      <c r="P352">
        <v>93</v>
      </c>
      <c r="Q352" s="10">
        <v>2347.7664</v>
      </c>
      <c r="R352" s="11">
        <f>Tabla1[[#This Row],[Precio unitario]]*Tabla1[[#This Row],[Cantidad]]+Tabla1[[#This Row],[Tarifa de envío]]</f>
        <v>26304.566399999996</v>
      </c>
    </row>
    <row r="353" spans="2:18" x14ac:dyDescent="0.25">
      <c r="B353" s="7">
        <v>1403</v>
      </c>
      <c r="C353" s="8">
        <v>43463</v>
      </c>
      <c r="D353" s="7">
        <v>29</v>
      </c>
      <c r="E353" t="s">
        <v>47</v>
      </c>
      <c r="F353" t="s">
        <v>48</v>
      </c>
      <c r="G353" t="s">
        <v>49</v>
      </c>
      <c r="H353" t="s">
        <v>50</v>
      </c>
      <c r="I353" t="s">
        <v>21</v>
      </c>
      <c r="J353" s="8">
        <v>43465</v>
      </c>
      <c r="K353" t="s">
        <v>22</v>
      </c>
      <c r="L353" t="s">
        <v>23</v>
      </c>
      <c r="M353" t="s">
        <v>24</v>
      </c>
      <c r="N353" t="s">
        <v>25</v>
      </c>
      <c r="O353" s="9">
        <v>196</v>
      </c>
      <c r="P353">
        <v>96</v>
      </c>
      <c r="Q353" s="10">
        <v>1975.68</v>
      </c>
      <c r="R353" s="11">
        <f>Tabla1[[#This Row],[Precio unitario]]*Tabla1[[#This Row],[Cantidad]]+Tabla1[[#This Row],[Tarifa de envío]]</f>
        <v>20791.68</v>
      </c>
    </row>
    <row r="354" spans="2:18" x14ac:dyDescent="0.25">
      <c r="B354" s="7">
        <v>1404</v>
      </c>
      <c r="C354" s="8">
        <v>43440</v>
      </c>
      <c r="D354" s="7">
        <v>6</v>
      </c>
      <c r="E354" t="s">
        <v>59</v>
      </c>
      <c r="F354" t="s">
        <v>60</v>
      </c>
      <c r="G354" t="s">
        <v>61</v>
      </c>
      <c r="H354" t="s">
        <v>62</v>
      </c>
      <c r="I354" t="s">
        <v>43</v>
      </c>
      <c r="J354" s="8">
        <v>43442</v>
      </c>
      <c r="K354" t="s">
        <v>44</v>
      </c>
      <c r="L354" t="s">
        <v>23</v>
      </c>
      <c r="M354" t="s">
        <v>51</v>
      </c>
      <c r="N354" t="s">
        <v>52</v>
      </c>
      <c r="O354" s="9">
        <v>178.5</v>
      </c>
      <c r="P354">
        <v>12</v>
      </c>
      <c r="Q354" s="10">
        <v>224.91000000000003</v>
      </c>
      <c r="R354" s="11">
        <f>Tabla1[[#This Row],[Precio unitario]]*Tabla1[[#This Row],[Cantidad]]+Tabla1[[#This Row],[Tarifa de envío]]</f>
        <v>2366.91</v>
      </c>
    </row>
    <row r="355" spans="2:18" x14ac:dyDescent="0.25">
      <c r="B355" s="7">
        <v>1406</v>
      </c>
      <c r="C355" s="8">
        <v>43438</v>
      </c>
      <c r="D355" s="7">
        <v>4</v>
      </c>
      <c r="E355" t="s">
        <v>28</v>
      </c>
      <c r="F355" t="s">
        <v>29</v>
      </c>
      <c r="G355" t="s">
        <v>29</v>
      </c>
      <c r="H355" t="s">
        <v>30</v>
      </c>
      <c r="I355" t="s">
        <v>31</v>
      </c>
      <c r="J355" s="8">
        <v>43440</v>
      </c>
      <c r="K355" t="s">
        <v>32</v>
      </c>
      <c r="L355" t="s">
        <v>33</v>
      </c>
      <c r="M355" t="s">
        <v>105</v>
      </c>
      <c r="N355" t="s">
        <v>78</v>
      </c>
      <c r="O355" s="9">
        <v>1134</v>
      </c>
      <c r="P355">
        <v>38</v>
      </c>
      <c r="Q355" s="10">
        <v>4093.7400000000002</v>
      </c>
      <c r="R355" s="11">
        <f>Tabla1[[#This Row],[Precio unitario]]*Tabla1[[#This Row],[Cantidad]]+Tabla1[[#This Row],[Tarifa de envío]]</f>
        <v>47185.74</v>
      </c>
    </row>
    <row r="356" spans="2:18" x14ac:dyDescent="0.25">
      <c r="B356" s="7">
        <v>1407</v>
      </c>
      <c r="C356" s="8">
        <v>43438</v>
      </c>
      <c r="D356" s="7">
        <v>4</v>
      </c>
      <c r="E356" t="s">
        <v>28</v>
      </c>
      <c r="F356" t="s">
        <v>29</v>
      </c>
      <c r="G356" t="s">
        <v>29</v>
      </c>
      <c r="H356" t="s">
        <v>30</v>
      </c>
      <c r="I356" t="s">
        <v>31</v>
      </c>
      <c r="J356" s="8">
        <v>43440</v>
      </c>
      <c r="K356" t="s">
        <v>32</v>
      </c>
      <c r="L356" t="s">
        <v>33</v>
      </c>
      <c r="M356" t="s">
        <v>106</v>
      </c>
      <c r="N356" t="s">
        <v>107</v>
      </c>
      <c r="O356" s="9">
        <v>98</v>
      </c>
      <c r="P356">
        <v>42</v>
      </c>
      <c r="Q356" s="10">
        <v>407.48400000000004</v>
      </c>
      <c r="R356" s="11">
        <f>Tabla1[[#This Row],[Precio unitario]]*Tabla1[[#This Row],[Cantidad]]+Tabla1[[#This Row],[Tarifa de envío]]</f>
        <v>4523.4840000000004</v>
      </c>
    </row>
    <row r="357" spans="2:18" x14ac:dyDescent="0.25">
      <c r="B357" s="7">
        <v>1409</v>
      </c>
      <c r="C357" s="8">
        <v>43442</v>
      </c>
      <c r="D357" s="7">
        <v>8</v>
      </c>
      <c r="E357" t="s">
        <v>39</v>
      </c>
      <c r="F357" t="s">
        <v>40</v>
      </c>
      <c r="G357" t="s">
        <v>41</v>
      </c>
      <c r="H357" t="s">
        <v>42</v>
      </c>
      <c r="I357" t="s">
        <v>43</v>
      </c>
      <c r="J357" s="8">
        <v>43444</v>
      </c>
      <c r="K357" t="s">
        <v>44</v>
      </c>
      <c r="L357" t="s">
        <v>33</v>
      </c>
      <c r="M357" t="s">
        <v>93</v>
      </c>
      <c r="N357" t="s">
        <v>94</v>
      </c>
      <c r="O357" s="9">
        <v>487.19999999999993</v>
      </c>
      <c r="P357">
        <v>100</v>
      </c>
      <c r="Q357" s="10">
        <v>4823.28</v>
      </c>
      <c r="R357" s="11">
        <f>Tabla1[[#This Row],[Precio unitario]]*Tabla1[[#This Row],[Cantidad]]+Tabla1[[#This Row],[Tarifa de envío]]</f>
        <v>53543.279999999992</v>
      </c>
    </row>
    <row r="358" spans="2:18" x14ac:dyDescent="0.25">
      <c r="B358" s="7">
        <v>1412</v>
      </c>
      <c r="C358" s="8">
        <v>43437</v>
      </c>
      <c r="D358" s="7">
        <v>3</v>
      </c>
      <c r="E358" t="s">
        <v>53</v>
      </c>
      <c r="F358" t="s">
        <v>54</v>
      </c>
      <c r="G358" t="s">
        <v>55</v>
      </c>
      <c r="H358" t="s">
        <v>20</v>
      </c>
      <c r="I358" t="s">
        <v>21</v>
      </c>
      <c r="J358" s="8">
        <v>43439</v>
      </c>
      <c r="K358" t="s">
        <v>22</v>
      </c>
      <c r="L358" t="s">
        <v>56</v>
      </c>
      <c r="M358" t="s">
        <v>95</v>
      </c>
      <c r="N358" t="s">
        <v>80</v>
      </c>
      <c r="O358" s="9">
        <v>140</v>
      </c>
      <c r="P358">
        <v>89</v>
      </c>
      <c r="Q358" s="10">
        <v>1221.08</v>
      </c>
      <c r="R358" s="11">
        <f>Tabla1[[#This Row],[Precio unitario]]*Tabla1[[#This Row],[Cantidad]]+Tabla1[[#This Row],[Tarifa de envío]]</f>
        <v>13681.08</v>
      </c>
    </row>
    <row r="359" spans="2:18" x14ac:dyDescent="0.25">
      <c r="B359" s="7">
        <v>1413</v>
      </c>
      <c r="C359" s="8">
        <v>43437</v>
      </c>
      <c r="D359" s="7">
        <v>3</v>
      </c>
      <c r="E359" t="s">
        <v>53</v>
      </c>
      <c r="F359" t="s">
        <v>54</v>
      </c>
      <c r="G359" t="s">
        <v>55</v>
      </c>
      <c r="H359" t="s">
        <v>20</v>
      </c>
      <c r="I359" t="s">
        <v>21</v>
      </c>
      <c r="J359" s="8">
        <v>43439</v>
      </c>
      <c r="K359" t="s">
        <v>22</v>
      </c>
      <c r="L359" t="s">
        <v>56</v>
      </c>
      <c r="M359" t="s">
        <v>63</v>
      </c>
      <c r="N359" t="s">
        <v>64</v>
      </c>
      <c r="O359" s="9">
        <v>560</v>
      </c>
      <c r="P359">
        <v>12</v>
      </c>
      <c r="Q359" s="10">
        <v>651.84</v>
      </c>
      <c r="R359" s="11">
        <f>Tabla1[[#This Row],[Precio unitario]]*Tabla1[[#This Row],[Cantidad]]+Tabla1[[#This Row],[Tarifa de envío]]</f>
        <v>7371.84</v>
      </c>
    </row>
    <row r="360" spans="2:18" x14ac:dyDescent="0.25">
      <c r="B360" s="7">
        <v>1417</v>
      </c>
      <c r="C360" s="8">
        <v>43444</v>
      </c>
      <c r="D360" s="7">
        <v>10</v>
      </c>
      <c r="E360" t="s">
        <v>70</v>
      </c>
      <c r="F360" t="s">
        <v>71</v>
      </c>
      <c r="G360" t="s">
        <v>72</v>
      </c>
      <c r="H360" t="s">
        <v>73</v>
      </c>
      <c r="I360" t="s">
        <v>31</v>
      </c>
      <c r="J360" s="8">
        <v>43446</v>
      </c>
      <c r="K360" t="s">
        <v>22</v>
      </c>
      <c r="L360" t="s">
        <v>33</v>
      </c>
      <c r="M360" t="s">
        <v>96</v>
      </c>
      <c r="N360" t="s">
        <v>27</v>
      </c>
      <c r="O360" s="9">
        <v>140</v>
      </c>
      <c r="P360">
        <v>97</v>
      </c>
      <c r="Q360" s="10">
        <v>1412.3200000000002</v>
      </c>
      <c r="R360" s="11">
        <f>Tabla1[[#This Row],[Precio unitario]]*Tabla1[[#This Row],[Cantidad]]+Tabla1[[#This Row],[Tarifa de envío]]</f>
        <v>14992.32</v>
      </c>
    </row>
    <row r="361" spans="2:18" x14ac:dyDescent="0.25">
      <c r="B361" s="7">
        <v>1419</v>
      </c>
      <c r="C361" s="8">
        <v>43444</v>
      </c>
      <c r="D361" s="7">
        <v>10</v>
      </c>
      <c r="E361" t="s">
        <v>70</v>
      </c>
      <c r="F361" t="s">
        <v>71</v>
      </c>
      <c r="G361" t="s">
        <v>72</v>
      </c>
      <c r="H361" t="s">
        <v>73</v>
      </c>
      <c r="I361" t="s">
        <v>31</v>
      </c>
      <c r="J361" s="8"/>
      <c r="K361" t="s">
        <v>32</v>
      </c>
      <c r="L361"/>
      <c r="M361" t="s">
        <v>26</v>
      </c>
      <c r="N361" t="s">
        <v>27</v>
      </c>
      <c r="O361" s="9">
        <v>49</v>
      </c>
      <c r="P361">
        <v>53</v>
      </c>
      <c r="Q361" s="10">
        <v>246.71499999999997</v>
      </c>
      <c r="R361" s="11">
        <f>Tabla1[[#This Row],[Precio unitario]]*Tabla1[[#This Row],[Cantidad]]+Tabla1[[#This Row],[Tarifa de envío]]</f>
        <v>2843.7150000000001</v>
      </c>
    </row>
    <row r="362" spans="2:18" x14ac:dyDescent="0.25">
      <c r="B362" s="7">
        <v>1420</v>
      </c>
      <c r="C362" s="8">
        <v>43445</v>
      </c>
      <c r="D362" s="7">
        <v>11</v>
      </c>
      <c r="E362" t="s">
        <v>81</v>
      </c>
      <c r="F362" t="s">
        <v>82</v>
      </c>
      <c r="G362" t="s">
        <v>82</v>
      </c>
      <c r="H362" t="s">
        <v>68</v>
      </c>
      <c r="I362" t="s">
        <v>69</v>
      </c>
      <c r="J362" s="8"/>
      <c r="K362" t="s">
        <v>44</v>
      </c>
      <c r="L362"/>
      <c r="M362" t="s">
        <v>63</v>
      </c>
      <c r="N362" t="s">
        <v>64</v>
      </c>
      <c r="O362" s="9">
        <v>560</v>
      </c>
      <c r="P362">
        <v>61</v>
      </c>
      <c r="Q362" s="10">
        <v>3484.3199999999997</v>
      </c>
      <c r="R362" s="11">
        <f>Tabla1[[#This Row],[Precio unitario]]*Tabla1[[#This Row],[Cantidad]]+Tabla1[[#This Row],[Tarifa de envío]]</f>
        <v>37644.32</v>
      </c>
    </row>
    <row r="363" spans="2:18" x14ac:dyDescent="0.25">
      <c r="B363" s="7">
        <v>1421</v>
      </c>
      <c r="C363" s="8">
        <v>43435</v>
      </c>
      <c r="D363" s="7">
        <v>1</v>
      </c>
      <c r="E363" t="s">
        <v>83</v>
      </c>
      <c r="F363" t="s">
        <v>84</v>
      </c>
      <c r="G363" t="s">
        <v>85</v>
      </c>
      <c r="H363" t="s">
        <v>42</v>
      </c>
      <c r="I363" t="s">
        <v>43</v>
      </c>
      <c r="J363" s="8"/>
      <c r="K363" t="s">
        <v>44</v>
      </c>
      <c r="L363"/>
      <c r="M363" t="s">
        <v>86</v>
      </c>
      <c r="N363" t="s">
        <v>87</v>
      </c>
      <c r="O363" s="9">
        <v>257.59999999999997</v>
      </c>
      <c r="P363">
        <v>45</v>
      </c>
      <c r="Q363" s="10">
        <v>1136.0159999999998</v>
      </c>
      <c r="R363" s="11">
        <f>Tabla1[[#This Row],[Precio unitario]]*Tabla1[[#This Row],[Cantidad]]+Tabla1[[#This Row],[Tarifa de envío]]</f>
        <v>12728.015999999998</v>
      </c>
    </row>
    <row r="364" spans="2:18" x14ac:dyDescent="0.25">
      <c r="B364" s="7">
        <v>1422</v>
      </c>
      <c r="C364" s="8">
        <v>43462</v>
      </c>
      <c r="D364" s="7">
        <v>28</v>
      </c>
      <c r="E364" t="s">
        <v>65</v>
      </c>
      <c r="F364" t="s">
        <v>66</v>
      </c>
      <c r="G364" t="s">
        <v>67</v>
      </c>
      <c r="H364" t="s">
        <v>68</v>
      </c>
      <c r="I364" t="s">
        <v>69</v>
      </c>
      <c r="J364" s="8">
        <v>43464</v>
      </c>
      <c r="K364" t="s">
        <v>44</v>
      </c>
      <c r="L364" t="s">
        <v>33</v>
      </c>
      <c r="M364" t="s">
        <v>38</v>
      </c>
      <c r="N364" t="s">
        <v>25</v>
      </c>
      <c r="O364" s="9">
        <v>644</v>
      </c>
      <c r="P364">
        <v>43</v>
      </c>
      <c r="Q364" s="10">
        <v>2769.2000000000003</v>
      </c>
      <c r="R364" s="11">
        <f>Tabla1[[#This Row],[Precio unitario]]*Tabla1[[#This Row],[Cantidad]]+Tabla1[[#This Row],[Tarifa de envío]]</f>
        <v>30461.200000000001</v>
      </c>
    </row>
    <row r="365" spans="2:18" x14ac:dyDescent="0.25">
      <c r="B365" s="7">
        <v>1423</v>
      </c>
      <c r="C365" s="8">
        <v>43443</v>
      </c>
      <c r="D365" s="7">
        <v>9</v>
      </c>
      <c r="E365" t="s">
        <v>88</v>
      </c>
      <c r="F365" t="s">
        <v>89</v>
      </c>
      <c r="G365" t="s">
        <v>49</v>
      </c>
      <c r="H365" t="s">
        <v>90</v>
      </c>
      <c r="I365" t="s">
        <v>21</v>
      </c>
      <c r="J365" s="8">
        <v>43445</v>
      </c>
      <c r="K365" t="s">
        <v>32</v>
      </c>
      <c r="L365" t="s">
        <v>23</v>
      </c>
      <c r="M365" t="s">
        <v>57</v>
      </c>
      <c r="N365" t="s">
        <v>58</v>
      </c>
      <c r="O365" s="9">
        <v>135.1</v>
      </c>
      <c r="P365">
        <v>18</v>
      </c>
      <c r="Q365" s="10">
        <v>231.02100000000002</v>
      </c>
      <c r="R365" s="11">
        <f>Tabla1[[#This Row],[Precio unitario]]*Tabla1[[#This Row],[Cantidad]]+Tabla1[[#This Row],[Tarifa de envío]]</f>
        <v>2662.8209999999999</v>
      </c>
    </row>
    <row r="366" spans="2:18" x14ac:dyDescent="0.25">
      <c r="B366" s="7">
        <v>1424</v>
      </c>
      <c r="C366" s="8">
        <v>43440</v>
      </c>
      <c r="D366" s="7">
        <v>6</v>
      </c>
      <c r="E366" t="s">
        <v>59</v>
      </c>
      <c r="F366" t="s">
        <v>60</v>
      </c>
      <c r="G366" t="s">
        <v>61</v>
      </c>
      <c r="H366" t="s">
        <v>62</v>
      </c>
      <c r="I366" t="s">
        <v>43</v>
      </c>
      <c r="J366" s="8">
        <v>43442</v>
      </c>
      <c r="K366" t="s">
        <v>22</v>
      </c>
      <c r="L366" t="s">
        <v>33</v>
      </c>
      <c r="M366" t="s">
        <v>51</v>
      </c>
      <c r="N366" t="s">
        <v>52</v>
      </c>
      <c r="O366" s="9">
        <v>178.5</v>
      </c>
      <c r="P366">
        <v>41</v>
      </c>
      <c r="Q366" s="10">
        <v>709.89450000000011</v>
      </c>
      <c r="R366" s="11">
        <f>Tabla1[[#This Row],[Precio unitario]]*Tabla1[[#This Row],[Cantidad]]+Tabla1[[#This Row],[Tarifa de envío]]</f>
        <v>8028.3945000000003</v>
      </c>
    </row>
    <row r="367" spans="2:18" x14ac:dyDescent="0.25">
      <c r="B367" s="7">
        <v>1425</v>
      </c>
      <c r="C367" s="8">
        <v>43442</v>
      </c>
      <c r="D367" s="7">
        <v>8</v>
      </c>
      <c r="E367" t="s">
        <v>39</v>
      </c>
      <c r="F367" t="s">
        <v>40</v>
      </c>
      <c r="G367" t="s">
        <v>41</v>
      </c>
      <c r="H367" t="s">
        <v>42</v>
      </c>
      <c r="I367" t="s">
        <v>43</v>
      </c>
      <c r="J367" s="8">
        <v>43444</v>
      </c>
      <c r="K367" t="s">
        <v>22</v>
      </c>
      <c r="L367" t="s">
        <v>23</v>
      </c>
      <c r="M367" t="s">
        <v>51</v>
      </c>
      <c r="N367" t="s">
        <v>52</v>
      </c>
      <c r="O367" s="9">
        <v>178.5</v>
      </c>
      <c r="P367">
        <v>19</v>
      </c>
      <c r="Q367" s="10">
        <v>335.75850000000003</v>
      </c>
      <c r="R367" s="11">
        <f>Tabla1[[#This Row],[Precio unitario]]*Tabla1[[#This Row],[Cantidad]]+Tabla1[[#This Row],[Tarifa de envío]]</f>
        <v>3727.2584999999999</v>
      </c>
    </row>
    <row r="368" spans="2:18" x14ac:dyDescent="0.25">
      <c r="B368" s="7">
        <v>1426</v>
      </c>
      <c r="C368" s="8">
        <v>43459</v>
      </c>
      <c r="D368" s="7">
        <v>25</v>
      </c>
      <c r="E368" t="s">
        <v>97</v>
      </c>
      <c r="F368" t="s">
        <v>71</v>
      </c>
      <c r="G368" t="s">
        <v>72</v>
      </c>
      <c r="H368" t="s">
        <v>73</v>
      </c>
      <c r="I368" t="s">
        <v>31</v>
      </c>
      <c r="J368" s="8">
        <v>43461</v>
      </c>
      <c r="K368" t="s">
        <v>32</v>
      </c>
      <c r="L368" t="s">
        <v>56</v>
      </c>
      <c r="M368" t="s">
        <v>79</v>
      </c>
      <c r="N368" t="s">
        <v>80</v>
      </c>
      <c r="O368" s="9">
        <v>308</v>
      </c>
      <c r="P368">
        <v>65</v>
      </c>
      <c r="Q368" s="10">
        <v>1941.94</v>
      </c>
      <c r="R368" s="11">
        <f>Tabla1[[#This Row],[Precio unitario]]*Tabla1[[#This Row],[Cantidad]]+Tabla1[[#This Row],[Tarifa de envío]]</f>
        <v>21961.94</v>
      </c>
    </row>
    <row r="369" spans="2:18" x14ac:dyDescent="0.25">
      <c r="B369" s="7">
        <v>1427</v>
      </c>
      <c r="C369" s="8">
        <v>43460</v>
      </c>
      <c r="D369" s="7">
        <v>26</v>
      </c>
      <c r="E369" t="s">
        <v>98</v>
      </c>
      <c r="F369" t="s">
        <v>82</v>
      </c>
      <c r="G369" t="s">
        <v>82</v>
      </c>
      <c r="H369" t="s">
        <v>68</v>
      </c>
      <c r="I369" t="s">
        <v>69</v>
      </c>
      <c r="J369" s="8">
        <v>43462</v>
      </c>
      <c r="K369" t="s">
        <v>44</v>
      </c>
      <c r="L369" t="s">
        <v>33</v>
      </c>
      <c r="M369" t="s">
        <v>77</v>
      </c>
      <c r="N369" t="s">
        <v>78</v>
      </c>
      <c r="O369" s="9">
        <v>350</v>
      </c>
      <c r="P369">
        <v>13</v>
      </c>
      <c r="Q369" s="10">
        <v>450.44999999999993</v>
      </c>
      <c r="R369" s="11">
        <f>Tabla1[[#This Row],[Precio unitario]]*Tabla1[[#This Row],[Cantidad]]+Tabla1[[#This Row],[Tarifa de envío]]</f>
        <v>5000.45</v>
      </c>
    </row>
    <row r="370" spans="2:18" x14ac:dyDescent="0.25">
      <c r="B370" s="7">
        <v>1428</v>
      </c>
      <c r="C370" s="8">
        <v>43463</v>
      </c>
      <c r="D370" s="7">
        <v>29</v>
      </c>
      <c r="E370" t="s">
        <v>47</v>
      </c>
      <c r="F370" t="s">
        <v>48</v>
      </c>
      <c r="G370" t="s">
        <v>49</v>
      </c>
      <c r="H370" t="s">
        <v>50</v>
      </c>
      <c r="I370" t="s">
        <v>21</v>
      </c>
      <c r="J370" s="8">
        <v>43465</v>
      </c>
      <c r="K370" t="s">
        <v>22</v>
      </c>
      <c r="L370" t="s">
        <v>23</v>
      </c>
      <c r="M370" t="s">
        <v>99</v>
      </c>
      <c r="N370" t="s">
        <v>100</v>
      </c>
      <c r="O370" s="9">
        <v>546</v>
      </c>
      <c r="P370">
        <v>54</v>
      </c>
      <c r="Q370" s="10">
        <v>3007.3680000000004</v>
      </c>
      <c r="R370" s="11">
        <f>Tabla1[[#This Row],[Precio unitario]]*Tabla1[[#This Row],[Cantidad]]+Tabla1[[#This Row],[Tarifa de envío]]</f>
        <v>32491.368000000002</v>
      </c>
    </row>
    <row r="371" spans="2:18" x14ac:dyDescent="0.25">
      <c r="B371" s="7">
        <v>1429</v>
      </c>
      <c r="C371" s="8">
        <v>43440</v>
      </c>
      <c r="D371" s="7">
        <v>6</v>
      </c>
      <c r="E371" t="s">
        <v>59</v>
      </c>
      <c r="F371" t="s">
        <v>60</v>
      </c>
      <c r="G371" t="s">
        <v>61</v>
      </c>
      <c r="H371" t="s">
        <v>62</v>
      </c>
      <c r="I371" t="s">
        <v>43</v>
      </c>
      <c r="J371" s="8">
        <v>43442</v>
      </c>
      <c r="K371" t="s">
        <v>44</v>
      </c>
      <c r="L371" t="s">
        <v>23</v>
      </c>
      <c r="M371" t="s">
        <v>34</v>
      </c>
      <c r="N371" t="s">
        <v>27</v>
      </c>
      <c r="O371" s="9">
        <v>420</v>
      </c>
      <c r="P371">
        <v>33</v>
      </c>
      <c r="Q371" s="10">
        <v>1330.56</v>
      </c>
      <c r="R371" s="11">
        <f>Tabla1[[#This Row],[Precio unitario]]*Tabla1[[#This Row],[Cantidad]]+Tabla1[[#This Row],[Tarifa de envío]]</f>
        <v>15190.56</v>
      </c>
    </row>
    <row r="372" spans="2:18" x14ac:dyDescent="0.25">
      <c r="B372" s="7">
        <v>1430</v>
      </c>
      <c r="C372" s="8">
        <v>43440</v>
      </c>
      <c r="D372" s="7">
        <v>6</v>
      </c>
      <c r="E372" t="s">
        <v>59</v>
      </c>
      <c r="F372" t="s">
        <v>60</v>
      </c>
      <c r="G372" t="s">
        <v>61</v>
      </c>
      <c r="H372" t="s">
        <v>62</v>
      </c>
      <c r="I372" t="s">
        <v>43</v>
      </c>
      <c r="J372" s="8">
        <v>43442</v>
      </c>
      <c r="K372" t="s">
        <v>44</v>
      </c>
      <c r="L372" t="s">
        <v>23</v>
      </c>
      <c r="M372" t="s">
        <v>35</v>
      </c>
      <c r="N372" t="s">
        <v>27</v>
      </c>
      <c r="O372" s="9">
        <v>742</v>
      </c>
      <c r="P372">
        <v>34</v>
      </c>
      <c r="Q372" s="10">
        <v>2598.4840000000004</v>
      </c>
      <c r="R372" s="11">
        <f>Tabla1[[#This Row],[Precio unitario]]*Tabla1[[#This Row],[Cantidad]]+Tabla1[[#This Row],[Tarifa de envío]]</f>
        <v>27826.484</v>
      </c>
    </row>
    <row r="373" spans="2:18" x14ac:dyDescent="0.25">
      <c r="B373" s="7">
        <v>1431</v>
      </c>
      <c r="C373" s="8">
        <v>43438</v>
      </c>
      <c r="D373" s="7">
        <v>4</v>
      </c>
      <c r="E373" t="s">
        <v>28</v>
      </c>
      <c r="F373" t="s">
        <v>29</v>
      </c>
      <c r="G373" t="s">
        <v>29</v>
      </c>
      <c r="H373" t="s">
        <v>30</v>
      </c>
      <c r="I373" t="s">
        <v>31</v>
      </c>
      <c r="J373" s="8"/>
      <c r="L373"/>
      <c r="M373" t="s">
        <v>101</v>
      </c>
      <c r="N373" t="s">
        <v>92</v>
      </c>
      <c r="O373" s="9">
        <v>532</v>
      </c>
      <c r="P373">
        <v>59</v>
      </c>
      <c r="Q373" s="10">
        <v>3170.1880000000001</v>
      </c>
      <c r="R373" s="11">
        <f>Tabla1[[#This Row],[Precio unitario]]*Tabla1[[#This Row],[Cantidad]]+Tabla1[[#This Row],[Tarifa de envío]]</f>
        <v>34558.188000000002</v>
      </c>
    </row>
    <row r="374" spans="2:18" x14ac:dyDescent="0.25">
      <c r="B374" s="7">
        <v>1432</v>
      </c>
      <c r="C374" s="8">
        <v>43437</v>
      </c>
      <c r="D374" s="7">
        <v>3</v>
      </c>
      <c r="E374" t="s">
        <v>53</v>
      </c>
      <c r="F374" t="s">
        <v>54</v>
      </c>
      <c r="G374" t="s">
        <v>55</v>
      </c>
      <c r="H374" t="s">
        <v>20</v>
      </c>
      <c r="I374" t="s">
        <v>21</v>
      </c>
      <c r="J374" s="8"/>
      <c r="L374"/>
      <c r="M374" t="s">
        <v>74</v>
      </c>
      <c r="N374" t="s">
        <v>25</v>
      </c>
      <c r="O374" s="9">
        <v>41.86</v>
      </c>
      <c r="P374">
        <v>24</v>
      </c>
      <c r="Q374" s="10">
        <v>99.459360000000004</v>
      </c>
      <c r="R374" s="11">
        <f>Tabla1[[#This Row],[Precio unitario]]*Tabla1[[#This Row],[Cantidad]]+Tabla1[[#This Row],[Tarifa de envío]]</f>
        <v>1104.0993599999999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ordenesDeCompra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Geinner</dc:creator>
  <cp:lastModifiedBy>Laboratorio CC 01</cp:lastModifiedBy>
  <dcterms:created xsi:type="dcterms:W3CDTF">2022-06-03T04:59:24Z</dcterms:created>
  <dcterms:modified xsi:type="dcterms:W3CDTF">2022-08-24T01:00:08Z</dcterms:modified>
</cp:coreProperties>
</file>