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e\My Drive\Desktop\Infomanager\InfovaluationAPI\infovaluationgcprid\dati\"/>
    </mc:Choice>
  </mc:AlternateContent>
  <xr:revisionPtr revIDLastSave="0" documentId="13_ncr:1_{CF382312-C8F1-4A4D-8D76-1D71274361A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Foglio1" sheetId="1" r:id="rId1"/>
    <sheet name="Ate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T2" i="1"/>
</calcChain>
</file>

<file path=xl/sharedStrings.xml><?xml version="1.0" encoding="utf-8"?>
<sst xmlns="http://schemas.openxmlformats.org/spreadsheetml/2006/main" count="199" uniqueCount="198">
  <si>
    <t>primary</t>
  </si>
  <si>
    <t>id</t>
  </si>
  <si>
    <t>anno</t>
  </si>
  <si>
    <t>settore</t>
  </si>
  <si>
    <t>EnterpriseValue_ratio_Sales</t>
  </si>
  <si>
    <t>EnterpriseValue_ratio_Ebitda</t>
  </si>
  <si>
    <t>EnterpriseValue_ratio_Ebit</t>
  </si>
  <si>
    <t>Price_ratio_Earning</t>
  </si>
  <si>
    <t>Price_ratio_BookValue</t>
  </si>
  <si>
    <t>Beta_activity</t>
  </si>
  <si>
    <t>Operazioniautoliquidanti</t>
  </si>
  <si>
    <t>Operazioni_scadenza_entro_anno</t>
  </si>
  <si>
    <t>Operazioni_scadenza_1_5_anni</t>
  </si>
  <si>
    <t>Operazioni_scadenza_oltre_5_anni</t>
  </si>
  <si>
    <t>Operazioni_revoca</t>
  </si>
  <si>
    <t>BTP15anni</t>
  </si>
  <si>
    <t>BTP10anni</t>
  </si>
  <si>
    <t>BTP5anni</t>
  </si>
  <si>
    <t>Premio_rischio_suggerito_perc</t>
  </si>
  <si>
    <t>01</t>
  </si>
  <si>
    <t>COLTIVAZIONI AGRICOLE E PRODUZIONE DI PRODOTTI ANIMALI, CACCIA E SERVIZI CONNESSI</t>
  </si>
  <si>
    <t>02</t>
  </si>
  <si>
    <t>SILVICOLTURA ED UTILIZZO DI AREE FORESTALI</t>
  </si>
  <si>
    <t>03</t>
  </si>
  <si>
    <t>PESCA E ACQUACOLTURA</t>
  </si>
  <si>
    <t>05</t>
  </si>
  <si>
    <t>ESTRAZIONE DI CARBONE (ESCLUSA TORBA)</t>
  </si>
  <si>
    <t>06</t>
  </si>
  <si>
    <t>ESTRAZIONE DI PETROLIO GREGGIO E DI GAS NATURALE</t>
  </si>
  <si>
    <t>07</t>
  </si>
  <si>
    <t>ESTRAZIONE DI MINERALI METALLIFERI</t>
  </si>
  <si>
    <t>08</t>
  </si>
  <si>
    <t>ALTRE ATTIVITÀ DI ESTRAZIONE DI MINERALI DA CAVE E MINIERE</t>
  </si>
  <si>
    <t>09</t>
  </si>
  <si>
    <t>ATTIVITÀ DEI SERVIZI DI SUPPORTO ALL'ESTRAZIONE</t>
  </si>
  <si>
    <t>10</t>
  </si>
  <si>
    <t>INDUSTRIE ALIMENTARI</t>
  </si>
  <si>
    <t>11</t>
  </si>
  <si>
    <t>INDUSTRIA DELLE BEVANDE</t>
  </si>
  <si>
    <t>12</t>
  </si>
  <si>
    <t>INDUSTRIA DEL TABACCO</t>
  </si>
  <si>
    <t>13</t>
  </si>
  <si>
    <t>INDUSTRIE TESSILI</t>
  </si>
  <si>
    <t>14</t>
  </si>
  <si>
    <t>CONFEZIONE DI ARTICOLI DI ABBIGLIAMENTO; CONFEZIONE DI ARTICOLI IN PELLE E PELLICCIA</t>
  </si>
  <si>
    <t>15</t>
  </si>
  <si>
    <t>FABBRICAZIONE DI ARTICOLI IN PELLE E SIMILI</t>
  </si>
  <si>
    <t>16</t>
  </si>
  <si>
    <t>INDUSTRIA DEL LEGNO E DEI PRODOTTI IN LEGNO E SUGHERO (ESCLUSI I MOBILI); FABBRICAZIONE DI ARTICOLI IN PAGLIA E MATERIALI DA INTRECCIO</t>
  </si>
  <si>
    <t>17</t>
  </si>
  <si>
    <t>FABBRICAZIONE DI CARTA E DI PRODOTTI DI CARTA</t>
  </si>
  <si>
    <t>18</t>
  </si>
  <si>
    <t>STAMPA E RIPRODUZIONE DI SUPPORTI REGISTRATI</t>
  </si>
  <si>
    <t>19</t>
  </si>
  <si>
    <t>FABBRICAZIONE DI CAKE E PRODOTTI DERIVANTI DALLA RAFFINAZIONE DEL PETROLIO</t>
  </si>
  <si>
    <t>20</t>
  </si>
  <si>
    <t>FABBRICAZIONE DI PRODOTTI CHIMICI</t>
  </si>
  <si>
    <t>21</t>
  </si>
  <si>
    <t>FABBRICAZIONE DI PRODOTTI FARMACEUTICI DI BASE E DI PREPARATI FARMACEUTICI</t>
  </si>
  <si>
    <t>22</t>
  </si>
  <si>
    <t>FABBRICAZIONE DI ARTICOLI IN GOMMA E MATERIE PLASTICHE</t>
  </si>
  <si>
    <t>23</t>
  </si>
  <si>
    <t>FABBRICAZIONE DI ALTRI PRODOTTI DELLA LAVORAZIONE DI MINERALI NON METALLIFERI</t>
  </si>
  <si>
    <t>24</t>
  </si>
  <si>
    <t>METALLURGIA</t>
  </si>
  <si>
    <t>25</t>
  </si>
  <si>
    <t>FABBRICAZIONE DI PRODOTTI IN METALLO (ESCLUSI MACCHINARI E ATTREZZATURE)</t>
  </si>
  <si>
    <t>26</t>
  </si>
  <si>
    <t>FABBRICAZIONE DI COMPUTER E PRODOTTI DI ELETTRONICA E OTTICA; APPARECCHI ELETTROMEDICALI, APPARECCHI DI MISURAZIONE E DI OROLOGI</t>
  </si>
  <si>
    <t>27</t>
  </si>
  <si>
    <t>FABBRICAZIONE DI APPARECCHIATURE ELETTRICHE ED APPARECCHIATURE PER USO DOMESTICO NON ELETTRICHE</t>
  </si>
  <si>
    <t>28</t>
  </si>
  <si>
    <t>FABBRICAZIONE DI MACCHINARI ED APPARECCHIATURE N.C.A.</t>
  </si>
  <si>
    <t>29</t>
  </si>
  <si>
    <t>FABBRICAZIONE DI AUTOVEICOLI, RIMORCHI E SEMIRIMORCHI</t>
  </si>
  <si>
    <t>30</t>
  </si>
  <si>
    <t>FABBRICAZIONE DI ALTRI MEZZI DI TRASPORTO</t>
  </si>
  <si>
    <t>31</t>
  </si>
  <si>
    <t>FABBRICAZIONE DI MOBILI</t>
  </si>
  <si>
    <t>32</t>
  </si>
  <si>
    <t>ALTRE INDUSTRIE MANIFATTURIERE</t>
  </si>
  <si>
    <t>33</t>
  </si>
  <si>
    <t>RIPARAZIONE, MANUTENZIONE ED INSTALLAZIONE DI MACCHINE ED APPARECCHIATURE</t>
  </si>
  <si>
    <t>35</t>
  </si>
  <si>
    <t>FORNITURA DI ENERGIA ELETTRICA, GAS, VAPORE E ARIA CONDIZIONATA</t>
  </si>
  <si>
    <t>36</t>
  </si>
  <si>
    <t>RACCOLTA, TRATTAMENTO E FORNITURA DI ACQUA</t>
  </si>
  <si>
    <t>37</t>
  </si>
  <si>
    <t>GESTIONE DELLE RETI FOGNARIE</t>
  </si>
  <si>
    <t>38</t>
  </si>
  <si>
    <t>ATTIVITÀ DI RACCOLTA, TRATTAMENTO E SMALTIMENTO DEI RIFIUTI; RECUPERO DEI MATERIALI</t>
  </si>
  <si>
    <t>39</t>
  </si>
  <si>
    <t>ATTIVITÀ DI RISANAMENTO E ALTRI SERVIZI DI GESTIONE DEI RIFIUTI</t>
  </si>
  <si>
    <t>41</t>
  </si>
  <si>
    <t>COSTRUZIONE DI EDIFICI</t>
  </si>
  <si>
    <t>42</t>
  </si>
  <si>
    <t>INGEGNERIA CIVILE</t>
  </si>
  <si>
    <t>43</t>
  </si>
  <si>
    <t>LAVORI DI COSTRUZIONE SPECIALIZZATI</t>
  </si>
  <si>
    <t>45</t>
  </si>
  <si>
    <t>COMMERCIO ALL'INGROSSO E AL DETTAGLIO E RIPARAZIONE DI AUTOVEICOLI E MOTOCICLI</t>
  </si>
  <si>
    <t>46</t>
  </si>
  <si>
    <t>COMMERCIO ALL'INGROSSO (ESCLUSO QUELLO DI AUTOVEICOLI E DI MOTOCICLI)</t>
  </si>
  <si>
    <t>47</t>
  </si>
  <si>
    <t>COMMERCIO AL DETTAGLIO (ESCLUSO QUELLO DI AUTOVEICOLI E DI MOTOCICLI)</t>
  </si>
  <si>
    <t>49</t>
  </si>
  <si>
    <t>TRASPORTO TERRESTRE E TRASPORTO MEDIANTE CONDOTTE</t>
  </si>
  <si>
    <t>50</t>
  </si>
  <si>
    <t>TRASPORTO MARITTIMO E PER VIE D'ACQUA</t>
  </si>
  <si>
    <t>51</t>
  </si>
  <si>
    <t>TRASPORTO AEREO</t>
  </si>
  <si>
    <t>52</t>
  </si>
  <si>
    <t>MAGAZZINAGGIO E ATTIVITÀ DI SUPPORTO AI TRASPORTI</t>
  </si>
  <si>
    <t>53</t>
  </si>
  <si>
    <t>SERVIZI POSTALI E ATTIVITÀ DI CORRIERE</t>
  </si>
  <si>
    <t>55</t>
  </si>
  <si>
    <t>ALLOGGIO</t>
  </si>
  <si>
    <t>56</t>
  </si>
  <si>
    <t>ATTIVITÀ DEI SERVIZI DI RISTORAZIONE</t>
  </si>
  <si>
    <t>58</t>
  </si>
  <si>
    <t>ATTIVITÀ EDITORIALI</t>
  </si>
  <si>
    <t>59</t>
  </si>
  <si>
    <t>ATTIVITÀ DI PRODUZIONE CINEMATOGRAFICA, DI VIDEO E DI PROGRAMMI TELEVISIVI, DI REGISTRAZIONI MUSICALI E SONORE</t>
  </si>
  <si>
    <t>60</t>
  </si>
  <si>
    <t>ATTIVITÀ DI PROGRAMMAZIONE E TRASMISSIONE</t>
  </si>
  <si>
    <t>61</t>
  </si>
  <si>
    <t>TELECOMUNICAZIONI</t>
  </si>
  <si>
    <t>62</t>
  </si>
  <si>
    <t>PRODUZIONE DI SOFTWARE, CONSULENZA INFORMATICA E ATTIVITÀ CONNESSE</t>
  </si>
  <si>
    <t>63</t>
  </si>
  <si>
    <t>ATTIVITÀ DEI SERVIZI D'INFORMAZIONE E ALTRI SERVIZI INFORMATICI</t>
  </si>
  <si>
    <t>64</t>
  </si>
  <si>
    <t>ATTIVITÀ DI SERVIZI FINANZIARI (ESCLUSE LE ASSICURAZIONI E I FONDI PENSIONE)</t>
  </si>
  <si>
    <t>65</t>
  </si>
  <si>
    <t>ASSICURAZIONI, RIASSICURAZIONI E FONDI PENSIONE (ESCLUSE LE ASSICURAZIONI SOCIALI OBBLIGATORIE)</t>
  </si>
  <si>
    <t>66</t>
  </si>
  <si>
    <t>ATTIVITÀ AUSILIARIE DEI SERVIZI FINANZIARI E DELLE ATTIVITÀ ASSICURATIVE</t>
  </si>
  <si>
    <t>68</t>
  </si>
  <si>
    <t>ATTIVITÀ IMMOBILIARI</t>
  </si>
  <si>
    <t>69</t>
  </si>
  <si>
    <t>ATTIVITÀ LEGALI E CONTABILITÀ</t>
  </si>
  <si>
    <t>70</t>
  </si>
  <si>
    <t xml:space="preserve">ATTIVITÀ DI DIREZIONE AZIENDALE E DI CONSULENZA GESTIONALE </t>
  </si>
  <si>
    <t>71</t>
  </si>
  <si>
    <t>ATTIVITÀ DEGLI STUDI DI ARCHITETTURA E D'INGEGNERIA; COLLAUDI ED ANALISI TECNICHE</t>
  </si>
  <si>
    <t>72</t>
  </si>
  <si>
    <t>RICERCA SCIENTIFICA E SVILUPPO</t>
  </si>
  <si>
    <t>73</t>
  </si>
  <si>
    <t>PUBBLICITÀ E RICERCHE DI MERCATO</t>
  </si>
  <si>
    <t>74</t>
  </si>
  <si>
    <t>ALTRE ATTIVITÀ PROFESSIONALI, SCIENTIFICHE E TECNICHE</t>
  </si>
  <si>
    <t>75</t>
  </si>
  <si>
    <t>SERVIZI VETERINARI</t>
  </si>
  <si>
    <t>77</t>
  </si>
  <si>
    <t>ATTIVITÀ DI NOLEGGIO E LEASING OPERATIVO</t>
  </si>
  <si>
    <t>78</t>
  </si>
  <si>
    <t xml:space="preserve">ATTIVITÀ DI RICERCA, SELEZIONE, FORNITURA DI PERSONALE </t>
  </si>
  <si>
    <t>79</t>
  </si>
  <si>
    <t>ATTIVITÀ DEI SERVIZI DELLE AGENZIE DI VIAGGIO, DEI TOUR OPERATOR E SERVIZI DI PRENOTAZIONE E ATTIVITÀ CONNESSE</t>
  </si>
  <si>
    <t>80</t>
  </si>
  <si>
    <t>SERVIZI DI VIGILANZA E INVESTIGAZIONE</t>
  </si>
  <si>
    <t>81</t>
  </si>
  <si>
    <t>ATTIVITÀ DI SERVIZI PER EDIFICI E PAESAGGIO</t>
  </si>
  <si>
    <t>82</t>
  </si>
  <si>
    <t>ATTIVITÀ DI SUPPORTO PER LE FUNZIONI D'UFFICIO E ALTRI SERVIZI DI SUPPORTO ALLE IMPRESE</t>
  </si>
  <si>
    <t>84</t>
  </si>
  <si>
    <t>AMMINISTRAZIONE PUBBLICA E DIFESA; ASSICURAZIONE SOCIALE OBBLIGATORIA</t>
  </si>
  <si>
    <t>85</t>
  </si>
  <si>
    <t>ISTRUZIONE</t>
  </si>
  <si>
    <t>86</t>
  </si>
  <si>
    <t>ASSISTENZA SANITARIA</t>
  </si>
  <si>
    <t>87</t>
  </si>
  <si>
    <t>SERVIZI DI ASSISTENZA SOCIALE RESIDENZIALE</t>
  </si>
  <si>
    <t>88</t>
  </si>
  <si>
    <t>ASSISTENZA SOCIALE NON RESIDENZIALE</t>
  </si>
  <si>
    <t>90</t>
  </si>
  <si>
    <t>ATTIVITÀ CREATIVE, ARTISTICHE E DI INTRATTENIMENTO</t>
  </si>
  <si>
    <t>91</t>
  </si>
  <si>
    <t>ATTIVITÀ DI BIBLIOTECHE, ARCHIVI, MUSEI ED ALTRE ATTIVITÀ CULTURALI</t>
  </si>
  <si>
    <t>92</t>
  </si>
  <si>
    <t>ATTIVITÀ RIGUARDANTI LE LOTTERIE, LE SCOMMESSE, LE CASE DA GIOCO</t>
  </si>
  <si>
    <t>93</t>
  </si>
  <si>
    <t>ATTIVITÀ SPORTIVE, DI INTRATTENIMENTO E DI DIVERTIMENTO</t>
  </si>
  <si>
    <t>94</t>
  </si>
  <si>
    <t>ATTIVITÀ DI ORGANIZZAZIONI ASSOCIATIVE</t>
  </si>
  <si>
    <t>95</t>
  </si>
  <si>
    <t>RIPARAZIONE DI COMPUTER E DI BENI PER USO PERSONALE E PER LA CASA</t>
  </si>
  <si>
    <t>96</t>
  </si>
  <si>
    <t>ALTRE ATTIVITÀ DI SERVIZI PER LA PERSONA</t>
  </si>
  <si>
    <t>97</t>
  </si>
  <si>
    <t>ATTIVITÀ DI FAMIGLIE E CONVIVENZE COME DATORI DI LAVORO PER PERSONALE DOMESTICO</t>
  </si>
  <si>
    <t>98</t>
  </si>
  <si>
    <t xml:space="preserve">PRODUZIONE DI BENI E SERVIZI INDIFFERENZIATI PER USO PROPRIO DA PARTE DI FAMIGLIE E CONVIVENZE </t>
  </si>
  <si>
    <t>99</t>
  </si>
  <si>
    <t>ORGANIZZAZIONI ED ORGANISMI EXTRATERRITORIALI</t>
  </si>
  <si>
    <t>Descrizione_settore</t>
  </si>
  <si>
    <t>Settori</t>
  </si>
  <si>
    <t>Descrizioni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</si>
</sst>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0" fillId="0" borderId="0" xfId="0" applyNumberFormat="1"/>
  </cellXfs>
  <cellStyles count="1">
    <cellStyle name="Normale" xfId="0" builtinId="0"/>
  </cellStyles>
  <dxfs count="10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250356-E603-43D5-9819-5EF35015FAC8}" name="Tabella1" displayName="Tabella1" ref="A1:T2" totalsRowShown="0" headerRowDxfId="9">
  <autoFilter ref="A1:T2" xr:uid="{B8250356-E603-43D5-9819-5EF35015FAC8}"/>
  <tableColumns count="20">
    <tableColumn id="1" xr3:uid="{2FD72CDB-23FA-41F8-85DE-A753C08414CA}" name="primary"/>
    <tableColumn id="2" xr3:uid="{912DE41A-7C42-479C-BFE3-BFB63EFE6203}" name="id" dataDxfId="8">
      <calculatedColumnFormula>VALUE(Tabella1[[#This Row],[settore]])</calculatedColumnFormula>
    </tableColumn>
    <tableColumn id="3" xr3:uid="{2BB2D2AA-8D9F-483E-BEFC-99ACF30186F6}" name="anno" dataDxfId="7"/>
    <tableColumn id="4" xr3:uid="{382E1B53-87C5-446B-BD7E-DBEBA694B07F}" name="settore"/>
    <tableColumn id="5" xr3:uid="{4AF7C980-0F90-40BC-A043-9DD8260350B8}" name="EnterpriseValue_ratio_Sales" dataDxfId="6"/>
    <tableColumn id="6" xr3:uid="{5F593A71-BD43-4BC7-BDFC-EC0DC0443077}" name="EnterpriseValue_ratio_Ebitda" dataDxfId="5"/>
    <tableColumn id="7" xr3:uid="{4AAB9E9B-4787-47AC-A33A-54E069CCC3D7}" name="EnterpriseValue_ratio_Ebit" dataDxfId="4"/>
    <tableColumn id="8" xr3:uid="{41701F35-8952-4811-A2E6-D335B4508A69}" name="Price_ratio_Earning" dataDxfId="3"/>
    <tableColumn id="9" xr3:uid="{674C946E-D4DC-446D-93DB-2535EA30AD80}" name="Price_ratio_BookValue" dataDxfId="2"/>
    <tableColumn id="10" xr3:uid="{AAB143F8-52F6-485D-B50F-CBF390770632}" name="Beta_activity" dataDxfId="1"/>
    <tableColumn id="11" xr3:uid="{F2BD1723-8847-443C-9D13-39C936B2E109}" name="Operazioniautoliquidanti"/>
    <tableColumn id="12" xr3:uid="{9A7D3852-2122-4F3C-877D-365996AF4C28}" name="Operazioni_scadenza_entro_anno"/>
    <tableColumn id="13" xr3:uid="{88009A29-0F71-47B0-BE81-AF28E3121076}" name="Operazioni_scadenza_1_5_anni"/>
    <tableColumn id="14" xr3:uid="{35401944-2220-4E48-870E-29AF4146F4CE}" name="Operazioni_scadenza_oltre_5_anni"/>
    <tableColumn id="15" xr3:uid="{5119E287-A67C-401E-905A-5F14D5BD2948}" name="Operazioni_revoca"/>
    <tableColumn id="16" xr3:uid="{E7EC21DF-D921-4EDE-9375-9C5CA795E27D}" name="BTP15anni"/>
    <tableColumn id="17" xr3:uid="{C7B98ABD-EC5A-44C1-A7B1-49FA55261101}" name="BTP10anni"/>
    <tableColumn id="18" xr3:uid="{289CA1B7-B309-407D-9795-B1D7A58F4723}" name="BTP5anni"/>
    <tableColumn id="19" xr3:uid="{14E3FDDB-B24D-4F91-AE8F-EDADABF3E70A}" name="Premio_rischio_suggerito_perc"/>
    <tableColumn id="20" xr3:uid="{ADFD218C-89F7-4283-A5D8-898807BF4422}" name="Descrizione_settore" dataDxfId="0">
      <calculatedColumnFormula>VLOOKUP(Tabella1[[#This Row],[settore]],Ateco[],2,FALSE)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37895-CFB8-41FF-96B5-3E6D7D70F888}" name="Ateco" displayName="Ateco" ref="A1:B89" totalsRowShown="0">
  <autoFilter ref="A1:B89" xr:uid="{72D37895-CFB8-41FF-96B5-3E6D7D70F888}"/>
  <tableColumns count="2">
    <tableColumn id="1" xr3:uid="{728CF5AA-6641-448D-9B8D-3D753D6A56E1}" name="Settori"/>
    <tableColumn id="2" xr3:uid="{15FDA141-C8F3-405E-BB5A-6B4716B70B2D}" name="Descrizion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O1" workbookViewId="0">
      <selection activeCell="A3" sqref="A3:XFD88"/>
    </sheetView>
  </sheetViews>
  <sheetFormatPr defaultRowHeight="14.25" x14ac:dyDescent="0.45"/>
  <cols>
    <col min="5" max="5" width="25.86328125" style="4" bestFit="1" customWidth="1"/>
    <col min="6" max="6" width="26.86328125" style="4" bestFit="1" customWidth="1"/>
    <col min="7" max="7" width="24.86328125" style="4" bestFit="1" customWidth="1"/>
    <col min="8" max="8" width="18.6640625" style="4" bestFit="1" customWidth="1"/>
    <col min="9" max="9" width="21.3984375" style="4" bestFit="1" customWidth="1"/>
    <col min="10" max="10" width="13.3984375" style="4" bestFit="1" customWidth="1"/>
    <col min="11" max="11" width="22.9296875" customWidth="1"/>
    <col min="12" max="12" width="30.265625" customWidth="1"/>
    <col min="13" max="13" width="28.1328125" customWidth="1"/>
    <col min="14" max="14" width="31" customWidth="1"/>
    <col min="15" max="15" width="17.796875" customWidth="1"/>
    <col min="16" max="17" width="11.1328125" customWidth="1"/>
    <col min="18" max="18" width="10.1328125" customWidth="1"/>
    <col min="19" max="19" width="27.6640625" customWidth="1"/>
    <col min="20" max="20" width="120.33203125" bestFit="1" customWidth="1"/>
  </cols>
  <sheetData>
    <row r="1" spans="1:20" x14ac:dyDescent="0.4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195</v>
      </c>
    </row>
    <row r="2" spans="1:20" x14ac:dyDescent="0.45">
      <c r="A2">
        <v>1</v>
      </c>
      <c r="B2">
        <f>VALUE(Tabella1[[#This Row],[settore]])</f>
        <v>1</v>
      </c>
      <c r="C2" s="1">
        <v>2021</v>
      </c>
      <c r="D2" t="s">
        <v>19</v>
      </c>
      <c r="E2" s="4">
        <v>1.0900000000000001</v>
      </c>
      <c r="F2" s="4">
        <v>6.85</v>
      </c>
      <c r="G2" s="4">
        <v>10.78</v>
      </c>
      <c r="H2" s="4">
        <v>15.02</v>
      </c>
      <c r="I2" s="4">
        <v>1.55</v>
      </c>
      <c r="J2" s="4">
        <v>0.66500000000000004</v>
      </c>
      <c r="K2">
        <v>1.79</v>
      </c>
      <c r="L2">
        <v>1.64</v>
      </c>
      <c r="M2">
        <v>2.61</v>
      </c>
      <c r="N2">
        <v>1.86</v>
      </c>
      <c r="O2">
        <v>2.09</v>
      </c>
      <c r="P2">
        <v>1.47</v>
      </c>
      <c r="Q2">
        <v>1.0900000000000001</v>
      </c>
      <c r="R2">
        <v>0.47</v>
      </c>
      <c r="S2">
        <v>6.2</v>
      </c>
      <c r="T2" t="str">
        <f>VLOOKUP(Tabella1[[#This Row],[settore]],Ateco[],2,FALSE)</f>
        <v>COLTIVAZIONI AGRICOLE E PRODUZIONE DI PRODOTTI ANIMALI, CACCIA E SERVIZI CONNESSI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F61C9-636A-4440-98F8-A27389F389C1}">
  <dimension ref="A1:B89"/>
  <sheetViews>
    <sheetView workbookViewId="0">
      <selection activeCell="B19" sqref="B19"/>
    </sheetView>
  </sheetViews>
  <sheetFormatPr defaultRowHeight="14.25" x14ac:dyDescent="0.45"/>
  <cols>
    <col min="2" max="2" width="114.46484375" customWidth="1"/>
  </cols>
  <sheetData>
    <row r="1" spans="1:2" x14ac:dyDescent="0.45">
      <c r="A1" t="s">
        <v>196</v>
      </c>
      <c r="B1" t="s">
        <v>197</v>
      </c>
    </row>
    <row r="2" spans="1:2" x14ac:dyDescent="0.45">
      <c r="A2" t="s">
        <v>19</v>
      </c>
      <c r="B2" t="s">
        <v>20</v>
      </c>
    </row>
    <row r="3" spans="1:2" x14ac:dyDescent="0.45">
      <c r="A3" t="s">
        <v>21</v>
      </c>
      <c r="B3" t="s">
        <v>22</v>
      </c>
    </row>
    <row r="4" spans="1:2" x14ac:dyDescent="0.45">
      <c r="A4" t="s">
        <v>23</v>
      </c>
      <c r="B4" t="s">
        <v>24</v>
      </c>
    </row>
    <row r="5" spans="1:2" x14ac:dyDescent="0.45">
      <c r="A5" t="s">
        <v>25</v>
      </c>
      <c r="B5" t="s">
        <v>26</v>
      </c>
    </row>
    <row r="6" spans="1:2" x14ac:dyDescent="0.45">
      <c r="A6" t="s">
        <v>27</v>
      </c>
      <c r="B6" t="s">
        <v>28</v>
      </c>
    </row>
    <row r="7" spans="1:2" x14ac:dyDescent="0.45">
      <c r="A7" t="s">
        <v>29</v>
      </c>
      <c r="B7" t="s">
        <v>30</v>
      </c>
    </row>
    <row r="8" spans="1:2" x14ac:dyDescent="0.45">
      <c r="A8" t="s">
        <v>31</v>
      </c>
      <c r="B8" t="s">
        <v>32</v>
      </c>
    </row>
    <row r="9" spans="1:2" x14ac:dyDescent="0.45">
      <c r="A9" t="s">
        <v>33</v>
      </c>
      <c r="B9" t="s">
        <v>34</v>
      </c>
    </row>
    <row r="10" spans="1:2" x14ac:dyDescent="0.45">
      <c r="A10" t="s">
        <v>35</v>
      </c>
      <c r="B10" t="s">
        <v>36</v>
      </c>
    </row>
    <row r="11" spans="1:2" x14ac:dyDescent="0.45">
      <c r="A11" t="s">
        <v>37</v>
      </c>
      <c r="B11" t="s">
        <v>38</v>
      </c>
    </row>
    <row r="12" spans="1:2" x14ac:dyDescent="0.45">
      <c r="A12" t="s">
        <v>39</v>
      </c>
      <c r="B12" t="s">
        <v>40</v>
      </c>
    </row>
    <row r="13" spans="1:2" x14ac:dyDescent="0.45">
      <c r="A13" t="s">
        <v>41</v>
      </c>
      <c r="B13" t="s">
        <v>42</v>
      </c>
    </row>
    <row r="14" spans="1:2" x14ac:dyDescent="0.45">
      <c r="A14" t="s">
        <v>43</v>
      </c>
      <c r="B14" t="s">
        <v>44</v>
      </c>
    </row>
    <row r="15" spans="1:2" x14ac:dyDescent="0.45">
      <c r="A15" t="s">
        <v>45</v>
      </c>
      <c r="B15" t="s">
        <v>46</v>
      </c>
    </row>
    <row r="16" spans="1:2" x14ac:dyDescent="0.45">
      <c r="A16" t="s">
        <v>47</v>
      </c>
      <c r="B16" t="s">
        <v>48</v>
      </c>
    </row>
    <row r="17" spans="1:2" x14ac:dyDescent="0.45">
      <c r="A17" t="s">
        <v>49</v>
      </c>
      <c r="B17" t="s">
        <v>50</v>
      </c>
    </row>
    <row r="18" spans="1:2" x14ac:dyDescent="0.45">
      <c r="A18" t="s">
        <v>51</v>
      </c>
      <c r="B18" t="s">
        <v>52</v>
      </c>
    </row>
    <row r="19" spans="1:2" x14ac:dyDescent="0.45">
      <c r="A19" t="s">
        <v>53</v>
      </c>
      <c r="B19" t="s">
        <v>54</v>
      </c>
    </row>
    <row r="20" spans="1:2" x14ac:dyDescent="0.45">
      <c r="A20" t="s">
        <v>55</v>
      </c>
      <c r="B20" t="s">
        <v>56</v>
      </c>
    </row>
    <row r="21" spans="1:2" x14ac:dyDescent="0.45">
      <c r="A21" t="s">
        <v>57</v>
      </c>
      <c r="B21" t="s">
        <v>58</v>
      </c>
    </row>
    <row r="22" spans="1:2" x14ac:dyDescent="0.45">
      <c r="A22" t="s">
        <v>59</v>
      </c>
      <c r="B22" t="s">
        <v>60</v>
      </c>
    </row>
    <row r="23" spans="1:2" x14ac:dyDescent="0.45">
      <c r="A23" t="s">
        <v>61</v>
      </c>
      <c r="B23" t="s">
        <v>62</v>
      </c>
    </row>
    <row r="24" spans="1:2" x14ac:dyDescent="0.45">
      <c r="A24" t="s">
        <v>63</v>
      </c>
      <c r="B24" t="s">
        <v>64</v>
      </c>
    </row>
    <row r="25" spans="1:2" x14ac:dyDescent="0.45">
      <c r="A25" t="s">
        <v>65</v>
      </c>
      <c r="B25" t="s">
        <v>66</v>
      </c>
    </row>
    <row r="26" spans="1:2" x14ac:dyDescent="0.45">
      <c r="A26" t="s">
        <v>67</v>
      </c>
      <c r="B26" t="s">
        <v>68</v>
      </c>
    </row>
    <row r="27" spans="1:2" x14ac:dyDescent="0.45">
      <c r="A27" t="s">
        <v>69</v>
      </c>
      <c r="B27" t="s">
        <v>70</v>
      </c>
    </row>
    <row r="28" spans="1:2" x14ac:dyDescent="0.45">
      <c r="A28" t="s">
        <v>71</v>
      </c>
      <c r="B28" t="s">
        <v>72</v>
      </c>
    </row>
    <row r="29" spans="1:2" x14ac:dyDescent="0.45">
      <c r="A29" t="s">
        <v>73</v>
      </c>
      <c r="B29" t="s">
        <v>74</v>
      </c>
    </row>
    <row r="30" spans="1:2" x14ac:dyDescent="0.45">
      <c r="A30" t="s">
        <v>75</v>
      </c>
      <c r="B30" t="s">
        <v>76</v>
      </c>
    </row>
    <row r="31" spans="1:2" x14ac:dyDescent="0.45">
      <c r="A31" t="s">
        <v>77</v>
      </c>
      <c r="B31" t="s">
        <v>78</v>
      </c>
    </row>
    <row r="32" spans="1:2" x14ac:dyDescent="0.45">
      <c r="A32" t="s">
        <v>79</v>
      </c>
      <c r="B32" t="s">
        <v>80</v>
      </c>
    </row>
    <row r="33" spans="1:2" x14ac:dyDescent="0.45">
      <c r="A33" t="s">
        <v>81</v>
      </c>
      <c r="B33" t="s">
        <v>82</v>
      </c>
    </row>
    <row r="34" spans="1:2" x14ac:dyDescent="0.45">
      <c r="A34" t="s">
        <v>83</v>
      </c>
      <c r="B34" t="s">
        <v>84</v>
      </c>
    </row>
    <row r="35" spans="1:2" x14ac:dyDescent="0.45">
      <c r="A35" t="s">
        <v>85</v>
      </c>
      <c r="B35" t="s">
        <v>86</v>
      </c>
    </row>
    <row r="36" spans="1:2" x14ac:dyDescent="0.45">
      <c r="A36" t="s">
        <v>87</v>
      </c>
      <c r="B36" t="s">
        <v>88</v>
      </c>
    </row>
    <row r="37" spans="1:2" x14ac:dyDescent="0.45">
      <c r="A37" t="s">
        <v>89</v>
      </c>
      <c r="B37" t="s">
        <v>90</v>
      </c>
    </row>
    <row r="38" spans="1:2" x14ac:dyDescent="0.45">
      <c r="A38" t="s">
        <v>91</v>
      </c>
      <c r="B38" t="s">
        <v>92</v>
      </c>
    </row>
    <row r="39" spans="1:2" x14ac:dyDescent="0.45">
      <c r="A39" t="s">
        <v>93</v>
      </c>
      <c r="B39" t="s">
        <v>94</v>
      </c>
    </row>
    <row r="40" spans="1:2" x14ac:dyDescent="0.45">
      <c r="A40" t="s">
        <v>95</v>
      </c>
      <c r="B40" t="s">
        <v>96</v>
      </c>
    </row>
    <row r="41" spans="1:2" x14ac:dyDescent="0.45">
      <c r="A41" t="s">
        <v>97</v>
      </c>
      <c r="B41" t="s">
        <v>98</v>
      </c>
    </row>
    <row r="42" spans="1:2" x14ac:dyDescent="0.45">
      <c r="A42" t="s">
        <v>99</v>
      </c>
      <c r="B42" t="s">
        <v>100</v>
      </c>
    </row>
    <row r="43" spans="1:2" x14ac:dyDescent="0.45">
      <c r="A43" t="s">
        <v>101</v>
      </c>
      <c r="B43" t="s">
        <v>102</v>
      </c>
    </row>
    <row r="44" spans="1:2" x14ac:dyDescent="0.45">
      <c r="A44" t="s">
        <v>103</v>
      </c>
      <c r="B44" t="s">
        <v>104</v>
      </c>
    </row>
    <row r="45" spans="1:2" x14ac:dyDescent="0.45">
      <c r="A45" t="s">
        <v>105</v>
      </c>
      <c r="B45" t="s">
        <v>106</v>
      </c>
    </row>
    <row r="46" spans="1:2" x14ac:dyDescent="0.45">
      <c r="A46" t="s">
        <v>107</v>
      </c>
      <c r="B46" t="s">
        <v>108</v>
      </c>
    </row>
    <row r="47" spans="1:2" x14ac:dyDescent="0.45">
      <c r="A47" t="s">
        <v>109</v>
      </c>
      <c r="B47" t="s">
        <v>110</v>
      </c>
    </row>
    <row r="48" spans="1:2" x14ac:dyDescent="0.45">
      <c r="A48" t="s">
        <v>111</v>
      </c>
      <c r="B48" t="s">
        <v>112</v>
      </c>
    </row>
    <row r="49" spans="1:2" x14ac:dyDescent="0.45">
      <c r="A49" t="s">
        <v>113</v>
      </c>
      <c r="B49" t="s">
        <v>114</v>
      </c>
    </row>
    <row r="50" spans="1:2" x14ac:dyDescent="0.45">
      <c r="A50" t="s">
        <v>115</v>
      </c>
      <c r="B50" t="s">
        <v>116</v>
      </c>
    </row>
    <row r="51" spans="1:2" x14ac:dyDescent="0.45">
      <c r="A51" t="s">
        <v>117</v>
      </c>
      <c r="B51" t="s">
        <v>118</v>
      </c>
    </row>
    <row r="52" spans="1:2" x14ac:dyDescent="0.45">
      <c r="A52" t="s">
        <v>119</v>
      </c>
      <c r="B52" t="s">
        <v>120</v>
      </c>
    </row>
    <row r="53" spans="1:2" x14ac:dyDescent="0.45">
      <c r="A53" t="s">
        <v>121</v>
      </c>
      <c r="B53" t="s">
        <v>122</v>
      </c>
    </row>
    <row r="54" spans="1:2" x14ac:dyDescent="0.45">
      <c r="A54" t="s">
        <v>123</v>
      </c>
      <c r="B54" t="s">
        <v>124</v>
      </c>
    </row>
    <row r="55" spans="1:2" x14ac:dyDescent="0.45">
      <c r="A55" t="s">
        <v>125</v>
      </c>
      <c r="B55" t="s">
        <v>126</v>
      </c>
    </row>
    <row r="56" spans="1:2" x14ac:dyDescent="0.45">
      <c r="A56" t="s">
        <v>127</v>
      </c>
      <c r="B56" t="s">
        <v>128</v>
      </c>
    </row>
    <row r="57" spans="1:2" x14ac:dyDescent="0.45">
      <c r="A57" t="s">
        <v>129</v>
      </c>
      <c r="B57" t="s">
        <v>130</v>
      </c>
    </row>
    <row r="58" spans="1:2" x14ac:dyDescent="0.45">
      <c r="A58" t="s">
        <v>131</v>
      </c>
      <c r="B58" t="s">
        <v>132</v>
      </c>
    </row>
    <row r="59" spans="1:2" x14ac:dyDescent="0.45">
      <c r="A59" t="s">
        <v>133</v>
      </c>
      <c r="B59" t="s">
        <v>134</v>
      </c>
    </row>
    <row r="60" spans="1:2" x14ac:dyDescent="0.45">
      <c r="A60" t="s">
        <v>135</v>
      </c>
      <c r="B60" t="s">
        <v>136</v>
      </c>
    </row>
    <row r="61" spans="1:2" x14ac:dyDescent="0.45">
      <c r="A61" t="s">
        <v>137</v>
      </c>
      <c r="B61" t="s">
        <v>138</v>
      </c>
    </row>
    <row r="62" spans="1:2" x14ac:dyDescent="0.45">
      <c r="A62" t="s">
        <v>139</v>
      </c>
      <c r="B62" t="s">
        <v>140</v>
      </c>
    </row>
    <row r="63" spans="1:2" x14ac:dyDescent="0.45">
      <c r="A63" t="s">
        <v>141</v>
      </c>
      <c r="B63" t="s">
        <v>142</v>
      </c>
    </row>
    <row r="64" spans="1:2" x14ac:dyDescent="0.45">
      <c r="A64" t="s">
        <v>143</v>
      </c>
      <c r="B64" t="s">
        <v>144</v>
      </c>
    </row>
    <row r="65" spans="1:2" x14ac:dyDescent="0.45">
      <c r="A65" t="s">
        <v>145</v>
      </c>
      <c r="B65" t="s">
        <v>146</v>
      </c>
    </row>
    <row r="66" spans="1:2" x14ac:dyDescent="0.45">
      <c r="A66" t="s">
        <v>147</v>
      </c>
      <c r="B66" t="s">
        <v>148</v>
      </c>
    </row>
    <row r="67" spans="1:2" x14ac:dyDescent="0.45">
      <c r="A67" t="s">
        <v>149</v>
      </c>
      <c r="B67" t="s">
        <v>150</v>
      </c>
    </row>
    <row r="68" spans="1:2" x14ac:dyDescent="0.45">
      <c r="A68" t="s">
        <v>151</v>
      </c>
      <c r="B68" t="s">
        <v>152</v>
      </c>
    </row>
    <row r="69" spans="1:2" x14ac:dyDescent="0.45">
      <c r="A69" t="s">
        <v>153</v>
      </c>
      <c r="B69" t="s">
        <v>154</v>
      </c>
    </row>
    <row r="70" spans="1:2" x14ac:dyDescent="0.45">
      <c r="A70" t="s">
        <v>155</v>
      </c>
      <c r="B70" t="s">
        <v>156</v>
      </c>
    </row>
    <row r="71" spans="1:2" x14ac:dyDescent="0.45">
      <c r="A71" t="s">
        <v>157</v>
      </c>
      <c r="B71" t="s">
        <v>158</v>
      </c>
    </row>
    <row r="72" spans="1:2" x14ac:dyDescent="0.45">
      <c r="A72" t="s">
        <v>159</v>
      </c>
      <c r="B72" t="s">
        <v>160</v>
      </c>
    </row>
    <row r="73" spans="1:2" x14ac:dyDescent="0.45">
      <c r="A73" t="s">
        <v>161</v>
      </c>
      <c r="B73" t="s">
        <v>162</v>
      </c>
    </row>
    <row r="74" spans="1:2" x14ac:dyDescent="0.45">
      <c r="A74" t="s">
        <v>163</v>
      </c>
      <c r="B74" t="s">
        <v>164</v>
      </c>
    </row>
    <row r="75" spans="1:2" x14ac:dyDescent="0.45">
      <c r="A75" t="s">
        <v>165</v>
      </c>
      <c r="B75" t="s">
        <v>166</v>
      </c>
    </row>
    <row r="76" spans="1:2" x14ac:dyDescent="0.45">
      <c r="A76" t="s">
        <v>167</v>
      </c>
      <c r="B76" t="s">
        <v>168</v>
      </c>
    </row>
    <row r="77" spans="1:2" x14ac:dyDescent="0.45">
      <c r="A77" t="s">
        <v>169</v>
      </c>
      <c r="B77" t="s">
        <v>170</v>
      </c>
    </row>
    <row r="78" spans="1:2" x14ac:dyDescent="0.45">
      <c r="A78" t="s">
        <v>171</v>
      </c>
      <c r="B78" t="s">
        <v>172</v>
      </c>
    </row>
    <row r="79" spans="1:2" x14ac:dyDescent="0.45">
      <c r="A79" t="s">
        <v>173</v>
      </c>
      <c r="B79" t="s">
        <v>174</v>
      </c>
    </row>
    <row r="80" spans="1:2" x14ac:dyDescent="0.45">
      <c r="A80" t="s">
        <v>175</v>
      </c>
      <c r="B80" t="s">
        <v>176</v>
      </c>
    </row>
    <row r="81" spans="1:2" x14ac:dyDescent="0.45">
      <c r="A81" t="s">
        <v>177</v>
      </c>
      <c r="B81" t="s">
        <v>178</v>
      </c>
    </row>
    <row r="82" spans="1:2" x14ac:dyDescent="0.45">
      <c r="A82" t="s">
        <v>179</v>
      </c>
      <c r="B82" t="s">
        <v>180</v>
      </c>
    </row>
    <row r="83" spans="1:2" x14ac:dyDescent="0.45">
      <c r="A83" t="s">
        <v>181</v>
      </c>
      <c r="B83" t="s">
        <v>182</v>
      </c>
    </row>
    <row r="84" spans="1:2" x14ac:dyDescent="0.45">
      <c r="A84" t="s">
        <v>183</v>
      </c>
      <c r="B84" t="s">
        <v>184</v>
      </c>
    </row>
    <row r="85" spans="1:2" x14ac:dyDescent="0.45">
      <c r="A85" t="s">
        <v>185</v>
      </c>
      <c r="B85" t="s">
        <v>186</v>
      </c>
    </row>
    <row r="86" spans="1:2" x14ac:dyDescent="0.45">
      <c r="A86" t="s">
        <v>187</v>
      </c>
      <c r="B86" t="s">
        <v>188</v>
      </c>
    </row>
    <row r="87" spans="1:2" x14ac:dyDescent="0.45">
      <c r="A87" t="s">
        <v>189</v>
      </c>
      <c r="B87" t="s">
        <v>190</v>
      </c>
    </row>
    <row r="88" spans="1:2" x14ac:dyDescent="0.45">
      <c r="A88" t="s">
        <v>191</v>
      </c>
      <c r="B88" t="s">
        <v>192</v>
      </c>
    </row>
    <row r="89" spans="1:2" x14ac:dyDescent="0.45">
      <c r="A89" t="s">
        <v>193</v>
      </c>
      <c r="B89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Ateco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2015-06-05T18:19:34Z</dcterms:created>
  <dcterms:modified xsi:type="dcterms:W3CDTF">2023-03-10T11:39:55Z</dcterms:modified>
</cp:coreProperties>
</file>