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ur\Desktop\November Kabs\SENIOR TWO\"/>
    </mc:Choice>
  </mc:AlternateContent>
  <xr:revisionPtr revIDLastSave="0" documentId="13_ncr:1_{C97050AD-79A4-4D08-B318-2FE8150A25DA}" xr6:coauthVersionLast="47" xr6:coauthVersionMax="47" xr10:uidLastSave="{00000000-0000-0000-0000-000000000000}"/>
  <bookViews>
    <workbookView xWindow="-110" yWindow="-110" windowWidth="19420" windowHeight="10300" activeTab="1" xr2:uid="{3BFB9933-5763-4240-9E3A-EBEEED04DE92}"/>
  </bookViews>
  <sheets>
    <sheet name="Sales Data Entry" sheetId="5" r:id="rId1"/>
    <sheet name="Computed" sheetId="3" r:id="rId2"/>
    <sheet name="Column Grap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2" i="3"/>
  <c r="I3" i="3"/>
  <c r="I4" i="3"/>
  <c r="I5" i="3"/>
  <c r="I6" i="3"/>
  <c r="I7" i="3"/>
  <c r="I8" i="3"/>
  <c r="I9" i="3"/>
  <c r="I10" i="3"/>
  <c r="I11" i="3"/>
  <c r="I12" i="3"/>
  <c r="I13" i="3"/>
  <c r="I2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</calcChain>
</file>

<file path=xl/sharedStrings.xml><?xml version="1.0" encoding="utf-8"?>
<sst xmlns="http://schemas.openxmlformats.org/spreadsheetml/2006/main" count="36" uniqueCount="22">
  <si>
    <t>Month</t>
  </si>
  <si>
    <t>Total Expenses</t>
  </si>
  <si>
    <t>Profit</t>
  </si>
  <si>
    <t>Profit %</t>
  </si>
  <si>
    <t>January</t>
  </si>
  <si>
    <t>February</t>
  </si>
  <si>
    <t>December</t>
  </si>
  <si>
    <t>Sales (UGX)</t>
  </si>
  <si>
    <t>Raw Materials (35%)</t>
  </si>
  <si>
    <t>Labor (20%)</t>
  </si>
  <si>
    <t>Transportation (10%)</t>
  </si>
  <si>
    <t>Marketing (5%)</t>
  </si>
  <si>
    <t>Sales with 15% Increase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</si>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</sst>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 COLUMN GRAPH SHOWING MONTHS AND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Computed!$H$1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Computed!$A$2:$A$13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Computed!$H$2:$H$13</c:f>
              <c:numCache>
                <c:formatCode>#,##0</c:formatCode>
                <c:ptCount val="12"/>
                <c:pt idx="0">
                  <c:v>30000</c:v>
                </c:pt>
                <c:pt idx="1">
                  <c:v>36000</c:v>
                </c:pt>
                <c:pt idx="2">
                  <c:v>45000</c:v>
                </c:pt>
                <c:pt idx="3">
                  <c:v>43500</c:v>
                </c:pt>
                <c:pt idx="4">
                  <c:v>40500</c:v>
                </c:pt>
                <c:pt idx="5">
                  <c:v>36150</c:v>
                </c:pt>
                <c:pt idx="6">
                  <c:v>43500</c:v>
                </c:pt>
                <c:pt idx="7">
                  <c:v>48150</c:v>
                </c:pt>
                <c:pt idx="8">
                  <c:v>45000</c:v>
                </c:pt>
                <c:pt idx="9">
                  <c:v>52500</c:v>
                </c:pt>
                <c:pt idx="10">
                  <c:v>44550</c:v>
                </c:pt>
                <c:pt idx="11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E-4EDB-AC94-3FB6237F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567248"/>
        <c:axId val="403567728"/>
      </c:barChart>
      <c:catAx>
        <c:axId val="4035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67728"/>
        <c:crosses val="autoZero"/>
        <c:auto val="1"/>
        <c:lblAlgn val="ctr"/>
        <c:lblOffset val="100"/>
        <c:noMultiLvlLbl val="0"/>
      </c:catAx>
      <c:valAx>
        <c:axId val="4035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373235-5CD6-4CED-95D8-30C6A98EBAAA}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B82D1-A131-E0CB-73D7-94CEE8817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109A-99E8-495E-96AA-3150B822F67F}">
  <dimension ref="A1:B13"/>
  <sheetViews>
    <sheetView workbookViewId="0">
      <selection activeCell="C10" sqref="C10"/>
    </sheetView>
  </sheetViews>
  <sheetFormatPr defaultRowHeight="14.5" x14ac:dyDescent="0.35"/>
  <cols>
    <col min="1" max="1" width="14.54296875" customWidth="1"/>
    <col min="2" max="2" width="15.1796875" customWidth="1"/>
  </cols>
  <sheetData>
    <row r="1" spans="1:2" ht="18.5" x14ac:dyDescent="0.45">
      <c r="A1" s="5" t="s">
        <v>0</v>
      </c>
      <c r="B1" s="5" t="s">
        <v>7</v>
      </c>
    </row>
    <row r="2" spans="1:2" ht="18.5" x14ac:dyDescent="0.45">
      <c r="A2" s="5" t="s">
        <v>4</v>
      </c>
      <c r="B2" s="5">
        <v>100000</v>
      </c>
    </row>
    <row r="3" spans="1:2" ht="18.5" x14ac:dyDescent="0.45">
      <c r="A3" s="5" t="s">
        <v>5</v>
      </c>
      <c r="B3" s="5">
        <v>120000</v>
      </c>
    </row>
    <row r="4" spans="1:2" ht="18.5" x14ac:dyDescent="0.45">
      <c r="A4" s="5" t="s">
        <v>13</v>
      </c>
      <c r="B4" s="5">
        <v>150000</v>
      </c>
    </row>
    <row r="5" spans="1:2" ht="18.5" x14ac:dyDescent="0.45">
      <c r="A5" s="5" t="s">
        <v>14</v>
      </c>
      <c r="B5" s="5">
        <v>145000</v>
      </c>
    </row>
    <row r="6" spans="1:2" ht="18.5" x14ac:dyDescent="0.45">
      <c r="A6" s="5" t="s">
        <v>15</v>
      </c>
      <c r="B6" s="5">
        <v>135000</v>
      </c>
    </row>
    <row r="7" spans="1:2" ht="18.5" x14ac:dyDescent="0.45">
      <c r="A7" s="5" t="s">
        <v>16</v>
      </c>
      <c r="B7" s="5">
        <v>120500</v>
      </c>
    </row>
    <row r="8" spans="1:2" ht="18.5" x14ac:dyDescent="0.45">
      <c r="A8" s="5" t="s">
        <v>17</v>
      </c>
      <c r="B8" s="5">
        <v>145000</v>
      </c>
    </row>
    <row r="9" spans="1:2" ht="18.5" x14ac:dyDescent="0.45">
      <c r="A9" s="5" t="s">
        <v>18</v>
      </c>
      <c r="B9" s="5">
        <v>160500</v>
      </c>
    </row>
    <row r="10" spans="1:2" ht="18.5" x14ac:dyDescent="0.45">
      <c r="A10" s="5" t="s">
        <v>19</v>
      </c>
      <c r="B10" s="5">
        <v>150000</v>
      </c>
    </row>
    <row r="11" spans="1:2" ht="18.5" x14ac:dyDescent="0.45">
      <c r="A11" s="5" t="s">
        <v>20</v>
      </c>
      <c r="B11" s="5">
        <v>175000</v>
      </c>
    </row>
    <row r="12" spans="1:2" ht="18.5" x14ac:dyDescent="0.45">
      <c r="A12" s="5" t="s">
        <v>21</v>
      </c>
      <c r="B12" s="5">
        <v>148500</v>
      </c>
    </row>
    <row r="13" spans="1:2" ht="18.5" x14ac:dyDescent="0.45">
      <c r="A13" s="5" t="s">
        <v>6</v>
      </c>
      <c r="B13" s="5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4C64-64A7-47CC-A225-4C75EA6B0D55}">
  <dimension ref="A1:K13"/>
  <sheetViews>
    <sheetView tabSelected="1" view="pageLayout" topLeftCell="A2" zoomScaleNormal="110" workbookViewId="0">
      <selection activeCell="A2" sqref="A2:A13"/>
    </sheetView>
  </sheetViews>
  <sheetFormatPr defaultRowHeight="14.5" x14ac:dyDescent="0.35"/>
  <cols>
    <col min="1" max="1" width="11.81640625" customWidth="1"/>
    <col min="3" max="3" width="15" customWidth="1"/>
    <col min="5" max="5" width="14.81640625" customWidth="1"/>
    <col min="6" max="6" width="10.7265625" customWidth="1"/>
    <col min="7" max="7" width="11.26953125" customWidth="1"/>
    <col min="10" max="10" width="14.7265625" customWidth="1"/>
  </cols>
  <sheetData>
    <row r="1" spans="1:11" ht="34" customHeight="1" x14ac:dyDescent="0.35">
      <c r="A1" s="6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</v>
      </c>
      <c r="H1" s="6" t="s">
        <v>2</v>
      </c>
      <c r="I1" s="6" t="s">
        <v>3</v>
      </c>
      <c r="J1" s="6" t="s">
        <v>12</v>
      </c>
      <c r="K1" s="1"/>
    </row>
    <row r="2" spans="1:11" ht="15.5" x14ac:dyDescent="0.35">
      <c r="A2" s="2" t="s">
        <v>4</v>
      </c>
      <c r="B2" s="3">
        <v>100000</v>
      </c>
      <c r="C2" s="3">
        <f>B2*35%</f>
        <v>35000</v>
      </c>
      <c r="D2" s="3">
        <f>B2*20%</f>
        <v>20000</v>
      </c>
      <c r="E2" s="3">
        <f>B2*10%</f>
        <v>10000</v>
      </c>
      <c r="F2" s="2">
        <f>B2*5%</f>
        <v>5000</v>
      </c>
      <c r="G2" s="3">
        <f>C2+D2+E2+F2</f>
        <v>70000</v>
      </c>
      <c r="H2" s="3">
        <f>B2-G2</f>
        <v>30000</v>
      </c>
      <c r="I2" s="4">
        <f>(H2/B2)*100</f>
        <v>30</v>
      </c>
      <c r="J2" s="3">
        <f>B2*115%</f>
        <v>114999.99999999999</v>
      </c>
      <c r="K2" s="1"/>
    </row>
    <row r="3" spans="1:11" ht="15.5" x14ac:dyDescent="0.35">
      <c r="A3" s="2" t="s">
        <v>5</v>
      </c>
      <c r="B3" s="3">
        <v>120000</v>
      </c>
      <c r="C3" s="3">
        <f t="shared" ref="C3:C13" si="0">B3*35%</f>
        <v>42000</v>
      </c>
      <c r="D3" s="3">
        <f t="shared" ref="D3:D13" si="1">B3*20%</f>
        <v>24000</v>
      </c>
      <c r="E3" s="3">
        <f t="shared" ref="E3:E13" si="2">B3*10%</f>
        <v>12000</v>
      </c>
      <c r="F3" s="2">
        <f t="shared" ref="F3:F13" si="3">B3*5%</f>
        <v>6000</v>
      </c>
      <c r="G3" s="3">
        <f t="shared" ref="G3:G13" si="4">C3+D3+E3+F3</f>
        <v>84000</v>
      </c>
      <c r="H3" s="3">
        <f t="shared" ref="H3:H13" si="5">B3-G3</f>
        <v>36000</v>
      </c>
      <c r="I3" s="4">
        <f t="shared" ref="I3:I13" si="6">(H3/B3)*100</f>
        <v>30</v>
      </c>
      <c r="J3" s="3">
        <f t="shared" ref="J3:J13" si="7">B3*115%</f>
        <v>138000</v>
      </c>
      <c r="K3" s="1"/>
    </row>
    <row r="4" spans="1:11" ht="15.5" x14ac:dyDescent="0.35">
      <c r="A4" s="2" t="s">
        <v>13</v>
      </c>
      <c r="B4" s="3">
        <v>150000</v>
      </c>
      <c r="C4" s="3">
        <f t="shared" si="0"/>
        <v>52500</v>
      </c>
      <c r="D4" s="3">
        <f t="shared" si="1"/>
        <v>30000</v>
      </c>
      <c r="E4" s="3">
        <f t="shared" si="2"/>
        <v>15000</v>
      </c>
      <c r="F4" s="2">
        <f t="shared" si="3"/>
        <v>7500</v>
      </c>
      <c r="G4" s="3">
        <f t="shared" si="4"/>
        <v>105000</v>
      </c>
      <c r="H4" s="3">
        <f t="shared" si="5"/>
        <v>45000</v>
      </c>
      <c r="I4" s="4">
        <f t="shared" si="6"/>
        <v>30</v>
      </c>
      <c r="J4" s="3">
        <f t="shared" si="7"/>
        <v>172500</v>
      </c>
      <c r="K4" s="1"/>
    </row>
    <row r="5" spans="1:11" ht="15.5" x14ac:dyDescent="0.35">
      <c r="A5" s="2" t="s">
        <v>14</v>
      </c>
      <c r="B5" s="3">
        <v>145000</v>
      </c>
      <c r="C5" s="3">
        <f t="shared" si="0"/>
        <v>50750</v>
      </c>
      <c r="D5" s="3">
        <f t="shared" si="1"/>
        <v>29000</v>
      </c>
      <c r="E5" s="3">
        <f t="shared" si="2"/>
        <v>14500</v>
      </c>
      <c r="F5" s="2">
        <f t="shared" si="3"/>
        <v>7250</v>
      </c>
      <c r="G5" s="3">
        <f t="shared" si="4"/>
        <v>101500</v>
      </c>
      <c r="H5" s="3">
        <f t="shared" si="5"/>
        <v>43500</v>
      </c>
      <c r="I5" s="4">
        <f t="shared" si="6"/>
        <v>30</v>
      </c>
      <c r="J5" s="3">
        <f t="shared" si="7"/>
        <v>166750</v>
      </c>
      <c r="K5" s="1"/>
    </row>
    <row r="6" spans="1:11" ht="15.5" x14ac:dyDescent="0.35">
      <c r="A6" s="2" t="s">
        <v>15</v>
      </c>
      <c r="B6" s="3">
        <v>135000</v>
      </c>
      <c r="C6" s="3">
        <f t="shared" si="0"/>
        <v>47250</v>
      </c>
      <c r="D6" s="3">
        <f t="shared" si="1"/>
        <v>27000</v>
      </c>
      <c r="E6" s="3">
        <f t="shared" si="2"/>
        <v>13500</v>
      </c>
      <c r="F6" s="2">
        <f t="shared" si="3"/>
        <v>6750</v>
      </c>
      <c r="G6" s="3">
        <f t="shared" si="4"/>
        <v>94500</v>
      </c>
      <c r="H6" s="3">
        <f t="shared" si="5"/>
        <v>40500</v>
      </c>
      <c r="I6" s="4">
        <f t="shared" si="6"/>
        <v>30</v>
      </c>
      <c r="J6" s="3">
        <f t="shared" si="7"/>
        <v>155250</v>
      </c>
      <c r="K6" s="1"/>
    </row>
    <row r="7" spans="1:11" ht="15.5" x14ac:dyDescent="0.35">
      <c r="A7" s="2" t="s">
        <v>16</v>
      </c>
      <c r="B7" s="3">
        <v>120500</v>
      </c>
      <c r="C7" s="3">
        <f t="shared" si="0"/>
        <v>42175</v>
      </c>
      <c r="D7" s="3">
        <f t="shared" si="1"/>
        <v>24100</v>
      </c>
      <c r="E7" s="3">
        <f t="shared" si="2"/>
        <v>12050</v>
      </c>
      <c r="F7" s="2">
        <f t="shared" si="3"/>
        <v>6025</v>
      </c>
      <c r="G7" s="3">
        <f t="shared" si="4"/>
        <v>84350</v>
      </c>
      <c r="H7" s="3">
        <f t="shared" si="5"/>
        <v>36150</v>
      </c>
      <c r="I7" s="4">
        <f t="shared" si="6"/>
        <v>30</v>
      </c>
      <c r="J7" s="3">
        <f t="shared" si="7"/>
        <v>138575</v>
      </c>
      <c r="K7" s="1"/>
    </row>
    <row r="8" spans="1:11" ht="15.5" x14ac:dyDescent="0.35">
      <c r="A8" s="2" t="s">
        <v>17</v>
      </c>
      <c r="B8" s="3">
        <v>145000</v>
      </c>
      <c r="C8" s="3">
        <f t="shared" si="0"/>
        <v>50750</v>
      </c>
      <c r="D8" s="3">
        <f t="shared" si="1"/>
        <v>29000</v>
      </c>
      <c r="E8" s="3">
        <f t="shared" si="2"/>
        <v>14500</v>
      </c>
      <c r="F8" s="2">
        <f t="shared" si="3"/>
        <v>7250</v>
      </c>
      <c r="G8" s="3">
        <f t="shared" si="4"/>
        <v>101500</v>
      </c>
      <c r="H8" s="3">
        <f t="shared" si="5"/>
        <v>43500</v>
      </c>
      <c r="I8" s="4">
        <f t="shared" si="6"/>
        <v>30</v>
      </c>
      <c r="J8" s="3">
        <f t="shared" si="7"/>
        <v>166750</v>
      </c>
      <c r="K8" s="1"/>
    </row>
    <row r="9" spans="1:11" ht="15.5" x14ac:dyDescent="0.35">
      <c r="A9" s="2" t="s">
        <v>18</v>
      </c>
      <c r="B9" s="3">
        <v>160500</v>
      </c>
      <c r="C9" s="3">
        <f t="shared" si="0"/>
        <v>56175</v>
      </c>
      <c r="D9" s="3">
        <f t="shared" si="1"/>
        <v>32100</v>
      </c>
      <c r="E9" s="3">
        <f t="shared" si="2"/>
        <v>16050</v>
      </c>
      <c r="F9" s="2">
        <f t="shared" si="3"/>
        <v>8025</v>
      </c>
      <c r="G9" s="3">
        <f t="shared" si="4"/>
        <v>112350</v>
      </c>
      <c r="H9" s="3">
        <f t="shared" si="5"/>
        <v>48150</v>
      </c>
      <c r="I9" s="4">
        <f t="shared" si="6"/>
        <v>30</v>
      </c>
      <c r="J9" s="3">
        <f t="shared" si="7"/>
        <v>184575</v>
      </c>
      <c r="K9" s="1"/>
    </row>
    <row r="10" spans="1:11" ht="16.5" customHeight="1" x14ac:dyDescent="0.35">
      <c r="A10" s="2" t="s">
        <v>19</v>
      </c>
      <c r="B10" s="3">
        <v>150000</v>
      </c>
      <c r="C10" s="3">
        <f t="shared" si="0"/>
        <v>52500</v>
      </c>
      <c r="D10" s="3">
        <f t="shared" si="1"/>
        <v>30000</v>
      </c>
      <c r="E10" s="3">
        <f t="shared" si="2"/>
        <v>15000</v>
      </c>
      <c r="F10" s="2">
        <f t="shared" si="3"/>
        <v>7500</v>
      </c>
      <c r="G10" s="3">
        <f t="shared" si="4"/>
        <v>105000</v>
      </c>
      <c r="H10" s="3">
        <f t="shared" si="5"/>
        <v>45000</v>
      </c>
      <c r="I10" s="4">
        <f t="shared" si="6"/>
        <v>30</v>
      </c>
      <c r="J10" s="3">
        <f t="shared" si="7"/>
        <v>172500</v>
      </c>
      <c r="K10" s="1"/>
    </row>
    <row r="11" spans="1:11" ht="15.5" x14ac:dyDescent="0.35">
      <c r="A11" s="2" t="s">
        <v>20</v>
      </c>
      <c r="B11" s="3">
        <v>175000</v>
      </c>
      <c r="C11" s="3">
        <f t="shared" si="0"/>
        <v>61249.999999999993</v>
      </c>
      <c r="D11" s="3">
        <f t="shared" si="1"/>
        <v>35000</v>
      </c>
      <c r="E11" s="3">
        <f t="shared" si="2"/>
        <v>17500</v>
      </c>
      <c r="F11" s="2">
        <f t="shared" si="3"/>
        <v>8750</v>
      </c>
      <c r="G11" s="3">
        <f t="shared" si="4"/>
        <v>122500</v>
      </c>
      <c r="H11" s="3">
        <f t="shared" si="5"/>
        <v>52500</v>
      </c>
      <c r="I11" s="4">
        <f t="shared" si="6"/>
        <v>30</v>
      </c>
      <c r="J11" s="3">
        <f t="shared" si="7"/>
        <v>201249.99999999997</v>
      </c>
      <c r="K11" s="1"/>
    </row>
    <row r="12" spans="1:11" ht="18.5" customHeight="1" x14ac:dyDescent="0.35">
      <c r="A12" s="2" t="s">
        <v>21</v>
      </c>
      <c r="B12" s="3">
        <v>148500</v>
      </c>
      <c r="C12" s="3">
        <f t="shared" si="0"/>
        <v>51975</v>
      </c>
      <c r="D12" s="3">
        <f t="shared" si="1"/>
        <v>29700</v>
      </c>
      <c r="E12" s="3">
        <f t="shared" si="2"/>
        <v>14850</v>
      </c>
      <c r="F12" s="2">
        <f t="shared" si="3"/>
        <v>7425</v>
      </c>
      <c r="G12" s="3">
        <f t="shared" si="4"/>
        <v>103950</v>
      </c>
      <c r="H12" s="3">
        <f t="shared" si="5"/>
        <v>44550</v>
      </c>
      <c r="I12" s="4">
        <f t="shared" si="6"/>
        <v>30</v>
      </c>
      <c r="J12" s="3">
        <f t="shared" si="7"/>
        <v>170775</v>
      </c>
      <c r="K12" s="1"/>
    </row>
    <row r="13" spans="1:11" ht="15" customHeight="1" x14ac:dyDescent="0.35">
      <c r="A13" s="2" t="s">
        <v>6</v>
      </c>
      <c r="B13" s="3">
        <v>250000</v>
      </c>
      <c r="C13" s="3">
        <f t="shared" si="0"/>
        <v>87500</v>
      </c>
      <c r="D13" s="3">
        <f t="shared" si="1"/>
        <v>50000</v>
      </c>
      <c r="E13" s="3">
        <f t="shared" si="2"/>
        <v>25000</v>
      </c>
      <c r="F13" s="2">
        <f t="shared" si="3"/>
        <v>12500</v>
      </c>
      <c r="G13" s="3">
        <f t="shared" si="4"/>
        <v>175000</v>
      </c>
      <c r="H13" s="3">
        <f t="shared" si="5"/>
        <v>75000</v>
      </c>
      <c r="I13" s="4">
        <f t="shared" si="6"/>
        <v>30</v>
      </c>
      <c r="J13" s="3">
        <f t="shared" si="7"/>
        <v>287500</v>
      </c>
      <c r="K13" s="1"/>
    </row>
  </sheetData>
  <conditionalFormatting sqref="A2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verticalDpi="0" r:id="rId1"/>
  <headerFooter>
    <oddHeader>&amp;CKAKURU BENARD</oddHeader>
    <oddFooter>&amp;CS2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Sales Data Entry</vt:lpstr>
      <vt:lpstr>Computed</vt:lpstr>
      <vt:lpstr>Column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Kakuru Benard</dc:creator>
  <cp:lastModifiedBy>Kakuru Benard</cp:lastModifiedBy>
  <dcterms:created xsi:type="dcterms:W3CDTF">2024-11-21T07:31:34Z</dcterms:created>
  <dcterms:modified xsi:type="dcterms:W3CDTF">2024-11-21T09:03:07Z</dcterms:modified>
</cp:coreProperties>
</file>