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7"/>
  <workbookPr date1904="1" showInkAnnotation="0" autoCompressPictures="0"/>
  <mc:AlternateContent xmlns:mc="http://schemas.openxmlformats.org/markup-compatibility/2006">
    <mc:Choice Requires="x15">
      <x15ac:absPath xmlns:x15ac="http://schemas.microsoft.com/office/spreadsheetml/2010/11/ac" url="C:\Users\Jen\Desktop\Exercise Files\Chapter 3\"/>
    </mc:Choice>
  </mc:AlternateContent>
  <xr:revisionPtr revIDLastSave="0" documentId="13_ncr:1_{A9D38DFE-C6AF-4B4E-A880-D128E265C48E}" xr6:coauthVersionLast="47" xr6:coauthVersionMax="47" xr10:uidLastSave="{00000000-0000-0000-0000-000000000000}"/>
  <bookViews>
    <workbookView xWindow="-120" yWindow="-120" windowWidth="20640" windowHeight="11760" tabRatio="699" xr2:uid="{00000000-000D-0000-FFFF-FFFF00000000}"/>
  </bookViews>
  <sheets>
    <sheet name="2022 Sales" sheetId="8" r:id="rId1"/>
    <sheet name="Group by Rows" sheetId="1" r:id="rId2"/>
    <sheet name="Subtotal" sheetId="5" r:id="rId3"/>
    <sheet name="Group by Columns" sheetId="7" r:id="rId4"/>
    <sheet name="DISCLAIMER" sheetId="3" r:id="rId5"/>
  </sheets>
  <definedNames>
    <definedName name="Data">'Group by Rows'!$A$3:$H$53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3" i="7" l="1"/>
  <c r="I3" i="7"/>
  <c r="M3" i="7"/>
  <c r="Q3" i="7"/>
  <c r="E4" i="7"/>
  <c r="I4" i="7"/>
  <c r="M4" i="7"/>
  <c r="Q4" i="7"/>
  <c r="E5" i="7"/>
  <c r="I5" i="7"/>
  <c r="M5" i="7"/>
  <c r="Q5" i="7"/>
  <c r="E6" i="7"/>
  <c r="I6" i="7"/>
  <c r="M6" i="7"/>
  <c r="Q6" i="7"/>
  <c r="E7" i="7"/>
  <c r="I7" i="7"/>
  <c r="M7" i="7"/>
  <c r="Q7" i="7"/>
  <c r="R7" i="7" s="1"/>
  <c r="R3" i="7" l="1"/>
  <c r="R4" i="7"/>
  <c r="R5" i="7"/>
  <c r="R6" i="7"/>
</calcChain>
</file>

<file path=xl/sharedStrings.xml><?xml version="1.0" encoding="utf-8"?>
<sst xmlns="http://schemas.openxmlformats.org/spreadsheetml/2006/main" count="468" uniqueCount="126">
  <si>
    <t>Quantity</t>
  </si>
  <si>
    <t>Complete</t>
  </si>
  <si>
    <t>Backordered</t>
  </si>
  <si>
    <t>Entered</t>
  </si>
  <si>
    <t>BA62753</t>
  </si>
  <si>
    <t>LZ18778</t>
  </si>
  <si>
    <t>AG19311</t>
  </si>
  <si>
    <t>GA89917</t>
  </si>
  <si>
    <t>DL94385</t>
  </si>
  <si>
    <t>GG99596</t>
  </si>
  <si>
    <t>DY55760</t>
  </si>
  <si>
    <t>BC13961</t>
  </si>
  <si>
    <t>ZI20872</t>
  </si>
  <si>
    <t>IQ90481</t>
  </si>
  <si>
    <t>WB79370</t>
  </si>
  <si>
    <t>KX96406</t>
  </si>
  <si>
    <t>SP03169</t>
  </si>
  <si>
    <t>AT16212</t>
  </si>
  <si>
    <t>CF02735</t>
  </si>
  <si>
    <t>XK84440</t>
  </si>
  <si>
    <t>UT53598</t>
  </si>
  <si>
    <t>NP16273</t>
  </si>
  <si>
    <t>DR85231</t>
  </si>
  <si>
    <t>FS51369</t>
  </si>
  <si>
    <t>ZL11722</t>
  </si>
  <si>
    <t>FV41827</t>
  </si>
  <si>
    <t>WR42173</t>
  </si>
  <si>
    <t>OW62198</t>
  </si>
  <si>
    <t>WJ72349</t>
  </si>
  <si>
    <t>BX30550</t>
  </si>
  <si>
    <t>BV44695</t>
  </si>
  <si>
    <t>ID32098</t>
  </si>
  <si>
    <t>MC27801</t>
  </si>
  <si>
    <t>PX65302</t>
  </si>
  <si>
    <t>QA83482</t>
  </si>
  <si>
    <t>RL63600</t>
  </si>
  <si>
    <t>DF39964</t>
  </si>
  <si>
    <t>SM08802</t>
  </si>
  <si>
    <t>NH18879</t>
  </si>
  <si>
    <t>HN70067</t>
  </si>
  <si>
    <t>AU86526</t>
  </si>
  <si>
    <t>UI62388</t>
  </si>
  <si>
    <t>SZ95205</t>
  </si>
  <si>
    <t>HB00042</t>
  </si>
  <si>
    <t>EP24854</t>
  </si>
  <si>
    <t>LV84203</t>
  </si>
  <si>
    <t>KA13911</t>
  </si>
  <si>
    <t>NP00678</t>
  </si>
  <si>
    <t>IB72915</t>
  </si>
  <si>
    <t>AK29004</t>
  </si>
  <si>
    <t>FI76723</t>
  </si>
  <si>
    <t>WK98192</t>
  </si>
  <si>
    <t>GR20893</t>
  </si>
  <si>
    <t>NC74651</t>
  </si>
  <si>
    <t>REF016</t>
  </si>
  <si>
    <t>PND016</t>
  </si>
  <si>
    <t>HOB016</t>
  </si>
  <si>
    <t>LGT016</t>
  </si>
  <si>
    <t>ABQ016</t>
  </si>
  <si>
    <t>MZL016</t>
  </si>
  <si>
    <t>FCP008</t>
  </si>
  <si>
    <t>ABQ008</t>
  </si>
  <si>
    <t>MOR008</t>
  </si>
  <si>
    <t>HOB008</t>
  </si>
  <si>
    <t>PIC008</t>
  </si>
  <si>
    <t>LCC008</t>
  </si>
  <si>
    <t>PUR008</t>
  </si>
  <si>
    <t>LGT008</t>
  </si>
  <si>
    <t>PUR032</t>
  </si>
  <si>
    <t>LGT032</t>
  </si>
  <si>
    <t>PND032</t>
  </si>
  <si>
    <t>MIS032</t>
  </si>
  <si>
    <t>MOR032</t>
  </si>
  <si>
    <t>FRT032</t>
  </si>
  <si>
    <t>HOB032</t>
  </si>
  <si>
    <t>OBC032</t>
  </si>
  <si>
    <t>REF032</t>
  </si>
  <si>
    <t>FCP032</t>
  </si>
  <si>
    <t>LCC032</t>
  </si>
  <si>
    <t>MZL032</t>
  </si>
  <si>
    <t>EV032</t>
  </si>
  <si>
    <t>EV008</t>
  </si>
  <si>
    <t>PCH008</t>
  </si>
  <si>
    <t>PCH016</t>
  </si>
  <si>
    <t>PCH032</t>
  </si>
  <si>
    <t>OrderID</t>
    <phoneticPr fontId="4" type="noConversion"/>
  </si>
  <si>
    <t>OrderDate</t>
    <phoneticPr fontId="4" type="noConversion"/>
  </si>
  <si>
    <t>Customer</t>
    <phoneticPr fontId="4" type="noConversion"/>
  </si>
  <si>
    <t>Product</t>
    <phoneticPr fontId="4" type="noConversion"/>
  </si>
  <si>
    <t>OrderStatus</t>
    <phoneticPr fontId="4" type="noConversion"/>
  </si>
  <si>
    <t>Order Amount</t>
  </si>
  <si>
    <t>Two Trees Olive Oil</t>
  </si>
  <si>
    <t>Internet Orders for Q1</t>
  </si>
  <si>
    <t>Region</t>
  </si>
  <si>
    <t>North</t>
  </si>
  <si>
    <t>South</t>
  </si>
  <si>
    <t>East</t>
  </si>
  <si>
    <t>West</t>
  </si>
  <si>
    <t>Midwest</t>
  </si>
  <si>
    <t>DISCLAIMER</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</si>
  <si>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</si>
  <si>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TOTAL</t>
  </si>
  <si>
    <t>Qtr 4</t>
  </si>
  <si>
    <t>Dec</t>
  </si>
  <si>
    <t>Nov</t>
  </si>
  <si>
    <t>Oct</t>
  </si>
  <si>
    <t>Qtr 3</t>
  </si>
  <si>
    <t>Sep</t>
  </si>
  <si>
    <t>Aug</t>
  </si>
  <si>
    <t>Jul</t>
  </si>
  <si>
    <t>Qtr 2</t>
  </si>
  <si>
    <t>Jun</t>
  </si>
  <si>
    <t>May</t>
  </si>
  <si>
    <t>Apr</t>
  </si>
  <si>
    <t>Qtr 1</t>
  </si>
  <si>
    <t>Mar</t>
  </si>
  <si>
    <t>Feb</t>
  </si>
  <si>
    <t>Jan</t>
  </si>
  <si>
    <t>Order Month</t>
  </si>
  <si>
    <t>Sales</t>
  </si>
  <si>
    <t>Product</t>
  </si>
  <si>
    <t>Q1</t>
  </si>
  <si>
    <t>Q2</t>
  </si>
  <si>
    <t>Q3</t>
  </si>
  <si>
    <t>Q4</t>
  </si>
  <si>
    <t>Quarter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</si>
</sst>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mm"/>
  </numFmts>
  <fonts count="15" x14ac:knownFonts="1">
    <font>
      <sz val="9"/>
      <name val="Verdana"/>
    </font>
    <font>
      <sz val="12"/>
      <color theme="1"/>
      <name val="Calibri"/>
      <family val="2"/>
      <scheme val="minor"/>
    </font>
    <font>
      <sz val="12"/>
      <color theme="1"/>
      <name val="Calibri"/>
      <family val="2"/>
      <scheme val="minor"/>
    </font>
    <font>
      <sz val="8"/>
      <name val="Arial"/>
      <family val="2"/>
    </font>
    <font>
      <sz val="8"/>
      <name val="Verdana"/>
      <family val="2"/>
    </font>
    <font>
      <b/>
      <sz val="12"/>
      <color theme="0"/>
      <name val="Arial"/>
      <family val="2"/>
    </font>
    <font>
      <sz val="12"/>
      <color theme="0"/>
      <name val="Arial"/>
      <family val="2"/>
    </font>
    <font>
      <b/>
      <sz val="20"/>
      <color theme="1"/>
      <name val="Calibri"/>
      <family val="2"/>
      <scheme val="minor"/>
    </font>
    <font>
      <b/>
      <sz val="16"/>
      <color theme="1"/>
      <name val="Calibri"/>
      <family val="2"/>
      <scheme val="minor"/>
    </font>
    <font>
      <sz val="11"/>
      <color theme="1"/>
      <name val="Calibri"/>
      <family val="2"/>
      <scheme val="minor"/>
    </font>
    <font>
      <b/>
      <sz val="20"/>
      <color theme="1"/>
      <name val="Calibri"/>
      <family val="2"/>
    </font>
    <font>
      <sz val="12"/>
      <color theme="1"/>
      <name val="Calibri"/>
      <family val="2"/>
    </font>
    <font>
      <b/>
      <sz val="12"/>
      <color theme="0"/>
      <name val="Calibri"/>
      <family val="2"/>
      <scheme val="minor"/>
    </font>
    <font>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6"/>
      </patternFill>
    </fill>
    <fill>
      <patternFill patternType="solid">
        <fgColor theme="9"/>
      </patternFill>
    </fill>
    <fill>
      <patternFill patternType="solid">
        <fgColor theme="4"/>
        <bgColor theme="4"/>
      </patternFill>
    </fill>
    <fill>
      <patternFill patternType="solid">
        <fgColor theme="4" tint="0.79998168889431442"/>
        <bgColor theme="4" tint="0.79998168889431442"/>
      </patternFill>
    </fill>
    <fill>
      <patternFill patternType="solid">
        <fgColor theme="6"/>
        <bgColor theme="6"/>
      </patternFill>
    </fill>
  </fills>
  <borders count="21">
    <border>
      <left/>
      <right/>
      <top/>
      <bottom/>
      <diagonal/>
    </border>
    <border>
      <left style="thick">
        <color indexed="22"/>
      </left>
      <right/>
      <top style="thick">
        <color indexed="22"/>
      </top>
      <bottom/>
      <diagonal/>
    </border>
    <border>
      <left style="thin">
        <color indexed="64"/>
      </left>
      <right style="thin">
        <color indexed="64"/>
      </right>
      <top style="thin">
        <color indexed="64"/>
      </top>
      <bottom style="thin">
        <color indexed="64"/>
      </bottom>
      <diagonal/>
    </border>
    <border>
      <left/>
      <right/>
      <top style="thick">
        <color indexed="22"/>
      </top>
      <bottom/>
      <diagonal/>
    </border>
    <border>
      <left style="thick">
        <color indexed="22"/>
      </left>
      <right style="thick">
        <color indexed="22"/>
      </right>
      <top style="thick">
        <color indexed="22"/>
      </top>
      <bottom/>
      <diagonal/>
    </border>
    <border>
      <left style="thick">
        <color indexed="22"/>
      </left>
      <right/>
      <top style="medium">
        <color theme="1"/>
      </top>
      <bottom/>
      <diagonal/>
    </border>
    <border>
      <left style="thin">
        <color indexed="64"/>
      </left>
      <right/>
      <top style="thin">
        <color indexed="64"/>
      </top>
      <bottom/>
      <diagonal/>
    </border>
    <border>
      <left style="thick">
        <color indexed="22"/>
      </left>
      <right/>
      <top style="thin">
        <color indexed="64"/>
      </top>
      <bottom/>
      <diagonal/>
    </border>
    <border>
      <left style="thick">
        <color indexed="22"/>
      </left>
      <right/>
      <top style="thin">
        <color indexed="64"/>
      </top>
      <bottom style="medium">
        <color theme="1"/>
      </bottom>
      <diagonal/>
    </border>
    <border>
      <left style="thin">
        <color indexed="64"/>
      </left>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6"/>
      </left>
      <right/>
      <top style="thick">
        <color indexed="22"/>
      </top>
      <bottom/>
      <diagonal/>
    </border>
    <border>
      <left style="thin">
        <color theme="6"/>
      </left>
      <right/>
      <top style="thin">
        <color theme="6"/>
      </top>
      <bottom/>
      <diagonal/>
    </border>
    <border>
      <left/>
      <right/>
      <top style="thin">
        <color theme="6"/>
      </top>
      <bottom/>
      <diagonal/>
    </border>
    <border>
      <left/>
      <right style="thin">
        <color theme="6"/>
      </right>
      <top style="thick">
        <color indexed="22"/>
      </top>
      <bottom/>
      <diagonal/>
    </border>
    <border>
      <left/>
      <right style="thin">
        <color theme="6"/>
      </right>
      <top style="thin">
        <color theme="6"/>
      </top>
      <bottom/>
      <diagonal/>
    </border>
  </borders>
  <cellStyleXfs count="5">
    <xf numFmtId="0" fontId="0" fillId="0" borderId="0"/>
    <xf numFmtId="0" fontId="6" fillId="3" borderId="0" applyNumberFormat="0" applyBorder="0" applyAlignment="0" applyProtection="0"/>
    <xf numFmtId="0" fontId="9" fillId="0" borderId="0"/>
    <xf numFmtId="0" fontId="2" fillId="0" borderId="0"/>
    <xf numFmtId="0" fontId="13" fillId="4" borderId="0" applyNumberFormat="0" applyBorder="0" applyAlignment="0" applyProtection="0"/>
  </cellStyleXfs>
  <cellXfs count="47">
    <xf numFmtId="0" fontId="0" fillId="0" borderId="0" xfId="0"/>
    <xf numFmtId="0" fontId="3" fillId="2" borderId="0" xfId="0" applyFont="1" applyFill="1"/>
    <xf numFmtId="164" fontId="0" fillId="0" borderId="0" xfId="0" applyNumberFormat="1"/>
    <xf numFmtId="0" fontId="5" fillId="3" borderId="1" xfId="1" applyFont="1" applyBorder="1" applyAlignment="1">
      <alignment horizontal="center" vertical="center" wrapText="1"/>
    </xf>
    <xf numFmtId="0" fontId="10" fillId="0" borderId="0" xfId="2" applyFont="1" applyAlignment="1">
      <alignment horizontal="center"/>
    </xf>
    <xf numFmtId="0" fontId="9" fillId="0" borderId="0" xfId="2"/>
    <xf numFmtId="0" fontId="11" fillId="0" borderId="0" xfId="2" applyFont="1" applyAlignment="1">
      <alignment vertical="center" wrapText="1"/>
    </xf>
    <xf numFmtId="0" fontId="5" fillId="3" borderId="3" xfId="1" applyFont="1" applyBorder="1" applyAlignment="1">
      <alignment horizontal="center" vertical="center" wrapText="1"/>
    </xf>
    <xf numFmtId="164" fontId="5" fillId="3" borderId="4" xfId="1" applyNumberFormat="1" applyFont="1" applyBorder="1" applyAlignment="1">
      <alignment horizontal="center" vertical="center" wrapText="1"/>
    </xf>
    <xf numFmtId="0" fontId="2" fillId="2" borderId="5" xfId="0" applyFont="1" applyFill="1" applyBorder="1" applyAlignment="1">
      <alignment wrapText="1"/>
    </xf>
    <xf numFmtId="0" fontId="2" fillId="2" borderId="6" xfId="0" applyFont="1" applyFill="1" applyBorder="1" applyAlignment="1">
      <alignment wrapText="1"/>
    </xf>
    <xf numFmtId="14" fontId="2" fillId="2" borderId="6" xfId="0" applyNumberFormat="1" applyFont="1" applyFill="1" applyBorder="1" applyAlignment="1">
      <alignment wrapText="1"/>
    </xf>
    <xf numFmtId="0" fontId="2" fillId="2" borderId="7" xfId="0" applyFont="1" applyFill="1" applyBorder="1" applyAlignment="1">
      <alignment wrapText="1"/>
    </xf>
    <xf numFmtId="0" fontId="2" fillId="2" borderId="8" xfId="0" applyFont="1" applyFill="1" applyBorder="1" applyAlignment="1">
      <alignment wrapText="1"/>
    </xf>
    <xf numFmtId="0" fontId="2" fillId="2" borderId="9" xfId="0" applyFont="1" applyFill="1" applyBorder="1" applyAlignment="1">
      <alignment wrapText="1"/>
    </xf>
    <xf numFmtId="14" fontId="2" fillId="2" borderId="9" xfId="0" applyNumberFormat="1" applyFont="1" applyFill="1" applyBorder="1" applyAlignment="1">
      <alignment wrapText="1"/>
    </xf>
    <xf numFmtId="0" fontId="2" fillId="0" borderId="0" xfId="3"/>
    <xf numFmtId="0" fontId="14" fillId="5" borderId="13" xfId="3" applyFont="1" applyFill="1" applyBorder="1"/>
    <xf numFmtId="0" fontId="14" fillId="5" borderId="14" xfId="3" applyFont="1" applyFill="1" applyBorder="1"/>
    <xf numFmtId="0" fontId="14" fillId="5" borderId="15" xfId="3" applyFont="1" applyFill="1" applyBorder="1"/>
    <xf numFmtId="0" fontId="1" fillId="6" borderId="13" xfId="3" applyFont="1" applyFill="1" applyBorder="1"/>
    <xf numFmtId="164" fontId="1" fillId="6" borderId="14" xfId="3" applyNumberFormat="1" applyFont="1" applyFill="1" applyBorder="1"/>
    <xf numFmtId="164" fontId="1" fillId="6" borderId="15" xfId="3" applyNumberFormat="1" applyFont="1" applyFill="1" applyBorder="1"/>
    <xf numFmtId="0" fontId="1" fillId="0" borderId="13" xfId="3" applyFont="1" applyBorder="1"/>
    <xf numFmtId="164" fontId="1" fillId="0" borderId="14" xfId="3" applyNumberFormat="1" applyFont="1" applyBorder="1"/>
    <xf numFmtId="164" fontId="1" fillId="0" borderId="15" xfId="3" applyNumberFormat="1" applyFont="1" applyBorder="1"/>
    <xf numFmtId="0" fontId="1" fillId="6" borderId="10" xfId="3" applyFont="1" applyFill="1" applyBorder="1"/>
    <xf numFmtId="164" fontId="1" fillId="6" borderId="11" xfId="3" applyNumberFormat="1" applyFont="1" applyFill="1" applyBorder="1"/>
    <xf numFmtId="164" fontId="1" fillId="6" borderId="12" xfId="3" applyNumberFormat="1" applyFont="1" applyFill="1" applyBorder="1"/>
    <xf numFmtId="0" fontId="0" fillId="2" borderId="0" xfId="0" applyFill="1"/>
    <xf numFmtId="0" fontId="0" fillId="0" borderId="0" xfId="0" applyAlignment="1">
      <alignment horizontal="right"/>
    </xf>
    <xf numFmtId="0" fontId="1" fillId="0" borderId="17" xfId="0" applyFont="1" applyBorder="1"/>
    <xf numFmtId="0" fontId="1" fillId="0" borderId="18" xfId="0" applyFont="1" applyBorder="1"/>
    <xf numFmtId="164" fontId="1" fillId="0" borderId="20" xfId="0" applyNumberFormat="1" applyFont="1" applyBorder="1"/>
    <xf numFmtId="0" fontId="12" fillId="7" borderId="16" xfId="0" applyFont="1" applyFill="1" applyBorder="1"/>
    <xf numFmtId="0" fontId="12" fillId="7" borderId="3" xfId="0" applyFont="1" applyFill="1" applyBorder="1"/>
    <xf numFmtId="0" fontId="12" fillId="7" borderId="19" xfId="0" applyFont="1" applyFill="1" applyBorder="1"/>
    <xf numFmtId="165" fontId="1" fillId="0" borderId="18" xfId="0" applyNumberFormat="1" applyFont="1" applyBorder="1"/>
    <xf numFmtId="0" fontId="12" fillId="4" borderId="2" xfId="4" applyFont="1" applyBorder="1"/>
    <xf numFmtId="164" fontId="1" fillId="0" borderId="2" xfId="2" applyNumberFormat="1" applyFont="1" applyBorder="1"/>
    <xf numFmtId="0" fontId="1" fillId="0" borderId="2" xfId="2" applyFont="1" applyBorder="1" applyAlignment="1">
      <alignment horizontal="right"/>
    </xf>
    <xf numFmtId="0" fontId="1" fillId="2" borderId="2" xfId="2" applyFont="1" applyFill="1" applyBorder="1" applyAlignment="1">
      <alignment horizontal="right" wrapText="1"/>
    </xf>
    <xf numFmtId="0" fontId="1" fillId="0" borderId="0" xfId="2" applyFont="1" applyAlignment="1">
      <alignment horizontal="right"/>
    </xf>
    <xf numFmtId="0" fontId="1" fillId="2" borderId="0" xfId="2" applyFont="1" applyFill="1" applyAlignment="1">
      <alignment horizontal="right" wrapText="1"/>
    </xf>
    <xf numFmtId="164" fontId="1" fillId="0" borderId="0" xfId="2" applyNumberFormat="1" applyFont="1"/>
    <xf numFmtId="0" fontId="7" fillId="0" borderId="0" xfId="0" applyFont="1" applyAlignment="1">
      <alignment horizontal="center"/>
    </xf>
    <xf numFmtId="0" fontId="8" fillId="0" borderId="0" xfId="0" applyFont="1" applyAlignment="1">
      <alignment horizontal="center"/>
    </xf>
  </cellXfs>
  <cellStyles count="5">
    <cellStyle name="Accent3" xfId="1" builtinId="37"/>
    <cellStyle name="Accent6" xfId="4" builtinId="49"/>
    <cellStyle name="Normal" xfId="0" builtinId="0"/>
    <cellStyle name="Normal 2" xfId="3" xr:uid="{E0C3B287-09D6-46A0-AA5E-3A3D2D1C0058}"/>
    <cellStyle name="Normal 3" xfId="2" xr:uid="{E4100E05-1EF0-4607-9E2A-31FDD5B297F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590550</xdr:colOff>
      <xdr:row>1</xdr:row>
      <xdr:rowOff>604895</xdr:rowOff>
    </xdr:to>
    <xdr:pic>
      <xdr:nvPicPr>
        <xdr:cNvPr id="2" name="Picture 1" descr="TwoTreesLogo-WhiteBackground.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6675"/>
          <a:ext cx="590550" cy="8715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66675</xdr:rowOff>
    </xdr:from>
    <xdr:to>
      <xdr:col>0</xdr:col>
      <xdr:colOff>590550</xdr:colOff>
      <xdr:row>1</xdr:row>
      <xdr:rowOff>604895</xdr:rowOff>
    </xdr:to>
    <xdr:pic>
      <xdr:nvPicPr>
        <xdr:cNvPr id="2" name="Picture 1" descr="TwoTreesLogo-WhiteBackground.jpg">
          <a:extLst>
            <a:ext uri="{FF2B5EF4-FFF2-40B4-BE49-F238E27FC236}">
              <a16:creationId xmlns:a16="http://schemas.microsoft.com/office/drawing/2014/main" id="{E21D1B6A-972F-4122-8651-0F1F31EA32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6675"/>
          <a:ext cx="590550" cy="8715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74F8-F335-400A-B4A8-52B998559ECB}">
  <dimension ref="A1:G22"/>
  <sheetViews>
    <sheetView tabSelected="1" zoomScaleNormal="100" workbookViewId="0">
      <selection activeCell="F10" sqref="F10"/>
    </sheetView>
  </sheetViews>
  <sheetFormatPr defaultRowHeight="15" x14ac:dyDescent="0.25"/>
  <cols>
    <col min="1" max="3" width="18" style="5" customWidth="1"/>
    <col min="4" max="4" width="7.25" style="5" customWidth="1"/>
    <col min="5" max="7" width="18" style="5" customWidth="1"/>
    <col min="8" max="16384" width="9" style="5"/>
  </cols>
  <sheetData>
    <row r="1" spans="1:7" ht="15.75" x14ac:dyDescent="0.25">
      <c r="A1" s="38" t="s">
        <v>125</v>
      </c>
      <c r="B1" s="38" t="s">
        <v>120</v>
      </c>
      <c r="C1" s="38" t="s">
        <v>119</v>
      </c>
      <c r="E1"/>
      <c r="F1"/>
      <c r="G1"/>
    </row>
    <row r="2" spans="1:7" ht="15.75" x14ac:dyDescent="0.25">
      <c r="A2" s="40" t="s">
        <v>121</v>
      </c>
      <c r="B2" s="41" t="s">
        <v>61</v>
      </c>
      <c r="C2" s="39">
        <v>12589</v>
      </c>
      <c r="E2"/>
      <c r="F2"/>
      <c r="G2"/>
    </row>
    <row r="3" spans="1:7" ht="15.75" x14ac:dyDescent="0.25">
      <c r="A3" s="40" t="s">
        <v>121</v>
      </c>
      <c r="B3" s="41" t="s">
        <v>78</v>
      </c>
      <c r="C3" s="39">
        <v>32598</v>
      </c>
      <c r="E3"/>
      <c r="F3"/>
      <c r="G3"/>
    </row>
    <row r="4" spans="1:7" ht="15.75" x14ac:dyDescent="0.25">
      <c r="A4" s="40" t="s">
        <v>121</v>
      </c>
      <c r="B4" s="41" t="s">
        <v>57</v>
      </c>
      <c r="C4" s="39">
        <v>25982</v>
      </c>
      <c r="E4"/>
      <c r="F4"/>
      <c r="G4"/>
    </row>
    <row r="5" spans="1:7" ht="15.75" x14ac:dyDescent="0.25">
      <c r="A5" s="40" t="s">
        <v>121</v>
      </c>
      <c r="B5" s="41" t="s">
        <v>62</v>
      </c>
      <c r="C5" s="39">
        <v>84596</v>
      </c>
      <c r="E5"/>
      <c r="F5"/>
      <c r="G5"/>
    </row>
    <row r="6" spans="1:7" ht="15.75" x14ac:dyDescent="0.25">
      <c r="A6" s="40" t="s">
        <v>121</v>
      </c>
      <c r="B6" s="41" t="s">
        <v>72</v>
      </c>
      <c r="C6" s="39">
        <v>45965</v>
      </c>
      <c r="E6"/>
      <c r="F6"/>
      <c r="G6"/>
    </row>
    <row r="7" spans="1:7" ht="15.75" x14ac:dyDescent="0.25">
      <c r="A7" s="40" t="s">
        <v>122</v>
      </c>
      <c r="B7" s="41" t="s">
        <v>61</v>
      </c>
      <c r="C7" s="39">
        <v>32569</v>
      </c>
      <c r="E7"/>
      <c r="F7"/>
      <c r="G7"/>
    </row>
    <row r="8" spans="1:7" ht="15.75" x14ac:dyDescent="0.25">
      <c r="A8" s="40" t="s">
        <v>122</v>
      </c>
      <c r="B8" s="41" t="s">
        <v>78</v>
      </c>
      <c r="C8" s="39">
        <v>24587</v>
      </c>
      <c r="E8"/>
      <c r="F8"/>
      <c r="G8"/>
    </row>
    <row r="9" spans="1:7" ht="15.75" x14ac:dyDescent="0.25">
      <c r="A9" s="40" t="s">
        <v>122</v>
      </c>
      <c r="B9" s="41" t="s">
        <v>57</v>
      </c>
      <c r="C9" s="39">
        <v>12598</v>
      </c>
      <c r="E9"/>
      <c r="F9"/>
      <c r="G9"/>
    </row>
    <row r="10" spans="1:7" ht="15.75" x14ac:dyDescent="0.25">
      <c r="A10" s="40" t="s">
        <v>122</v>
      </c>
      <c r="B10" s="41" t="s">
        <v>62</v>
      </c>
      <c r="C10" s="39">
        <v>65236</v>
      </c>
      <c r="E10"/>
      <c r="F10"/>
      <c r="G10"/>
    </row>
    <row r="11" spans="1:7" ht="15.75" x14ac:dyDescent="0.25">
      <c r="A11" s="40" t="s">
        <v>122</v>
      </c>
      <c r="B11" s="41" t="s">
        <v>72</v>
      </c>
      <c r="C11" s="39">
        <v>32598</v>
      </c>
      <c r="E11"/>
      <c r="F11"/>
      <c r="G11"/>
    </row>
    <row r="12" spans="1:7" ht="15.75" x14ac:dyDescent="0.25">
      <c r="A12" s="40" t="s">
        <v>123</v>
      </c>
      <c r="B12" s="41" t="s">
        <v>61</v>
      </c>
      <c r="C12" s="39">
        <v>84256</v>
      </c>
      <c r="E12"/>
      <c r="F12"/>
      <c r="G12"/>
    </row>
    <row r="13" spans="1:7" ht="15.75" x14ac:dyDescent="0.25">
      <c r="A13" s="40" t="s">
        <v>123</v>
      </c>
      <c r="B13" s="41" t="s">
        <v>78</v>
      </c>
      <c r="C13" s="39">
        <v>14598</v>
      </c>
      <c r="E13"/>
      <c r="F13"/>
      <c r="G13"/>
    </row>
    <row r="14" spans="1:7" ht="15.75" x14ac:dyDescent="0.25">
      <c r="A14" s="40" t="s">
        <v>123</v>
      </c>
      <c r="B14" s="41" t="s">
        <v>57</v>
      </c>
      <c r="C14" s="39">
        <v>65253</v>
      </c>
      <c r="E14"/>
      <c r="F14"/>
      <c r="G14"/>
    </row>
    <row r="15" spans="1:7" ht="15.75" x14ac:dyDescent="0.25">
      <c r="A15" s="40" t="s">
        <v>123</v>
      </c>
      <c r="B15" s="41" t="s">
        <v>62</v>
      </c>
      <c r="C15" s="39">
        <v>45213</v>
      </c>
      <c r="E15"/>
      <c r="F15"/>
      <c r="G15"/>
    </row>
    <row r="16" spans="1:7" ht="15.75" x14ac:dyDescent="0.25">
      <c r="A16" s="40" t="s">
        <v>123</v>
      </c>
      <c r="B16" s="41" t="s">
        <v>72</v>
      </c>
      <c r="C16" s="39">
        <v>75214</v>
      </c>
      <c r="E16"/>
      <c r="F16"/>
      <c r="G16"/>
    </row>
    <row r="17" spans="1:7" ht="15.75" x14ac:dyDescent="0.25">
      <c r="A17" s="40" t="s">
        <v>124</v>
      </c>
      <c r="B17" s="41" t="s">
        <v>61</v>
      </c>
      <c r="C17" s="39">
        <v>65230</v>
      </c>
      <c r="E17"/>
      <c r="F17"/>
      <c r="G17"/>
    </row>
    <row r="18" spans="1:7" ht="15.75" x14ac:dyDescent="0.25">
      <c r="A18" s="40" t="s">
        <v>124</v>
      </c>
      <c r="B18" s="41" t="s">
        <v>78</v>
      </c>
      <c r="C18" s="39">
        <v>52301</v>
      </c>
      <c r="E18"/>
      <c r="F18"/>
      <c r="G18"/>
    </row>
    <row r="19" spans="1:7" ht="15.75" x14ac:dyDescent="0.25">
      <c r="A19" s="40" t="s">
        <v>124</v>
      </c>
      <c r="B19" s="41" t="s">
        <v>57</v>
      </c>
      <c r="C19" s="39">
        <v>95230</v>
      </c>
      <c r="E19"/>
      <c r="F19"/>
      <c r="G19"/>
    </row>
    <row r="20" spans="1:7" ht="15.75" x14ac:dyDescent="0.25">
      <c r="A20" s="40" t="s">
        <v>124</v>
      </c>
      <c r="B20" s="41" t="s">
        <v>62</v>
      </c>
      <c r="C20" s="39">
        <v>75126</v>
      </c>
      <c r="E20"/>
      <c r="F20"/>
      <c r="G20"/>
    </row>
    <row r="21" spans="1:7" ht="15.75" x14ac:dyDescent="0.25">
      <c r="A21" s="40" t="s">
        <v>124</v>
      </c>
      <c r="B21" s="41" t="s">
        <v>72</v>
      </c>
      <c r="C21" s="39">
        <v>61258</v>
      </c>
      <c r="E21"/>
      <c r="F21"/>
      <c r="G21"/>
    </row>
    <row r="22" spans="1:7" ht="15.75" x14ac:dyDescent="0.25">
      <c r="A22" s="42"/>
      <c r="B22" s="43"/>
      <c r="C2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applyStyles="1"/>
  </sheetPr>
  <dimension ref="A1:H61"/>
  <sheetViews>
    <sheetView topLeftCell="A40" zoomScaleNormal="100" workbookViewId="0">
      <selection activeCell="B49" sqref="B49"/>
    </sheetView>
  </sheetViews>
  <sheetFormatPr defaultColWidth="11" defaultRowHeight="11.25" x14ac:dyDescent="0.15"/>
  <cols>
    <col min="2" max="2" width="13.25" customWidth="1"/>
    <col min="3" max="3" width="15.5" customWidth="1"/>
    <col min="4" max="4" width="15.375" customWidth="1"/>
    <col min="5" max="5" width="14.625" customWidth="1"/>
    <col min="6" max="6" width="13.125" customWidth="1"/>
    <col min="7" max="7" width="16.25" customWidth="1"/>
    <col min="8" max="8" width="19.375" style="2" customWidth="1"/>
  </cols>
  <sheetData>
    <row r="1" spans="1:8" ht="26.25" x14ac:dyDescent="0.4">
      <c r="A1" s="45" t="s">
        <v>91</v>
      </c>
      <c r="B1" s="45"/>
      <c r="C1" s="45"/>
      <c r="D1" s="45"/>
      <c r="E1" s="45"/>
      <c r="F1" s="45"/>
      <c r="G1" s="45"/>
      <c r="H1" s="45"/>
    </row>
    <row r="2" spans="1:8" ht="54" customHeight="1" thickBot="1" x14ac:dyDescent="0.4">
      <c r="A2" s="46" t="s">
        <v>92</v>
      </c>
      <c r="B2" s="46"/>
      <c r="C2" s="46"/>
      <c r="D2" s="46"/>
      <c r="E2" s="46"/>
      <c r="F2" s="46"/>
      <c r="G2" s="46"/>
      <c r="H2" s="46"/>
    </row>
    <row r="3" spans="1:8" s="1" customFormat="1" ht="17.25" thickTop="1" thickBot="1" x14ac:dyDescent="0.25">
      <c r="A3" s="3" t="s">
        <v>93</v>
      </c>
      <c r="B3" s="7" t="s">
        <v>85</v>
      </c>
      <c r="C3" s="7" t="s">
        <v>86</v>
      </c>
      <c r="D3" s="3" t="s">
        <v>87</v>
      </c>
      <c r="E3" s="7" t="s">
        <v>88</v>
      </c>
      <c r="F3" s="7" t="s">
        <v>0</v>
      </c>
      <c r="G3" s="7" t="s">
        <v>89</v>
      </c>
      <c r="H3" s="8" t="s">
        <v>90</v>
      </c>
    </row>
    <row r="4" spans="1:8" s="1" customFormat="1" ht="15.75" x14ac:dyDescent="0.25">
      <c r="A4" s="9" t="s">
        <v>96</v>
      </c>
      <c r="B4" s="10">
        <v>4321</v>
      </c>
      <c r="C4" s="11">
        <v>43129</v>
      </c>
      <c r="D4" s="10" t="s">
        <v>29</v>
      </c>
      <c r="E4" s="10" t="s">
        <v>61</v>
      </c>
      <c r="F4" s="10">
        <v>163</v>
      </c>
      <c r="G4" s="10" t="s">
        <v>1</v>
      </c>
      <c r="H4" s="39">
        <v>36521</v>
      </c>
    </row>
    <row r="5" spans="1:8" s="1" customFormat="1" ht="15.75" x14ac:dyDescent="0.25">
      <c r="A5" s="12" t="s">
        <v>96</v>
      </c>
      <c r="B5" s="10">
        <v>4327</v>
      </c>
      <c r="C5" s="11">
        <v>43145</v>
      </c>
      <c r="D5" s="10" t="s">
        <v>35</v>
      </c>
      <c r="E5" s="10" t="s">
        <v>70</v>
      </c>
      <c r="F5" s="10">
        <v>89</v>
      </c>
      <c r="G5" s="10" t="s">
        <v>1</v>
      </c>
      <c r="H5" s="39">
        <v>12597</v>
      </c>
    </row>
    <row r="6" spans="1:8" s="1" customFormat="1" ht="15.75" x14ac:dyDescent="0.25">
      <c r="A6" s="12" t="s">
        <v>96</v>
      </c>
      <c r="B6" s="10">
        <v>4337</v>
      </c>
      <c r="C6" s="11">
        <v>43141</v>
      </c>
      <c r="D6" s="10" t="s">
        <v>45</v>
      </c>
      <c r="E6" s="10" t="s">
        <v>75</v>
      </c>
      <c r="F6" s="10">
        <v>72</v>
      </c>
      <c r="G6" s="10" t="s">
        <v>1</v>
      </c>
      <c r="H6" s="39">
        <v>35985</v>
      </c>
    </row>
    <row r="7" spans="1:8" s="1" customFormat="1" ht="15.75" x14ac:dyDescent="0.25">
      <c r="A7" s="12" t="s">
        <v>96</v>
      </c>
      <c r="B7" s="10">
        <v>4339</v>
      </c>
      <c r="C7" s="11">
        <v>43177</v>
      </c>
      <c r="D7" s="10" t="s">
        <v>47</v>
      </c>
      <c r="E7" s="10" t="s">
        <v>62</v>
      </c>
      <c r="F7" s="10">
        <v>179</v>
      </c>
      <c r="G7" s="10" t="s">
        <v>2</v>
      </c>
      <c r="H7" s="39">
        <v>65235</v>
      </c>
    </row>
    <row r="8" spans="1:8" s="1" customFormat="1" ht="15.75" x14ac:dyDescent="0.25">
      <c r="A8" s="12" t="s">
        <v>96</v>
      </c>
      <c r="B8" s="10">
        <v>4340</v>
      </c>
      <c r="C8" s="11">
        <v>43138</v>
      </c>
      <c r="D8" s="10" t="s">
        <v>48</v>
      </c>
      <c r="E8" s="10" t="s">
        <v>76</v>
      </c>
      <c r="F8" s="10">
        <v>12</v>
      </c>
      <c r="G8" s="10" t="s">
        <v>1</v>
      </c>
      <c r="H8" s="39">
        <v>65123</v>
      </c>
    </row>
    <row r="9" spans="1:8" s="1" customFormat="1" ht="15.75" x14ac:dyDescent="0.25">
      <c r="A9" s="12" t="s">
        <v>96</v>
      </c>
      <c r="B9" s="10">
        <v>4349</v>
      </c>
      <c r="C9" s="11">
        <v>43123</v>
      </c>
      <c r="D9" s="10" t="s">
        <v>7</v>
      </c>
      <c r="E9" s="10" t="s">
        <v>57</v>
      </c>
      <c r="F9" s="10">
        <v>144</v>
      </c>
      <c r="G9" s="10" t="s">
        <v>1</v>
      </c>
      <c r="H9" s="39">
        <v>74512</v>
      </c>
    </row>
    <row r="10" spans="1:8" s="1" customFormat="1" ht="15.75" x14ac:dyDescent="0.25">
      <c r="A10" s="12" t="s">
        <v>96</v>
      </c>
      <c r="B10" s="10">
        <v>4352</v>
      </c>
      <c r="C10" s="11">
        <v>43114</v>
      </c>
      <c r="D10" s="10" t="s">
        <v>10</v>
      </c>
      <c r="E10" s="10" t="s">
        <v>61</v>
      </c>
      <c r="F10" s="10">
        <v>107</v>
      </c>
      <c r="G10" s="10" t="s">
        <v>1</v>
      </c>
      <c r="H10" s="39">
        <v>65214</v>
      </c>
    </row>
    <row r="11" spans="1:8" s="1" customFormat="1" ht="15.75" x14ac:dyDescent="0.25">
      <c r="A11" s="12" t="s">
        <v>96</v>
      </c>
      <c r="B11" s="10">
        <v>4359</v>
      </c>
      <c r="C11" s="11">
        <v>43188</v>
      </c>
      <c r="D11" s="10" t="s">
        <v>17</v>
      </c>
      <c r="E11" s="10" t="s">
        <v>70</v>
      </c>
      <c r="F11" s="10">
        <v>126</v>
      </c>
      <c r="G11" s="10" t="s">
        <v>3</v>
      </c>
      <c r="H11" s="39">
        <v>32568</v>
      </c>
    </row>
    <row r="12" spans="1:8" s="1" customFormat="1" ht="15.75" x14ac:dyDescent="0.25">
      <c r="A12" s="12" t="s">
        <v>96</v>
      </c>
      <c r="B12" s="10">
        <v>4361</v>
      </c>
      <c r="C12" s="11">
        <v>43135</v>
      </c>
      <c r="D12" s="10" t="s">
        <v>19</v>
      </c>
      <c r="E12" s="10" t="s">
        <v>78</v>
      </c>
      <c r="F12" s="10">
        <v>128</v>
      </c>
      <c r="G12" s="10" t="s">
        <v>1</v>
      </c>
      <c r="H12" s="39">
        <v>95236</v>
      </c>
    </row>
    <row r="13" spans="1:8" s="1" customFormat="1" ht="15.75" x14ac:dyDescent="0.25">
      <c r="A13" s="12" t="s">
        <v>96</v>
      </c>
      <c r="B13" s="10">
        <v>4361</v>
      </c>
      <c r="C13" s="11">
        <v>43135</v>
      </c>
      <c r="D13" s="10" t="s">
        <v>19</v>
      </c>
      <c r="E13" s="10" t="s">
        <v>78</v>
      </c>
      <c r="F13" s="10">
        <v>128</v>
      </c>
      <c r="G13" s="10" t="s">
        <v>1</v>
      </c>
      <c r="H13" s="39">
        <v>95236</v>
      </c>
    </row>
    <row r="14" spans="1:8" s="1" customFormat="1" ht="15.75" x14ac:dyDescent="0.25">
      <c r="A14" s="12" t="s">
        <v>96</v>
      </c>
      <c r="B14" s="10">
        <v>4362</v>
      </c>
      <c r="C14" s="11">
        <v>43194</v>
      </c>
      <c r="D14" s="10" t="s">
        <v>20</v>
      </c>
      <c r="E14" s="10" t="s">
        <v>72</v>
      </c>
      <c r="F14" s="10">
        <v>10</v>
      </c>
      <c r="G14" s="10" t="s">
        <v>2</v>
      </c>
      <c r="H14" s="39">
        <v>74562</v>
      </c>
    </row>
    <row r="15" spans="1:8" s="1" customFormat="1" ht="15.75" x14ac:dyDescent="0.25">
      <c r="A15" s="12" t="s">
        <v>98</v>
      </c>
      <c r="B15" s="10">
        <v>4316</v>
      </c>
      <c r="C15" s="11">
        <v>43205</v>
      </c>
      <c r="D15" s="10" t="s">
        <v>24</v>
      </c>
      <c r="E15" s="10" t="s">
        <v>54</v>
      </c>
      <c r="F15" s="10">
        <v>20</v>
      </c>
      <c r="G15" s="10" t="s">
        <v>2</v>
      </c>
      <c r="H15" s="39">
        <v>65214</v>
      </c>
    </row>
    <row r="16" spans="1:8" s="1" customFormat="1" ht="15.75" x14ac:dyDescent="0.25">
      <c r="A16" s="12" t="s">
        <v>98</v>
      </c>
      <c r="B16" s="10">
        <v>4319</v>
      </c>
      <c r="C16" s="11">
        <v>43200</v>
      </c>
      <c r="D16" s="10" t="s">
        <v>27</v>
      </c>
      <c r="E16" s="10" t="s">
        <v>68</v>
      </c>
      <c r="F16" s="10">
        <v>18</v>
      </c>
      <c r="G16" s="10" t="s">
        <v>3</v>
      </c>
      <c r="H16" s="39">
        <v>85123</v>
      </c>
    </row>
    <row r="17" spans="1:8" s="1" customFormat="1" ht="15.75" x14ac:dyDescent="0.25">
      <c r="A17" s="12" t="s">
        <v>98</v>
      </c>
      <c r="B17" s="10">
        <v>4320</v>
      </c>
      <c r="C17" s="11">
        <v>43206</v>
      </c>
      <c r="D17" s="10" t="s">
        <v>28</v>
      </c>
      <c r="E17" s="10" t="s">
        <v>80</v>
      </c>
      <c r="F17" s="10">
        <v>97</v>
      </c>
      <c r="G17" s="10" t="s">
        <v>3</v>
      </c>
      <c r="H17" s="39">
        <v>85236</v>
      </c>
    </row>
    <row r="18" spans="1:8" s="1" customFormat="1" ht="15.75" x14ac:dyDescent="0.25">
      <c r="A18" s="12" t="s">
        <v>98</v>
      </c>
      <c r="B18" s="10">
        <v>4324</v>
      </c>
      <c r="C18" s="11">
        <v>43134</v>
      </c>
      <c r="D18" s="10" t="s">
        <v>32</v>
      </c>
      <c r="E18" s="10" t="s">
        <v>55</v>
      </c>
      <c r="F18" s="10">
        <v>45</v>
      </c>
      <c r="G18" s="10" t="s">
        <v>1</v>
      </c>
      <c r="H18" s="39">
        <v>12549</v>
      </c>
    </row>
    <row r="19" spans="1:8" s="1" customFormat="1" ht="15.75" x14ac:dyDescent="0.25">
      <c r="A19" s="12" t="s">
        <v>98</v>
      </c>
      <c r="B19" s="10">
        <v>4328</v>
      </c>
      <c r="C19" s="11">
        <v>43161</v>
      </c>
      <c r="D19" s="10" t="s">
        <v>36</v>
      </c>
      <c r="E19" s="10" t="s">
        <v>62</v>
      </c>
      <c r="F19" s="10">
        <v>126</v>
      </c>
      <c r="G19" s="10" t="s">
        <v>1</v>
      </c>
      <c r="H19" s="39">
        <v>65231</v>
      </c>
    </row>
    <row r="20" spans="1:8" s="1" customFormat="1" ht="15.75" x14ac:dyDescent="0.25">
      <c r="A20" s="12" t="s">
        <v>98</v>
      </c>
      <c r="B20" s="10">
        <v>4342</v>
      </c>
      <c r="C20" s="11">
        <v>43144</v>
      </c>
      <c r="D20" s="10" t="s">
        <v>50</v>
      </c>
      <c r="E20" s="10" t="s">
        <v>72</v>
      </c>
      <c r="F20" s="10">
        <v>120</v>
      </c>
      <c r="G20" s="10" t="s">
        <v>1</v>
      </c>
      <c r="H20" s="39">
        <v>95236</v>
      </c>
    </row>
    <row r="21" spans="1:8" s="1" customFormat="1" ht="15.75" x14ac:dyDescent="0.25">
      <c r="A21" s="12" t="s">
        <v>98</v>
      </c>
      <c r="B21" s="10">
        <v>4344</v>
      </c>
      <c r="C21" s="11">
        <v>43125</v>
      </c>
      <c r="D21" s="10" t="s">
        <v>52</v>
      </c>
      <c r="E21" s="10" t="s">
        <v>63</v>
      </c>
      <c r="F21" s="10">
        <v>150</v>
      </c>
      <c r="G21" s="10" t="s">
        <v>1</v>
      </c>
      <c r="H21" s="39">
        <v>21459</v>
      </c>
    </row>
    <row r="22" spans="1:8" s="1" customFormat="1" ht="15.75" x14ac:dyDescent="0.25">
      <c r="A22" s="12" t="s">
        <v>98</v>
      </c>
      <c r="B22" s="10">
        <v>4344</v>
      </c>
      <c r="C22" s="11">
        <v>43125</v>
      </c>
      <c r="D22" s="10" t="s">
        <v>52</v>
      </c>
      <c r="E22" s="10" t="s">
        <v>63</v>
      </c>
      <c r="F22" s="10">
        <v>150</v>
      </c>
      <c r="G22" s="10" t="s">
        <v>1</v>
      </c>
      <c r="H22" s="39">
        <v>21459</v>
      </c>
    </row>
    <row r="23" spans="1:8" s="1" customFormat="1" ht="15.75" x14ac:dyDescent="0.25">
      <c r="A23" s="12" t="s">
        <v>98</v>
      </c>
      <c r="B23" s="10">
        <v>4346</v>
      </c>
      <c r="C23" s="11">
        <v>43181</v>
      </c>
      <c r="D23" s="10" t="s">
        <v>4</v>
      </c>
      <c r="E23" s="10" t="s">
        <v>83</v>
      </c>
      <c r="F23" s="10">
        <v>59</v>
      </c>
      <c r="G23" s="10" t="s">
        <v>1</v>
      </c>
      <c r="H23" s="39">
        <v>94256</v>
      </c>
    </row>
    <row r="24" spans="1:8" s="1" customFormat="1" ht="15.75" x14ac:dyDescent="0.25">
      <c r="A24" s="12" t="s">
        <v>98</v>
      </c>
      <c r="B24" s="10">
        <v>4355</v>
      </c>
      <c r="C24" s="11">
        <v>43127</v>
      </c>
      <c r="D24" s="10" t="s">
        <v>13</v>
      </c>
      <c r="E24" s="10" t="s">
        <v>54</v>
      </c>
      <c r="F24" s="10">
        <v>33</v>
      </c>
      <c r="G24" s="10" t="s">
        <v>1</v>
      </c>
      <c r="H24" s="39">
        <v>65236</v>
      </c>
    </row>
    <row r="25" spans="1:8" s="1" customFormat="1" ht="15.75" x14ac:dyDescent="0.25">
      <c r="A25" s="12" t="s">
        <v>98</v>
      </c>
      <c r="B25" s="10">
        <v>4358</v>
      </c>
      <c r="C25" s="11">
        <v>43183</v>
      </c>
      <c r="D25" s="10" t="s">
        <v>16</v>
      </c>
      <c r="E25" s="10" t="s">
        <v>69</v>
      </c>
      <c r="F25" s="10">
        <v>151</v>
      </c>
      <c r="G25" s="10" t="s">
        <v>1</v>
      </c>
      <c r="H25" s="39">
        <v>75125</v>
      </c>
    </row>
    <row r="26" spans="1:8" s="1" customFormat="1" ht="15.75" x14ac:dyDescent="0.25">
      <c r="A26" s="12" t="s">
        <v>94</v>
      </c>
      <c r="B26" s="10">
        <v>4325</v>
      </c>
      <c r="C26" s="11">
        <v>43112</v>
      </c>
      <c r="D26" s="10" t="s">
        <v>33</v>
      </c>
      <c r="E26" s="10" t="s">
        <v>56</v>
      </c>
      <c r="F26" s="10">
        <v>61</v>
      </c>
      <c r="G26" s="10" t="s">
        <v>1</v>
      </c>
      <c r="H26" s="39">
        <v>74512</v>
      </c>
    </row>
    <row r="27" spans="1:8" s="1" customFormat="1" ht="15.75" x14ac:dyDescent="0.25">
      <c r="A27" s="12" t="s">
        <v>94</v>
      </c>
      <c r="B27" s="10">
        <v>4334</v>
      </c>
      <c r="C27" s="11">
        <v>43151</v>
      </c>
      <c r="D27" s="10" t="s">
        <v>42</v>
      </c>
      <c r="E27" s="10" t="s">
        <v>73</v>
      </c>
      <c r="F27" s="10">
        <v>94</v>
      </c>
      <c r="G27" s="10" t="s">
        <v>1</v>
      </c>
      <c r="H27" s="39">
        <v>95236</v>
      </c>
    </row>
    <row r="28" spans="1:8" s="1" customFormat="1" ht="15.75" x14ac:dyDescent="0.25">
      <c r="A28" s="12" t="s">
        <v>94</v>
      </c>
      <c r="B28" s="10">
        <v>4335</v>
      </c>
      <c r="C28" s="11">
        <v>43126</v>
      </c>
      <c r="D28" s="10" t="s">
        <v>43</v>
      </c>
      <c r="E28" s="10" t="s">
        <v>83</v>
      </c>
      <c r="F28" s="10">
        <v>34</v>
      </c>
      <c r="G28" s="10" t="s">
        <v>1</v>
      </c>
      <c r="H28" s="39">
        <v>35985</v>
      </c>
    </row>
    <row r="29" spans="1:8" s="1" customFormat="1" ht="15.75" x14ac:dyDescent="0.25">
      <c r="A29" s="12" t="s">
        <v>94</v>
      </c>
      <c r="B29" s="10">
        <v>4338</v>
      </c>
      <c r="C29" s="11">
        <v>43164</v>
      </c>
      <c r="D29" s="10" t="s">
        <v>46</v>
      </c>
      <c r="E29" s="10" t="s">
        <v>56</v>
      </c>
      <c r="F29" s="10">
        <v>45</v>
      </c>
      <c r="G29" s="10" t="s">
        <v>1</v>
      </c>
      <c r="H29" s="39">
        <v>74562</v>
      </c>
    </row>
    <row r="30" spans="1:8" s="1" customFormat="1" ht="15.75" x14ac:dyDescent="0.25">
      <c r="A30" s="12" t="s">
        <v>94</v>
      </c>
      <c r="B30" s="10">
        <v>4343</v>
      </c>
      <c r="C30" s="11">
        <v>43135</v>
      </c>
      <c r="D30" s="10" t="s">
        <v>51</v>
      </c>
      <c r="E30" s="10" t="s">
        <v>56</v>
      </c>
      <c r="F30" s="10">
        <v>45</v>
      </c>
      <c r="G30" s="10" t="s">
        <v>1</v>
      </c>
      <c r="H30" s="39">
        <v>65235</v>
      </c>
    </row>
    <row r="31" spans="1:8" s="1" customFormat="1" ht="15.75" x14ac:dyDescent="0.25">
      <c r="A31" s="12" t="s">
        <v>94</v>
      </c>
      <c r="B31" s="10">
        <v>4345</v>
      </c>
      <c r="C31" s="11">
        <v>43174</v>
      </c>
      <c r="D31" s="10" t="s">
        <v>53</v>
      </c>
      <c r="E31" s="10" t="s">
        <v>68</v>
      </c>
      <c r="F31" s="10">
        <v>114</v>
      </c>
      <c r="G31" s="10" t="s">
        <v>1</v>
      </c>
      <c r="H31" s="39">
        <v>85236</v>
      </c>
    </row>
    <row r="32" spans="1:8" s="1" customFormat="1" ht="15.75" x14ac:dyDescent="0.25">
      <c r="A32" s="12" t="s">
        <v>94</v>
      </c>
      <c r="B32" s="10">
        <v>4348</v>
      </c>
      <c r="C32" s="11">
        <v>43156</v>
      </c>
      <c r="D32" s="10" t="s">
        <v>6</v>
      </c>
      <c r="E32" s="10" t="s">
        <v>55</v>
      </c>
      <c r="F32" s="10">
        <v>151</v>
      </c>
      <c r="G32" s="10" t="s">
        <v>1</v>
      </c>
      <c r="H32" s="39">
        <v>65123</v>
      </c>
    </row>
    <row r="33" spans="1:8" s="1" customFormat="1" ht="15.75" x14ac:dyDescent="0.25">
      <c r="A33" s="12" t="s">
        <v>94</v>
      </c>
      <c r="B33" s="10">
        <v>4350</v>
      </c>
      <c r="C33" s="11">
        <v>43146</v>
      </c>
      <c r="D33" s="10" t="s">
        <v>8</v>
      </c>
      <c r="E33" s="10" t="s">
        <v>84</v>
      </c>
      <c r="F33" s="10">
        <v>98</v>
      </c>
      <c r="G33" s="10" t="s">
        <v>1</v>
      </c>
      <c r="H33" s="39">
        <v>12597</v>
      </c>
    </row>
    <row r="34" spans="1:8" s="1" customFormat="1" ht="15.75" x14ac:dyDescent="0.25">
      <c r="A34" s="12" t="s">
        <v>94</v>
      </c>
      <c r="B34" s="10">
        <v>4350</v>
      </c>
      <c r="C34" s="11">
        <v>43146</v>
      </c>
      <c r="D34" s="10" t="s">
        <v>8</v>
      </c>
      <c r="E34" s="10" t="s">
        <v>84</v>
      </c>
      <c r="F34" s="10">
        <v>98</v>
      </c>
      <c r="G34" s="10" t="s">
        <v>1</v>
      </c>
      <c r="H34" s="39">
        <v>12597</v>
      </c>
    </row>
    <row r="35" spans="1:8" s="1" customFormat="1" ht="15.75" x14ac:dyDescent="0.25">
      <c r="A35" s="12" t="s">
        <v>94</v>
      </c>
      <c r="B35" s="10">
        <v>4353</v>
      </c>
      <c r="C35" s="11">
        <v>43128</v>
      </c>
      <c r="D35" s="10" t="s">
        <v>11</v>
      </c>
      <c r="E35" s="10" t="s">
        <v>58</v>
      </c>
      <c r="F35" s="10">
        <v>110</v>
      </c>
      <c r="G35" s="10" t="s">
        <v>1</v>
      </c>
      <c r="H35" s="39">
        <v>36521</v>
      </c>
    </row>
    <row r="36" spans="1:8" s="1" customFormat="1" ht="15.75" x14ac:dyDescent="0.25">
      <c r="A36" s="12" t="s">
        <v>94</v>
      </c>
      <c r="B36" s="10">
        <v>4353</v>
      </c>
      <c r="C36" s="11">
        <v>43128</v>
      </c>
      <c r="D36" s="10" t="s">
        <v>11</v>
      </c>
      <c r="E36" s="10" t="s">
        <v>58</v>
      </c>
      <c r="F36" s="10">
        <v>110</v>
      </c>
      <c r="G36" s="10" t="s">
        <v>1</v>
      </c>
      <c r="H36" s="39">
        <v>36521</v>
      </c>
    </row>
    <row r="37" spans="1:8" s="1" customFormat="1" ht="15.75" x14ac:dyDescent="0.25">
      <c r="A37" s="12" t="s">
        <v>94</v>
      </c>
      <c r="B37" s="10">
        <v>4365</v>
      </c>
      <c r="C37" s="11">
        <v>43174</v>
      </c>
      <c r="D37" s="10" t="s">
        <v>23</v>
      </c>
      <c r="E37" s="10" t="s">
        <v>64</v>
      </c>
      <c r="F37" s="10">
        <v>184</v>
      </c>
      <c r="G37" s="10" t="s">
        <v>1</v>
      </c>
      <c r="H37" s="39">
        <v>32568</v>
      </c>
    </row>
    <row r="38" spans="1:8" s="1" customFormat="1" ht="15.75" x14ac:dyDescent="0.25">
      <c r="A38" s="12" t="s">
        <v>95</v>
      </c>
      <c r="B38" s="10">
        <v>4317</v>
      </c>
      <c r="C38" s="11">
        <v>43160</v>
      </c>
      <c r="D38" s="10" t="s">
        <v>25</v>
      </c>
      <c r="E38" s="10" t="s">
        <v>81</v>
      </c>
      <c r="F38" s="10">
        <v>80</v>
      </c>
      <c r="G38" s="10" t="s">
        <v>1</v>
      </c>
      <c r="H38" s="39">
        <v>21459</v>
      </c>
    </row>
    <row r="39" spans="1:8" s="1" customFormat="1" ht="15.75" x14ac:dyDescent="0.25">
      <c r="A39" s="12" t="s">
        <v>95</v>
      </c>
      <c r="B39" s="10">
        <v>4318</v>
      </c>
      <c r="C39" s="11">
        <v>43113</v>
      </c>
      <c r="D39" s="10" t="s">
        <v>26</v>
      </c>
      <c r="E39" s="10" t="s">
        <v>60</v>
      </c>
      <c r="F39" s="10">
        <v>192</v>
      </c>
      <c r="G39" s="10" t="s">
        <v>1</v>
      </c>
      <c r="H39" s="39">
        <v>75125</v>
      </c>
    </row>
    <row r="40" spans="1:8" s="1" customFormat="1" ht="15.75" x14ac:dyDescent="0.25">
      <c r="A40" s="12" t="s">
        <v>95</v>
      </c>
      <c r="B40" s="10">
        <v>4322</v>
      </c>
      <c r="C40" s="11">
        <v>43134</v>
      </c>
      <c r="D40" s="10" t="s">
        <v>30</v>
      </c>
      <c r="E40" s="10" t="s">
        <v>69</v>
      </c>
      <c r="F40" s="10">
        <v>109</v>
      </c>
      <c r="G40" s="10" t="s">
        <v>1</v>
      </c>
      <c r="H40" s="39">
        <v>95236</v>
      </c>
    </row>
    <row r="41" spans="1:8" s="1" customFormat="1" ht="15.75" x14ac:dyDescent="0.25">
      <c r="A41" s="12" t="s">
        <v>95</v>
      </c>
      <c r="B41" s="10">
        <v>4326</v>
      </c>
      <c r="C41" s="11">
        <v>43135</v>
      </c>
      <c r="D41" s="10" t="s">
        <v>34</v>
      </c>
      <c r="E41" s="10" t="s">
        <v>69</v>
      </c>
      <c r="F41" s="10">
        <v>156</v>
      </c>
      <c r="G41" s="10" t="s">
        <v>1</v>
      </c>
      <c r="H41" s="39">
        <v>94256</v>
      </c>
    </row>
    <row r="42" spans="1:8" s="1" customFormat="1" ht="15.75" x14ac:dyDescent="0.25">
      <c r="A42" s="12" t="s">
        <v>95</v>
      </c>
      <c r="B42" s="10">
        <v>4330</v>
      </c>
      <c r="C42" s="11">
        <v>43124</v>
      </c>
      <c r="D42" s="10" t="s">
        <v>38</v>
      </c>
      <c r="E42" s="10" t="s">
        <v>69</v>
      </c>
      <c r="F42" s="10">
        <v>71</v>
      </c>
      <c r="G42" s="10" t="s">
        <v>1</v>
      </c>
      <c r="H42" s="39">
        <v>65231</v>
      </c>
    </row>
    <row r="43" spans="1:8" s="1" customFormat="1" ht="15.75" x14ac:dyDescent="0.25">
      <c r="A43" s="12" t="s">
        <v>95</v>
      </c>
      <c r="B43" s="10">
        <v>4330</v>
      </c>
      <c r="C43" s="11">
        <v>43124</v>
      </c>
      <c r="D43" s="10" t="s">
        <v>38</v>
      </c>
      <c r="E43" s="10" t="s">
        <v>69</v>
      </c>
      <c r="F43" s="10">
        <v>71</v>
      </c>
      <c r="G43" s="10" t="s">
        <v>1</v>
      </c>
      <c r="H43" s="39">
        <v>65231</v>
      </c>
    </row>
    <row r="44" spans="1:8" s="1" customFormat="1" ht="15.75" x14ac:dyDescent="0.25">
      <c r="A44" s="12" t="s">
        <v>95</v>
      </c>
      <c r="B44" s="10">
        <v>4331</v>
      </c>
      <c r="C44" s="11">
        <v>43125</v>
      </c>
      <c r="D44" s="10" t="s">
        <v>39</v>
      </c>
      <c r="E44" s="10" t="s">
        <v>82</v>
      </c>
      <c r="F44" s="10">
        <v>164</v>
      </c>
      <c r="G44" s="10" t="s">
        <v>1</v>
      </c>
      <c r="H44" s="39">
        <v>65236</v>
      </c>
    </row>
    <row r="45" spans="1:8" s="1" customFormat="1" ht="15.75" x14ac:dyDescent="0.25">
      <c r="A45" s="12" t="s">
        <v>95</v>
      </c>
      <c r="B45" s="10">
        <v>4333</v>
      </c>
      <c r="C45" s="11">
        <v>43193</v>
      </c>
      <c r="D45" s="10" t="s">
        <v>41</v>
      </c>
      <c r="E45" s="10" t="s">
        <v>72</v>
      </c>
      <c r="F45" s="10">
        <v>7</v>
      </c>
      <c r="G45" s="10" t="s">
        <v>2</v>
      </c>
      <c r="H45" s="39">
        <v>12549</v>
      </c>
    </row>
    <row r="46" spans="1:8" s="1" customFormat="1" ht="15.75" x14ac:dyDescent="0.25">
      <c r="A46" s="12" t="s">
        <v>95</v>
      </c>
      <c r="B46" s="10">
        <v>4341</v>
      </c>
      <c r="C46" s="11">
        <v>43144</v>
      </c>
      <c r="D46" s="10" t="s">
        <v>49</v>
      </c>
      <c r="E46" s="10" t="s">
        <v>82</v>
      </c>
      <c r="F46" s="10">
        <v>47</v>
      </c>
      <c r="G46" s="10" t="s">
        <v>1</v>
      </c>
      <c r="H46" s="39">
        <v>65214</v>
      </c>
    </row>
    <row r="47" spans="1:8" s="1" customFormat="1" ht="15.75" x14ac:dyDescent="0.25">
      <c r="A47" s="12" t="s">
        <v>95</v>
      </c>
      <c r="B47" s="10">
        <v>4357</v>
      </c>
      <c r="C47" s="11">
        <v>43207</v>
      </c>
      <c r="D47" s="10" t="s">
        <v>15</v>
      </c>
      <c r="E47" s="10" t="s">
        <v>76</v>
      </c>
      <c r="F47" s="10">
        <v>200</v>
      </c>
      <c r="G47" s="10" t="s">
        <v>3</v>
      </c>
      <c r="H47" s="39">
        <v>36521</v>
      </c>
    </row>
    <row r="48" spans="1:8" s="1" customFormat="1" ht="15.75" x14ac:dyDescent="0.25">
      <c r="A48" s="12" t="s">
        <v>95</v>
      </c>
      <c r="B48" s="10">
        <v>4357</v>
      </c>
      <c r="C48" s="11">
        <v>43207</v>
      </c>
      <c r="D48" s="10" t="s">
        <v>15</v>
      </c>
      <c r="E48" s="10" t="s">
        <v>76</v>
      </c>
      <c r="F48" s="10">
        <v>200</v>
      </c>
      <c r="G48" s="10" t="s">
        <v>3</v>
      </c>
      <c r="H48" s="39">
        <v>36521</v>
      </c>
    </row>
    <row r="49" spans="1:8" s="1" customFormat="1" ht="15.75" x14ac:dyDescent="0.25">
      <c r="A49" s="12" t="s">
        <v>95</v>
      </c>
      <c r="B49" s="10">
        <v>4364</v>
      </c>
      <c r="C49" s="11">
        <v>43183</v>
      </c>
      <c r="D49" s="10" t="s">
        <v>22</v>
      </c>
      <c r="E49" s="10" t="s">
        <v>79</v>
      </c>
      <c r="F49" s="10">
        <v>32</v>
      </c>
      <c r="G49" s="10" t="s">
        <v>2</v>
      </c>
      <c r="H49" s="39">
        <v>85123</v>
      </c>
    </row>
    <row r="50" spans="1:8" s="1" customFormat="1" ht="15.75" x14ac:dyDescent="0.25">
      <c r="A50" s="12" t="s">
        <v>97</v>
      </c>
      <c r="B50" s="10">
        <v>4323</v>
      </c>
      <c r="C50" s="11">
        <v>43147</v>
      </c>
      <c r="D50" s="10" t="s">
        <v>31</v>
      </c>
      <c r="E50" s="10" t="s">
        <v>68</v>
      </c>
      <c r="F50" s="10">
        <v>121</v>
      </c>
      <c r="G50" s="10" t="s">
        <v>1</v>
      </c>
      <c r="H50" s="39">
        <v>21459</v>
      </c>
    </row>
    <row r="51" spans="1:8" s="1" customFormat="1" ht="15.75" x14ac:dyDescent="0.25">
      <c r="A51" s="12" t="s">
        <v>97</v>
      </c>
      <c r="B51" s="10">
        <v>4329</v>
      </c>
      <c r="C51" s="11">
        <v>43144</v>
      </c>
      <c r="D51" s="10" t="s">
        <v>37</v>
      </c>
      <c r="E51" s="10" t="s">
        <v>63</v>
      </c>
      <c r="F51" s="10">
        <v>53</v>
      </c>
      <c r="G51" s="10" t="s">
        <v>1</v>
      </c>
      <c r="H51" s="39">
        <v>74512</v>
      </c>
    </row>
    <row r="52" spans="1:8" s="1" customFormat="1" ht="15.75" x14ac:dyDescent="0.25">
      <c r="A52" s="12" t="s">
        <v>97</v>
      </c>
      <c r="B52" s="10">
        <v>4332</v>
      </c>
      <c r="C52" s="11">
        <v>43191</v>
      </c>
      <c r="D52" s="10" t="s">
        <v>40</v>
      </c>
      <c r="E52" s="10" t="s">
        <v>71</v>
      </c>
      <c r="F52" s="10">
        <v>62</v>
      </c>
      <c r="G52" s="10" t="s">
        <v>3</v>
      </c>
      <c r="H52" s="39">
        <v>12597</v>
      </c>
    </row>
    <row r="53" spans="1:8" s="1" customFormat="1" ht="16.5" thickBot="1" x14ac:dyDescent="0.3">
      <c r="A53" s="13" t="s">
        <v>97</v>
      </c>
      <c r="B53" s="14">
        <v>4336</v>
      </c>
      <c r="C53" s="15">
        <v>43139</v>
      </c>
      <c r="D53" s="14" t="s">
        <v>44</v>
      </c>
      <c r="E53" s="14" t="s">
        <v>74</v>
      </c>
      <c r="F53" s="14">
        <v>17</v>
      </c>
      <c r="G53" s="14" t="s">
        <v>1</v>
      </c>
      <c r="H53" s="39">
        <v>65235</v>
      </c>
    </row>
    <row r="54" spans="1:8" s="1" customFormat="1" ht="15.75" x14ac:dyDescent="0.25">
      <c r="A54" s="12" t="s">
        <v>97</v>
      </c>
      <c r="B54" s="10">
        <v>4347</v>
      </c>
      <c r="C54" s="11">
        <v>43148</v>
      </c>
      <c r="D54" s="10" t="s">
        <v>5</v>
      </c>
      <c r="E54" s="10" t="s">
        <v>64</v>
      </c>
      <c r="F54" s="10">
        <v>123</v>
      </c>
      <c r="G54" s="10" t="s">
        <v>1</v>
      </c>
      <c r="H54" s="39">
        <v>65123</v>
      </c>
    </row>
    <row r="55" spans="1:8" s="1" customFormat="1" ht="15.75" x14ac:dyDescent="0.25">
      <c r="A55" s="12" t="s">
        <v>97</v>
      </c>
      <c r="B55" s="10">
        <v>4351</v>
      </c>
      <c r="C55" s="11">
        <v>43132</v>
      </c>
      <c r="D55" s="10" t="s">
        <v>9</v>
      </c>
      <c r="E55" s="10" t="s">
        <v>65</v>
      </c>
      <c r="F55" s="10">
        <v>29</v>
      </c>
      <c r="G55" s="10" t="s">
        <v>1</v>
      </c>
      <c r="H55" s="39">
        <v>74562</v>
      </c>
    </row>
    <row r="56" spans="1:8" s="1" customFormat="1" ht="15.75" x14ac:dyDescent="0.25">
      <c r="A56" s="12" t="s">
        <v>97</v>
      </c>
      <c r="B56" s="10">
        <v>4354</v>
      </c>
      <c r="C56" s="11">
        <v>43185</v>
      </c>
      <c r="D56" s="10" t="s">
        <v>12</v>
      </c>
      <c r="E56" s="10" t="s">
        <v>66</v>
      </c>
      <c r="F56" s="10">
        <v>111</v>
      </c>
      <c r="G56" s="10" t="s">
        <v>2</v>
      </c>
      <c r="H56" s="39">
        <v>85236</v>
      </c>
    </row>
    <row r="57" spans="1:8" s="1" customFormat="1" ht="15.75" x14ac:dyDescent="0.25">
      <c r="A57" s="12" t="s">
        <v>97</v>
      </c>
      <c r="B57" s="10">
        <v>4356</v>
      </c>
      <c r="C57" s="11">
        <v>43110</v>
      </c>
      <c r="D57" s="10" t="s">
        <v>14</v>
      </c>
      <c r="E57" s="10" t="s">
        <v>77</v>
      </c>
      <c r="F57" s="10">
        <v>112</v>
      </c>
      <c r="G57" s="10" t="s">
        <v>1</v>
      </c>
      <c r="H57" s="39">
        <v>95236</v>
      </c>
    </row>
    <row r="58" spans="1:8" s="1" customFormat="1" ht="15.75" x14ac:dyDescent="0.25">
      <c r="A58" s="12" t="s">
        <v>97</v>
      </c>
      <c r="B58" s="10">
        <v>4356</v>
      </c>
      <c r="C58" s="11">
        <v>43110</v>
      </c>
      <c r="D58" s="10" t="s">
        <v>14</v>
      </c>
      <c r="E58" s="10" t="s">
        <v>77</v>
      </c>
      <c r="F58" s="10">
        <v>112</v>
      </c>
      <c r="G58" s="10" t="s">
        <v>1</v>
      </c>
      <c r="H58" s="39">
        <v>95236</v>
      </c>
    </row>
    <row r="59" spans="1:8" s="1" customFormat="1" ht="15.75" x14ac:dyDescent="0.25">
      <c r="A59" s="12" t="s">
        <v>97</v>
      </c>
      <c r="B59" s="10">
        <v>4360</v>
      </c>
      <c r="C59" s="11">
        <v>43174</v>
      </c>
      <c r="D59" s="10" t="s">
        <v>18</v>
      </c>
      <c r="E59" s="10" t="s">
        <v>67</v>
      </c>
      <c r="F59" s="10">
        <v>199</v>
      </c>
      <c r="G59" s="10" t="s">
        <v>1</v>
      </c>
      <c r="H59" s="39">
        <v>35985</v>
      </c>
    </row>
    <row r="60" spans="1:8" s="1" customFormat="1" ht="15.75" x14ac:dyDescent="0.25">
      <c r="A60" s="12" t="s">
        <v>97</v>
      </c>
      <c r="B60" s="10">
        <v>4363</v>
      </c>
      <c r="C60" s="11">
        <v>43165</v>
      </c>
      <c r="D60" s="10" t="s">
        <v>21</v>
      </c>
      <c r="E60" s="10" t="s">
        <v>59</v>
      </c>
      <c r="F60" s="10">
        <v>23</v>
      </c>
      <c r="G60" s="10" t="s">
        <v>1</v>
      </c>
      <c r="H60" s="39">
        <v>32568</v>
      </c>
    </row>
    <row r="61" spans="1:8" s="1" customFormat="1" ht="15.75" x14ac:dyDescent="0.25">
      <c r="A61" s="12" t="s">
        <v>97</v>
      </c>
      <c r="B61" s="10">
        <v>4363</v>
      </c>
      <c r="C61" s="11">
        <v>43165</v>
      </c>
      <c r="D61" s="10" t="s">
        <v>21</v>
      </c>
      <c r="E61" s="10" t="s">
        <v>59</v>
      </c>
      <c r="F61" s="10">
        <v>23</v>
      </c>
      <c r="G61" s="10" t="s">
        <v>1</v>
      </c>
      <c r="H61" s="39">
        <v>32568</v>
      </c>
    </row>
  </sheetData>
  <sortState xmlns:xlrd2="http://schemas.microsoft.com/office/spreadsheetml/2017/richdata2" ref="A4:H61">
    <sortCondition ref="A4:A61"/>
    <sortCondition ref="B4:B61"/>
  </sortState>
  <mergeCells count="2">
    <mergeCell ref="A1:H1"/>
    <mergeCell ref="A2:H2"/>
  </mergeCells>
  <phoneticPr fontId="4"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19225-602E-4402-BB72-66FB232E4CED}">
  <sheetPr>
    <outlinePr applyStyles="1"/>
  </sheetPr>
  <dimension ref="A1:F56"/>
  <sheetViews>
    <sheetView workbookViewId="0">
      <selection activeCell="H4" sqref="H4"/>
    </sheetView>
  </sheetViews>
  <sheetFormatPr defaultColWidth="11" defaultRowHeight="11.25" x14ac:dyDescent="0.15"/>
  <cols>
    <col min="2" max="2" width="15.5" customWidth="1"/>
    <col min="3" max="3" width="15.375" style="30" customWidth="1"/>
    <col min="4" max="4" width="14.625" style="30" customWidth="1"/>
    <col min="5" max="5" width="13.125" customWidth="1"/>
    <col min="6" max="6" width="19.375" style="2" customWidth="1"/>
  </cols>
  <sheetData>
    <row r="1" spans="1:6" ht="26.25" x14ac:dyDescent="0.4">
      <c r="A1" s="45" t="s">
        <v>91</v>
      </c>
      <c r="B1" s="45"/>
      <c r="C1" s="45"/>
      <c r="D1" s="45"/>
      <c r="E1" s="45"/>
      <c r="F1" s="45"/>
    </row>
    <row r="2" spans="1:6" ht="54" customHeight="1" thickBot="1" x14ac:dyDescent="0.4">
      <c r="A2" s="46" t="s">
        <v>92</v>
      </c>
      <c r="B2" s="46"/>
      <c r="C2" s="46"/>
      <c r="D2" s="46"/>
      <c r="E2" s="46"/>
      <c r="F2" s="46"/>
    </row>
    <row r="3" spans="1:6" s="1" customFormat="1" ht="16.5" thickTop="1" x14ac:dyDescent="0.25">
      <c r="A3" s="34" t="s">
        <v>93</v>
      </c>
      <c r="B3" s="35" t="s">
        <v>118</v>
      </c>
      <c r="C3" s="35" t="s">
        <v>87</v>
      </c>
      <c r="D3" s="35" t="s">
        <v>88</v>
      </c>
      <c r="E3" s="35" t="s">
        <v>0</v>
      </c>
      <c r="F3" s="36" t="s">
        <v>90</v>
      </c>
    </row>
    <row r="4" spans="1:6" s="1" customFormat="1" ht="15.75" x14ac:dyDescent="0.25">
      <c r="A4" s="31" t="s">
        <v>96</v>
      </c>
      <c r="B4" s="37">
        <v>42018</v>
      </c>
      <c r="C4" s="32" t="s">
        <v>10</v>
      </c>
      <c r="D4" s="32" t="s">
        <v>61</v>
      </c>
      <c r="E4" s="32">
        <v>107</v>
      </c>
      <c r="F4" s="33">
        <v>1035.6666666666667</v>
      </c>
    </row>
    <row r="5" spans="1:6" s="1" customFormat="1" ht="15.75" x14ac:dyDescent="0.25">
      <c r="A5" s="31" t="s">
        <v>96</v>
      </c>
      <c r="B5" s="37">
        <v>42027</v>
      </c>
      <c r="C5" s="32" t="s">
        <v>7</v>
      </c>
      <c r="D5" s="32" t="s">
        <v>57</v>
      </c>
      <c r="E5" s="32">
        <v>144</v>
      </c>
      <c r="F5" s="33">
        <v>1048</v>
      </c>
    </row>
    <row r="6" spans="1:6" s="1" customFormat="1" ht="15.75" x14ac:dyDescent="0.25">
      <c r="A6" s="31" t="s">
        <v>96</v>
      </c>
      <c r="B6" s="37">
        <v>42033</v>
      </c>
      <c r="C6" s="32" t="s">
        <v>29</v>
      </c>
      <c r="D6" s="32" t="s">
        <v>61</v>
      </c>
      <c r="E6" s="32">
        <v>163</v>
      </c>
      <c r="F6" s="33">
        <v>1054.3333333333333</v>
      </c>
    </row>
    <row r="7" spans="1:6" s="1" customFormat="1" ht="15.75" x14ac:dyDescent="0.25">
      <c r="A7" s="31" t="s">
        <v>96</v>
      </c>
      <c r="B7" s="37">
        <v>42039</v>
      </c>
      <c r="C7" s="32" t="s">
        <v>19</v>
      </c>
      <c r="D7" s="32" t="s">
        <v>78</v>
      </c>
      <c r="E7" s="32">
        <v>128</v>
      </c>
      <c r="F7" s="33">
        <v>1042.6666666666667</v>
      </c>
    </row>
    <row r="8" spans="1:6" s="29" customFormat="1" ht="15.75" x14ac:dyDescent="0.25">
      <c r="A8" s="31" t="s">
        <v>96</v>
      </c>
      <c r="B8" s="37">
        <v>42042</v>
      </c>
      <c r="C8" s="32" t="s">
        <v>48</v>
      </c>
      <c r="D8" s="32" t="s">
        <v>76</v>
      </c>
      <c r="E8" s="32">
        <v>12</v>
      </c>
      <c r="F8" s="33">
        <v>1004</v>
      </c>
    </row>
    <row r="9" spans="1:6" s="1" customFormat="1" ht="15.75" x14ac:dyDescent="0.25">
      <c r="A9" s="31" t="s">
        <v>96</v>
      </c>
      <c r="B9" s="37">
        <v>42045</v>
      </c>
      <c r="C9" s="32" t="s">
        <v>45</v>
      </c>
      <c r="D9" s="32" t="s">
        <v>75</v>
      </c>
      <c r="E9" s="32">
        <v>72</v>
      </c>
      <c r="F9" s="33">
        <v>1024</v>
      </c>
    </row>
    <row r="10" spans="1:6" s="1" customFormat="1" ht="15.75" x14ac:dyDescent="0.25">
      <c r="A10" s="31" t="s">
        <v>96</v>
      </c>
      <c r="B10" s="37">
        <v>42049</v>
      </c>
      <c r="C10" s="32" t="s">
        <v>35</v>
      </c>
      <c r="D10" s="32" t="s">
        <v>70</v>
      </c>
      <c r="E10" s="32">
        <v>89</v>
      </c>
      <c r="F10" s="33">
        <v>1029.6666666666667</v>
      </c>
    </row>
    <row r="11" spans="1:6" s="1" customFormat="1" ht="15.75" x14ac:dyDescent="0.25">
      <c r="A11" s="31" t="s">
        <v>96</v>
      </c>
      <c r="B11" s="37">
        <v>42081</v>
      </c>
      <c r="C11" s="32" t="s">
        <v>47</v>
      </c>
      <c r="D11" s="32" t="s">
        <v>62</v>
      </c>
      <c r="E11" s="32">
        <v>179</v>
      </c>
      <c r="F11" s="33">
        <v>1059.6666666666667</v>
      </c>
    </row>
    <row r="12" spans="1:6" s="1" customFormat="1" ht="15.75" x14ac:dyDescent="0.25">
      <c r="A12" s="31" t="s">
        <v>96</v>
      </c>
      <c r="B12" s="37">
        <v>42092</v>
      </c>
      <c r="C12" s="32" t="s">
        <v>17</v>
      </c>
      <c r="D12" s="32" t="s">
        <v>70</v>
      </c>
      <c r="E12" s="32">
        <v>126</v>
      </c>
      <c r="F12" s="33">
        <v>1042</v>
      </c>
    </row>
    <row r="13" spans="1:6" s="1" customFormat="1" ht="15.75" x14ac:dyDescent="0.25">
      <c r="A13" s="31" t="s">
        <v>96</v>
      </c>
      <c r="B13" s="37">
        <v>42098</v>
      </c>
      <c r="C13" s="32" t="s">
        <v>20</v>
      </c>
      <c r="D13" s="32" t="s">
        <v>72</v>
      </c>
      <c r="E13" s="32">
        <v>10</v>
      </c>
      <c r="F13" s="33">
        <v>1003.3333333333334</v>
      </c>
    </row>
    <row r="14" spans="1:6" s="1" customFormat="1" ht="15.75" x14ac:dyDescent="0.25">
      <c r="A14" s="31" t="s">
        <v>98</v>
      </c>
      <c r="B14" s="37">
        <v>42029</v>
      </c>
      <c r="C14" s="32" t="s">
        <v>52</v>
      </c>
      <c r="D14" s="32" t="s">
        <v>63</v>
      </c>
      <c r="E14" s="32">
        <v>150</v>
      </c>
      <c r="F14" s="33">
        <v>1050</v>
      </c>
    </row>
    <row r="15" spans="1:6" s="1" customFormat="1" ht="15.75" x14ac:dyDescent="0.25">
      <c r="A15" s="31" t="s">
        <v>98</v>
      </c>
      <c r="B15" s="37">
        <v>42031</v>
      </c>
      <c r="C15" s="32" t="s">
        <v>13</v>
      </c>
      <c r="D15" s="32" t="s">
        <v>54</v>
      </c>
      <c r="E15" s="32">
        <v>33</v>
      </c>
      <c r="F15" s="33">
        <v>1011</v>
      </c>
    </row>
    <row r="16" spans="1:6" s="1" customFormat="1" ht="15.75" x14ac:dyDescent="0.25">
      <c r="A16" s="31" t="s">
        <v>98</v>
      </c>
      <c r="B16" s="37">
        <v>42038</v>
      </c>
      <c r="C16" s="32" t="s">
        <v>32</v>
      </c>
      <c r="D16" s="32" t="s">
        <v>55</v>
      </c>
      <c r="E16" s="32">
        <v>45</v>
      </c>
      <c r="F16" s="33">
        <v>1015</v>
      </c>
    </row>
    <row r="17" spans="1:6" s="1" customFormat="1" ht="15.75" x14ac:dyDescent="0.25">
      <c r="A17" s="31" t="s">
        <v>98</v>
      </c>
      <c r="B17" s="37">
        <v>42048</v>
      </c>
      <c r="C17" s="32" t="s">
        <v>50</v>
      </c>
      <c r="D17" s="32" t="s">
        <v>72</v>
      </c>
      <c r="E17" s="32">
        <v>120</v>
      </c>
      <c r="F17" s="33">
        <v>1040</v>
      </c>
    </row>
    <row r="18" spans="1:6" s="1" customFormat="1" ht="15.75" x14ac:dyDescent="0.25">
      <c r="A18" s="31" t="s">
        <v>98</v>
      </c>
      <c r="B18" s="37">
        <v>42065</v>
      </c>
      <c r="C18" s="32" t="s">
        <v>36</v>
      </c>
      <c r="D18" s="32" t="s">
        <v>62</v>
      </c>
      <c r="E18" s="32">
        <v>126</v>
      </c>
      <c r="F18" s="33">
        <v>1042</v>
      </c>
    </row>
    <row r="19" spans="1:6" s="1" customFormat="1" ht="15.75" x14ac:dyDescent="0.25">
      <c r="A19" s="31" t="s">
        <v>98</v>
      </c>
      <c r="B19" s="37">
        <v>42085</v>
      </c>
      <c r="C19" s="32" t="s">
        <v>4</v>
      </c>
      <c r="D19" s="32" t="s">
        <v>83</v>
      </c>
      <c r="E19" s="32">
        <v>59</v>
      </c>
      <c r="F19" s="33">
        <v>1019.6666666666666</v>
      </c>
    </row>
    <row r="20" spans="1:6" s="1" customFormat="1" ht="15.75" x14ac:dyDescent="0.25">
      <c r="A20" s="31" t="s">
        <v>98</v>
      </c>
      <c r="B20" s="37">
        <v>42087</v>
      </c>
      <c r="C20" s="32" t="s">
        <v>16</v>
      </c>
      <c r="D20" s="32" t="s">
        <v>69</v>
      </c>
      <c r="E20" s="32">
        <v>151</v>
      </c>
      <c r="F20" s="33">
        <v>1050.3333333333333</v>
      </c>
    </row>
    <row r="21" spans="1:6" s="1" customFormat="1" ht="15.75" x14ac:dyDescent="0.25">
      <c r="A21" s="31" t="s">
        <v>98</v>
      </c>
      <c r="B21" s="37">
        <v>42104</v>
      </c>
      <c r="C21" s="32" t="s">
        <v>27</v>
      </c>
      <c r="D21" s="32" t="s">
        <v>68</v>
      </c>
      <c r="E21" s="32">
        <v>18</v>
      </c>
      <c r="F21" s="33">
        <v>1006</v>
      </c>
    </row>
    <row r="22" spans="1:6" s="1" customFormat="1" ht="15.75" x14ac:dyDescent="0.25">
      <c r="A22" s="31" t="s">
        <v>98</v>
      </c>
      <c r="B22" s="37">
        <v>42109</v>
      </c>
      <c r="C22" s="32" t="s">
        <v>24</v>
      </c>
      <c r="D22" s="32" t="s">
        <v>54</v>
      </c>
      <c r="E22" s="32">
        <v>20</v>
      </c>
      <c r="F22" s="33">
        <v>1006.6666666666666</v>
      </c>
    </row>
    <row r="23" spans="1:6" s="1" customFormat="1" ht="15.75" x14ac:dyDescent="0.25">
      <c r="A23" s="31" t="s">
        <v>98</v>
      </c>
      <c r="B23" s="37">
        <v>42110</v>
      </c>
      <c r="C23" s="32" t="s">
        <v>28</v>
      </c>
      <c r="D23" s="32" t="s">
        <v>80</v>
      </c>
      <c r="E23" s="32">
        <v>97</v>
      </c>
      <c r="F23" s="33">
        <v>1032.3333333333333</v>
      </c>
    </row>
    <row r="24" spans="1:6" s="1" customFormat="1" ht="15.75" x14ac:dyDescent="0.25">
      <c r="A24" s="31" t="s">
        <v>94</v>
      </c>
      <c r="B24" s="37">
        <v>42016</v>
      </c>
      <c r="C24" s="32" t="s">
        <v>33</v>
      </c>
      <c r="D24" s="32" t="s">
        <v>56</v>
      </c>
      <c r="E24" s="32">
        <v>61</v>
      </c>
      <c r="F24" s="33">
        <v>1020.3333333333334</v>
      </c>
    </row>
    <row r="25" spans="1:6" s="1" customFormat="1" ht="15.75" x14ac:dyDescent="0.25">
      <c r="A25" s="31" t="s">
        <v>94</v>
      </c>
      <c r="B25" s="37">
        <v>42030</v>
      </c>
      <c r="C25" s="32" t="s">
        <v>43</v>
      </c>
      <c r="D25" s="32" t="s">
        <v>83</v>
      </c>
      <c r="E25" s="32">
        <v>34</v>
      </c>
      <c r="F25" s="33">
        <v>1011.3333333333334</v>
      </c>
    </row>
    <row r="26" spans="1:6" s="1" customFormat="1" ht="15.75" x14ac:dyDescent="0.25">
      <c r="A26" s="31" t="s">
        <v>94</v>
      </c>
      <c r="B26" s="37">
        <v>42032</v>
      </c>
      <c r="C26" s="32" t="s">
        <v>11</v>
      </c>
      <c r="D26" s="32" t="s">
        <v>58</v>
      </c>
      <c r="E26" s="32">
        <v>110</v>
      </c>
      <c r="F26" s="33">
        <v>1036.6666666666667</v>
      </c>
    </row>
    <row r="27" spans="1:6" s="1" customFormat="1" ht="15.75" x14ac:dyDescent="0.25">
      <c r="A27" s="31" t="s">
        <v>94</v>
      </c>
      <c r="B27" s="37">
        <v>42039</v>
      </c>
      <c r="C27" s="32" t="s">
        <v>51</v>
      </c>
      <c r="D27" s="32" t="s">
        <v>56</v>
      </c>
      <c r="E27" s="32">
        <v>45</v>
      </c>
      <c r="F27" s="33">
        <v>1015</v>
      </c>
    </row>
    <row r="28" spans="1:6" s="1" customFormat="1" ht="15.75" x14ac:dyDescent="0.25">
      <c r="A28" s="31" t="s">
        <v>94</v>
      </c>
      <c r="B28" s="37">
        <v>42050</v>
      </c>
      <c r="C28" s="32" t="s">
        <v>8</v>
      </c>
      <c r="D28" s="32" t="s">
        <v>84</v>
      </c>
      <c r="E28" s="32">
        <v>98</v>
      </c>
      <c r="F28" s="33">
        <v>1032.6666666666667</v>
      </c>
    </row>
    <row r="29" spans="1:6" s="1" customFormat="1" ht="15.75" x14ac:dyDescent="0.25">
      <c r="A29" s="31" t="s">
        <v>94</v>
      </c>
      <c r="B29" s="37">
        <v>42055</v>
      </c>
      <c r="C29" s="32" t="s">
        <v>42</v>
      </c>
      <c r="D29" s="32" t="s">
        <v>73</v>
      </c>
      <c r="E29" s="32">
        <v>94</v>
      </c>
      <c r="F29" s="33">
        <v>1031.3333333333333</v>
      </c>
    </row>
    <row r="30" spans="1:6" s="1" customFormat="1" ht="15.75" x14ac:dyDescent="0.25">
      <c r="A30" s="31" t="s">
        <v>94</v>
      </c>
      <c r="B30" s="37">
        <v>42060</v>
      </c>
      <c r="C30" s="32" t="s">
        <v>6</v>
      </c>
      <c r="D30" s="32" t="s">
        <v>55</v>
      </c>
      <c r="E30" s="32">
        <v>151</v>
      </c>
      <c r="F30" s="33">
        <v>1050.3333333333333</v>
      </c>
    </row>
    <row r="31" spans="1:6" s="1" customFormat="1" ht="15.75" x14ac:dyDescent="0.25">
      <c r="A31" s="31" t="s">
        <v>94</v>
      </c>
      <c r="B31" s="37">
        <v>42068</v>
      </c>
      <c r="C31" s="32" t="s">
        <v>46</v>
      </c>
      <c r="D31" s="32" t="s">
        <v>56</v>
      </c>
      <c r="E31" s="32">
        <v>45</v>
      </c>
      <c r="F31" s="33">
        <v>1015</v>
      </c>
    </row>
    <row r="32" spans="1:6" s="1" customFormat="1" ht="15.75" x14ac:dyDescent="0.25">
      <c r="A32" s="31" t="s">
        <v>94</v>
      </c>
      <c r="B32" s="37">
        <v>42078</v>
      </c>
      <c r="C32" s="32" t="s">
        <v>23</v>
      </c>
      <c r="D32" s="32" t="s">
        <v>64</v>
      </c>
      <c r="E32" s="32">
        <v>184</v>
      </c>
      <c r="F32" s="33">
        <v>1061.3333333333333</v>
      </c>
    </row>
    <row r="33" spans="1:6" s="1" customFormat="1" ht="15.75" x14ac:dyDescent="0.25">
      <c r="A33" s="31" t="s">
        <v>94</v>
      </c>
      <c r="B33" s="37">
        <v>42078</v>
      </c>
      <c r="C33" s="32" t="s">
        <v>53</v>
      </c>
      <c r="D33" s="32" t="s">
        <v>68</v>
      </c>
      <c r="E33" s="32">
        <v>114</v>
      </c>
      <c r="F33" s="33">
        <v>1038</v>
      </c>
    </row>
    <row r="34" spans="1:6" s="1" customFormat="1" ht="15.75" x14ac:dyDescent="0.25">
      <c r="A34" s="31" t="s">
        <v>95</v>
      </c>
      <c r="B34" s="37">
        <v>42017</v>
      </c>
      <c r="C34" s="32" t="s">
        <v>26</v>
      </c>
      <c r="D34" s="32" t="s">
        <v>60</v>
      </c>
      <c r="E34" s="32">
        <v>192</v>
      </c>
      <c r="F34" s="33">
        <v>1064</v>
      </c>
    </row>
    <row r="35" spans="1:6" s="1" customFormat="1" ht="15.75" x14ac:dyDescent="0.25">
      <c r="A35" s="31" t="s">
        <v>95</v>
      </c>
      <c r="B35" s="37">
        <v>42028</v>
      </c>
      <c r="C35" s="32" t="s">
        <v>38</v>
      </c>
      <c r="D35" s="32" t="s">
        <v>69</v>
      </c>
      <c r="E35" s="32">
        <v>71</v>
      </c>
      <c r="F35" s="33">
        <v>1023.6666666666666</v>
      </c>
    </row>
    <row r="36" spans="1:6" s="1" customFormat="1" ht="15.75" x14ac:dyDescent="0.25">
      <c r="A36" s="31" t="s">
        <v>95</v>
      </c>
      <c r="B36" s="37">
        <v>42029</v>
      </c>
      <c r="C36" s="32" t="s">
        <v>39</v>
      </c>
      <c r="D36" s="32" t="s">
        <v>82</v>
      </c>
      <c r="E36" s="32">
        <v>164</v>
      </c>
      <c r="F36" s="33">
        <v>1054.6666666666667</v>
      </c>
    </row>
    <row r="37" spans="1:6" s="1" customFormat="1" ht="15.75" x14ac:dyDescent="0.25">
      <c r="A37" s="31" t="s">
        <v>95</v>
      </c>
      <c r="B37" s="37">
        <v>42038</v>
      </c>
      <c r="C37" s="32" t="s">
        <v>30</v>
      </c>
      <c r="D37" s="32" t="s">
        <v>69</v>
      </c>
      <c r="E37" s="32">
        <v>109</v>
      </c>
      <c r="F37" s="33">
        <v>1036.3333333333333</v>
      </c>
    </row>
    <row r="38" spans="1:6" s="1" customFormat="1" ht="15.75" x14ac:dyDescent="0.25">
      <c r="A38" s="31" t="s">
        <v>95</v>
      </c>
      <c r="B38" s="37">
        <v>42039</v>
      </c>
      <c r="C38" s="32" t="s">
        <v>34</v>
      </c>
      <c r="D38" s="32" t="s">
        <v>69</v>
      </c>
      <c r="E38" s="32">
        <v>156</v>
      </c>
      <c r="F38" s="33">
        <v>1052</v>
      </c>
    </row>
    <row r="39" spans="1:6" s="1" customFormat="1" ht="15.75" x14ac:dyDescent="0.25">
      <c r="A39" s="31" t="s">
        <v>95</v>
      </c>
      <c r="B39" s="37">
        <v>42048</v>
      </c>
      <c r="C39" s="32" t="s">
        <v>49</v>
      </c>
      <c r="D39" s="32" t="s">
        <v>82</v>
      </c>
      <c r="E39" s="32">
        <v>47</v>
      </c>
      <c r="F39" s="33">
        <v>1015.6666666666666</v>
      </c>
    </row>
    <row r="40" spans="1:6" s="1" customFormat="1" ht="15.75" x14ac:dyDescent="0.25">
      <c r="A40" s="31" t="s">
        <v>95</v>
      </c>
      <c r="B40" s="37">
        <v>42064</v>
      </c>
      <c r="C40" s="32" t="s">
        <v>25</v>
      </c>
      <c r="D40" s="32" t="s">
        <v>81</v>
      </c>
      <c r="E40" s="32">
        <v>80</v>
      </c>
      <c r="F40" s="33">
        <v>1026.6666666666667</v>
      </c>
    </row>
    <row r="41" spans="1:6" s="1" customFormat="1" ht="15.75" x14ac:dyDescent="0.25">
      <c r="A41" s="31" t="s">
        <v>95</v>
      </c>
      <c r="B41" s="37">
        <v>42087</v>
      </c>
      <c r="C41" s="32" t="s">
        <v>22</v>
      </c>
      <c r="D41" s="32" t="s">
        <v>79</v>
      </c>
      <c r="E41" s="32">
        <v>32</v>
      </c>
      <c r="F41" s="33">
        <v>1010.6666666666666</v>
      </c>
    </row>
    <row r="42" spans="1:6" s="1" customFormat="1" ht="15.75" x14ac:dyDescent="0.25">
      <c r="A42" s="31" t="s">
        <v>95</v>
      </c>
      <c r="B42" s="37">
        <v>42097</v>
      </c>
      <c r="C42" s="32" t="s">
        <v>41</v>
      </c>
      <c r="D42" s="32" t="s">
        <v>72</v>
      </c>
      <c r="E42" s="32">
        <v>7</v>
      </c>
      <c r="F42" s="33">
        <v>1002.3333333333334</v>
      </c>
    </row>
    <row r="43" spans="1:6" s="1" customFormat="1" ht="15.75" x14ac:dyDescent="0.25">
      <c r="A43" s="31" t="s">
        <v>95</v>
      </c>
      <c r="B43" s="37">
        <v>42111</v>
      </c>
      <c r="C43" s="32" t="s">
        <v>15</v>
      </c>
      <c r="D43" s="32" t="s">
        <v>76</v>
      </c>
      <c r="E43" s="32">
        <v>200</v>
      </c>
      <c r="F43" s="33">
        <v>1066.6666666666667</v>
      </c>
    </row>
    <row r="44" spans="1:6" s="1" customFormat="1" ht="15.75" x14ac:dyDescent="0.25">
      <c r="A44" s="31" t="s">
        <v>97</v>
      </c>
      <c r="B44" s="37">
        <v>42014</v>
      </c>
      <c r="C44" s="32" t="s">
        <v>14</v>
      </c>
      <c r="D44" s="32" t="s">
        <v>77</v>
      </c>
      <c r="E44" s="32">
        <v>112</v>
      </c>
      <c r="F44" s="33">
        <v>1037.3333333333333</v>
      </c>
    </row>
    <row r="45" spans="1:6" s="1" customFormat="1" ht="15.75" x14ac:dyDescent="0.25">
      <c r="A45" s="31" t="s">
        <v>97</v>
      </c>
      <c r="B45" s="37">
        <v>42036</v>
      </c>
      <c r="C45" s="32" t="s">
        <v>9</v>
      </c>
      <c r="D45" s="32" t="s">
        <v>65</v>
      </c>
      <c r="E45" s="32">
        <v>29</v>
      </c>
      <c r="F45" s="33">
        <v>1009.6666666666666</v>
      </c>
    </row>
    <row r="46" spans="1:6" s="1" customFormat="1" ht="15.75" x14ac:dyDescent="0.25">
      <c r="A46" s="31" t="s">
        <v>97</v>
      </c>
      <c r="B46" s="37">
        <v>42043</v>
      </c>
      <c r="C46" s="32" t="s">
        <v>44</v>
      </c>
      <c r="D46" s="32" t="s">
        <v>74</v>
      </c>
      <c r="E46" s="32">
        <v>17</v>
      </c>
      <c r="F46" s="33">
        <v>1005.6666666666666</v>
      </c>
    </row>
    <row r="47" spans="1:6" s="1" customFormat="1" ht="15.75" x14ac:dyDescent="0.25">
      <c r="A47" s="31" t="s">
        <v>97</v>
      </c>
      <c r="B47" s="37">
        <v>42048</v>
      </c>
      <c r="C47" s="32" t="s">
        <v>37</v>
      </c>
      <c r="D47" s="32" t="s">
        <v>63</v>
      </c>
      <c r="E47" s="32">
        <v>53</v>
      </c>
      <c r="F47" s="33">
        <v>1017.6666666666666</v>
      </c>
    </row>
    <row r="48" spans="1:6" s="1" customFormat="1" ht="15.75" x14ac:dyDescent="0.25">
      <c r="A48" s="31" t="s">
        <v>97</v>
      </c>
      <c r="B48" s="37">
        <v>42051</v>
      </c>
      <c r="C48" s="32" t="s">
        <v>31</v>
      </c>
      <c r="D48" s="32" t="s">
        <v>68</v>
      </c>
      <c r="E48" s="32">
        <v>121</v>
      </c>
      <c r="F48" s="33">
        <v>1040.3333333333333</v>
      </c>
    </row>
    <row r="49" spans="1:6" s="1" customFormat="1" ht="15.75" x14ac:dyDescent="0.25">
      <c r="A49" s="31" t="s">
        <v>97</v>
      </c>
      <c r="B49" s="37">
        <v>42052</v>
      </c>
      <c r="C49" s="32" t="s">
        <v>5</v>
      </c>
      <c r="D49" s="32" t="s">
        <v>64</v>
      </c>
      <c r="E49" s="32">
        <v>123</v>
      </c>
      <c r="F49" s="33">
        <v>1041</v>
      </c>
    </row>
    <row r="50" spans="1:6" s="1" customFormat="1" ht="15.75" x14ac:dyDescent="0.25">
      <c r="A50" s="31" t="s">
        <v>97</v>
      </c>
      <c r="B50" s="37">
        <v>42069</v>
      </c>
      <c r="C50" s="32" t="s">
        <v>21</v>
      </c>
      <c r="D50" s="32" t="s">
        <v>59</v>
      </c>
      <c r="E50" s="32">
        <v>23</v>
      </c>
      <c r="F50" s="33">
        <v>1007.6666666666666</v>
      </c>
    </row>
    <row r="51" spans="1:6" s="1" customFormat="1" ht="15.75" x14ac:dyDescent="0.25">
      <c r="A51" s="31" t="s">
        <v>97</v>
      </c>
      <c r="B51" s="37">
        <v>42078</v>
      </c>
      <c r="C51" s="32" t="s">
        <v>18</v>
      </c>
      <c r="D51" s="32" t="s">
        <v>67</v>
      </c>
      <c r="E51" s="32">
        <v>199</v>
      </c>
      <c r="F51" s="33">
        <v>1066.3333333333333</v>
      </c>
    </row>
    <row r="52" spans="1:6" s="1" customFormat="1" ht="15.75" x14ac:dyDescent="0.25">
      <c r="A52" s="31" t="s">
        <v>97</v>
      </c>
      <c r="B52" s="37">
        <v>42089</v>
      </c>
      <c r="C52" s="32" t="s">
        <v>12</v>
      </c>
      <c r="D52" s="32" t="s">
        <v>66</v>
      </c>
      <c r="E52" s="32">
        <v>111</v>
      </c>
      <c r="F52" s="33">
        <v>1037</v>
      </c>
    </row>
    <row r="53" spans="1:6" s="1" customFormat="1" ht="15.75" x14ac:dyDescent="0.25">
      <c r="A53" s="31" t="s">
        <v>97</v>
      </c>
      <c r="B53" s="37">
        <v>42095</v>
      </c>
      <c r="C53" s="32" t="s">
        <v>40</v>
      </c>
      <c r="D53" s="32" t="s">
        <v>71</v>
      </c>
      <c r="E53" s="32">
        <v>62</v>
      </c>
      <c r="F53" s="33">
        <v>1020.6666666666666</v>
      </c>
    </row>
    <row r="54" spans="1:6" x14ac:dyDescent="0.15">
      <c r="F54"/>
    </row>
    <row r="55" spans="1:6" x14ac:dyDescent="0.15">
      <c r="F55"/>
    </row>
    <row r="56" spans="1:6" x14ac:dyDescent="0.15">
      <c r="F56"/>
    </row>
  </sheetData>
  <sortState xmlns:xlrd2="http://schemas.microsoft.com/office/spreadsheetml/2017/richdata2" ref="A4:F53">
    <sortCondition ref="A4:A53"/>
    <sortCondition ref="B4:B53"/>
  </sortState>
  <mergeCells count="2">
    <mergeCell ref="A1:F1"/>
    <mergeCell ref="A2:F2"/>
  </mergeCells>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B10C-5AAE-4377-ABF7-4BC711C2F369}">
  <dimension ref="A2:R7"/>
  <sheetViews>
    <sheetView workbookViewId="0">
      <selection activeCell="J9" sqref="J9"/>
    </sheetView>
  </sheetViews>
  <sheetFormatPr defaultRowHeight="15.75" x14ac:dyDescent="0.25"/>
  <cols>
    <col min="1" max="1" width="9" style="16"/>
    <col min="2" max="17" width="9" style="16" customWidth="1"/>
    <col min="18" max="18" width="9.875" style="16" bestFit="1" customWidth="1"/>
    <col min="19" max="16384" width="9" style="16"/>
  </cols>
  <sheetData>
    <row r="2" spans="1:18" ht="33" customHeight="1" x14ac:dyDescent="0.3">
      <c r="A2" s="17" t="s">
        <v>93</v>
      </c>
      <c r="B2" s="18" t="s">
        <v>117</v>
      </c>
      <c r="C2" s="18" t="s">
        <v>116</v>
      </c>
      <c r="D2" s="18" t="s">
        <v>115</v>
      </c>
      <c r="E2" s="18" t="s">
        <v>114</v>
      </c>
      <c r="F2" s="18" t="s">
        <v>113</v>
      </c>
      <c r="G2" s="18" t="s">
        <v>112</v>
      </c>
      <c r="H2" s="18" t="s">
        <v>111</v>
      </c>
      <c r="I2" s="18" t="s">
        <v>110</v>
      </c>
      <c r="J2" s="18" t="s">
        <v>109</v>
      </c>
      <c r="K2" s="18" t="s">
        <v>108</v>
      </c>
      <c r="L2" s="18" t="s">
        <v>107</v>
      </c>
      <c r="M2" s="18" t="s">
        <v>106</v>
      </c>
      <c r="N2" s="18" t="s">
        <v>105</v>
      </c>
      <c r="O2" s="18" t="s">
        <v>104</v>
      </c>
      <c r="P2" s="18" t="s">
        <v>103</v>
      </c>
      <c r="Q2" s="18" t="s">
        <v>102</v>
      </c>
      <c r="R2" s="19" t="s">
        <v>101</v>
      </c>
    </row>
    <row r="3" spans="1:18" ht="33" customHeight="1" x14ac:dyDescent="0.25">
      <c r="A3" s="20" t="s">
        <v>96</v>
      </c>
      <c r="B3" s="21">
        <v>500</v>
      </c>
      <c r="C3" s="21">
        <v>550</v>
      </c>
      <c r="D3" s="21">
        <v>601</v>
      </c>
      <c r="E3" s="21">
        <f>SUM(B3:D3)</f>
        <v>1651</v>
      </c>
      <c r="F3" s="21">
        <v>705</v>
      </c>
      <c r="G3" s="21">
        <v>772.93211215474798</v>
      </c>
      <c r="H3" s="21">
        <v>864.486594037327</v>
      </c>
      <c r="I3" s="21">
        <f>SUM(F3:H3)</f>
        <v>2342.4187061920748</v>
      </c>
      <c r="J3" s="21">
        <v>966.88578403976499</v>
      </c>
      <c r="K3" s="21">
        <v>1081.41424728424</v>
      </c>
      <c r="L3" s="21">
        <v>1209.5087067504601</v>
      </c>
      <c r="M3" s="21">
        <f>SUM(J3:L3)</f>
        <v>3257.8087380744651</v>
      </c>
      <c r="N3" s="21">
        <v>1352.7760665064</v>
      </c>
      <c r="O3" s="21">
        <v>1513.0135698065001</v>
      </c>
      <c r="P3" s="21">
        <v>1692.2313449339599</v>
      </c>
      <c r="Q3" s="21">
        <f>SUM(N3:P3)</f>
        <v>4558.0209812468602</v>
      </c>
      <c r="R3" s="22">
        <f>SUM(E3,I3,M3,Q3)</f>
        <v>11809.2484255134</v>
      </c>
    </row>
    <row r="4" spans="1:18" ht="33" customHeight="1" x14ac:dyDescent="0.25">
      <c r="A4" s="23" t="s">
        <v>98</v>
      </c>
      <c r="B4" s="24">
        <v>455</v>
      </c>
      <c r="C4" s="24">
        <v>954</v>
      </c>
      <c r="D4" s="24">
        <v>325</v>
      </c>
      <c r="E4" s="24">
        <f>SUM(B4:D4)</f>
        <v>1734</v>
      </c>
      <c r="F4" s="24">
        <v>325</v>
      </c>
      <c r="G4" s="24">
        <v>274.67513278676802</v>
      </c>
      <c r="H4" s="24">
        <v>222.953570137508</v>
      </c>
      <c r="I4" s="24">
        <f>SUM(F4:H4)</f>
        <v>822.62870292427601</v>
      </c>
      <c r="J4" s="24">
        <v>180.97122201320499</v>
      </c>
      <c r="K4" s="24">
        <v>146.894185981205</v>
      </c>
      <c r="L4" s="24">
        <v>119.233885006901</v>
      </c>
      <c r="M4" s="24">
        <f>SUM(J4:L4)</f>
        <v>447.09929300131103</v>
      </c>
      <c r="N4" s="24">
        <v>96.782042385652403</v>
      </c>
      <c r="O4" s="24">
        <v>78.557900950690694</v>
      </c>
      <c r="P4" s="24">
        <v>63.765380949363802</v>
      </c>
      <c r="Q4" s="24">
        <f>SUM(N4:P4)</f>
        <v>239.1053242857069</v>
      </c>
      <c r="R4" s="25">
        <f>SUM(E4,I4,M4,Q4)</f>
        <v>3242.8333202112935</v>
      </c>
    </row>
    <row r="5" spans="1:18" ht="33" customHeight="1" x14ac:dyDescent="0.25">
      <c r="A5" s="20" t="s">
        <v>94</v>
      </c>
      <c r="B5" s="21">
        <v>851</v>
      </c>
      <c r="C5" s="21">
        <v>657</v>
      </c>
      <c r="D5" s="21">
        <v>297</v>
      </c>
      <c r="E5" s="21">
        <f>SUM(B5:D5)</f>
        <v>1805</v>
      </c>
      <c r="F5" s="21">
        <v>652</v>
      </c>
      <c r="G5" s="21">
        <v>385.17761556801997</v>
      </c>
      <c r="H5" s="21">
        <v>328.45475918978798</v>
      </c>
      <c r="I5" s="21">
        <f>SUM(F5:H5)</f>
        <v>1365.6323747578081</v>
      </c>
      <c r="J5" s="21">
        <v>280.08514636897502</v>
      </c>
      <c r="K5" s="21">
        <v>238.838643745155</v>
      </c>
      <c r="L5" s="21">
        <v>203.666272508708</v>
      </c>
      <c r="M5" s="21">
        <f>SUM(J5:L5)</f>
        <v>722.5900626228381</v>
      </c>
      <c r="N5" s="21">
        <v>173.673530828835</v>
      </c>
      <c r="O5" s="21">
        <v>148.09764493168299</v>
      </c>
      <c r="P5" s="21">
        <v>126.288170279254</v>
      </c>
      <c r="Q5" s="21">
        <f>SUM(N5:P5)</f>
        <v>448.05934603977198</v>
      </c>
      <c r="R5" s="22">
        <f>SUM(E5,I5,M5,Q5)</f>
        <v>4341.2817834204179</v>
      </c>
    </row>
    <row r="6" spans="1:18" ht="33" customHeight="1" x14ac:dyDescent="0.25">
      <c r="A6" s="23" t="s">
        <v>95</v>
      </c>
      <c r="B6" s="24">
        <v>824</v>
      </c>
      <c r="C6" s="24">
        <v>597</v>
      </c>
      <c r="D6" s="24">
        <v>658</v>
      </c>
      <c r="E6" s="24">
        <f>SUM(B6:D6)</f>
        <v>2079</v>
      </c>
      <c r="F6" s="24">
        <v>961</v>
      </c>
      <c r="G6" s="24">
        <v>858.76182175552003</v>
      </c>
      <c r="H6" s="24">
        <v>908.10640257613102</v>
      </c>
      <c r="I6" s="24">
        <f>SUM(F6:H6)</f>
        <v>2727.8682243316512</v>
      </c>
      <c r="J6" s="24">
        <v>960.28633028184095</v>
      </c>
      <c r="K6" s="24">
        <v>1015.46452432248</v>
      </c>
      <c r="L6" s="24">
        <v>1073.8132655234599</v>
      </c>
      <c r="M6" s="24">
        <f>SUM(J6:L6)</f>
        <v>3049.5641201277808</v>
      </c>
      <c r="N6" s="24">
        <v>1135.5147339918101</v>
      </c>
      <c r="O6" s="24">
        <v>1200.7615779303401</v>
      </c>
      <c r="P6" s="24">
        <v>1269.7575151359999</v>
      </c>
      <c r="Q6" s="24">
        <f>SUM(N6:P6)</f>
        <v>3606.0338270581497</v>
      </c>
      <c r="R6" s="25">
        <f>SUM(E6,I6,M6,Q6)</f>
        <v>11462.466171517583</v>
      </c>
    </row>
    <row r="7" spans="1:18" ht="33" customHeight="1" x14ac:dyDescent="0.25">
      <c r="A7" s="26" t="s">
        <v>97</v>
      </c>
      <c r="B7" s="27">
        <v>641</v>
      </c>
      <c r="C7" s="27">
        <v>382</v>
      </c>
      <c r="D7" s="27">
        <v>751</v>
      </c>
      <c r="E7" s="27">
        <f>SUM(B7:D7)</f>
        <v>1774</v>
      </c>
      <c r="F7" s="27">
        <v>945</v>
      </c>
      <c r="G7" s="27">
        <v>1022.8754665005901</v>
      </c>
      <c r="H7" s="27">
        <v>1229.5680039849101</v>
      </c>
      <c r="I7" s="27">
        <f>SUM(F7:H7)</f>
        <v>3197.4434704855003</v>
      </c>
      <c r="J7" s="27">
        <v>1478.0269211027801</v>
      </c>
      <c r="K7" s="27">
        <v>1776.6919539420401</v>
      </c>
      <c r="L7" s="27">
        <v>2135.7082568206301</v>
      </c>
      <c r="M7" s="27">
        <f>SUM(J7:L7)</f>
        <v>5390.4271318654501</v>
      </c>
      <c r="N7" s="27">
        <v>2567.2710163017</v>
      </c>
      <c r="O7" s="27">
        <v>3086.0397013936699</v>
      </c>
      <c r="P7" s="27">
        <v>3709.6360213255898</v>
      </c>
      <c r="Q7" s="27">
        <f>SUM(N7:P7)</f>
        <v>9362.9467390209593</v>
      </c>
      <c r="R7" s="28">
        <f>SUM(E7,I7,M7,Q7)</f>
        <v>19724.817341371912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EBBA-BFEC-4DA2-8136-380DF781EDC2}">
  <sheetPr>
    <tabColor rgb="FFC00000"/>
  </sheetPr>
  <dimension ref="A1:A2"/>
  <sheetViews>
    <sheetView workbookViewId="0">
      <selection activeCell="A16" sqref="A16"/>
    </sheetView>
  </sheetViews>
  <sheetFormatPr defaultRowHeight="15" x14ac:dyDescent="0.25"/>
  <cols>
    <col min="1" max="1" width="100.5" style="5" customWidth="1"/>
    <col min="2" max="16384" width="9" style="5"/>
  </cols>
  <sheetData>
    <row r="1" spans="1:1" ht="26.25" x14ac:dyDescent="0.4">
      <c r="A1" s="4" t="s">
        <v>99</v>
      </c>
    </row>
    <row r="2" spans="1:1" ht="76.5" customHeight="1" x14ac:dyDescent="0.25">
      <c r="A2" s="6" t="s">
        <v>100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2022 Sales</vt:lpstr>
      <vt:lpstr>Group by Rows</vt:lpstr>
      <vt:lpstr>Subtotal</vt:lpstr>
      <vt:lpstr>Group by Columns</vt:lpstr>
      <vt:lpstr>DISCLAIMER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2010-04-21T04:40:31Z</dcterms:created>
  <dcterms:modified xsi:type="dcterms:W3CDTF">2022-09-01T13:49:27Z</dcterms:modified>
</cp:coreProperties>
</file>