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esktop\Exercise Files\Chapter 3\"/>
    </mc:Choice>
  </mc:AlternateContent>
  <xr:revisionPtr revIDLastSave="0" documentId="13_ncr:1_{FC66A5CF-3B01-4DFE-8770-FD713A2918AF}" xr6:coauthVersionLast="47" xr6:coauthVersionMax="47" xr10:uidLastSave="{00000000-0000-0000-0000-000000000000}"/>
  <bookViews>
    <workbookView xWindow="-120" yWindow="-120" windowWidth="20640" windowHeight="11760" xr2:uid="{00000000-000D-0000-FFFF-FFFF00000000}"/>
  </bookViews>
  <sheets>
    <sheet name="INSTRUCTIONS" sheetId="11" r:id="rId1"/>
    <sheet name="Project 1" sheetId="14" r:id="rId2"/>
    <sheet name="Project 2" sheetId="19" r:id="rId3"/>
    <sheet name="Project 3" sheetId="20" r:id="rId4"/>
    <sheet name="DISCLAIMER" sheetId="9" r:id="rId5"/>
  </sheets>
  <definedNames>
    <definedName name="_1__xlcn.WorksheetConnection_DataA6E4061" localSheetId="2" hidden="1">#REF!</definedName>
    <definedName name="_1__xlcn.WorksheetConnection_DataA6E4061" localSheetId="3" hidden="1">'Project 3'!$A$11:$E$440</definedName>
    <definedName name="_1__xlcn.WorksheetConnection_DataA6E4061" hidden="1">#REF!</definedName>
    <definedName name="_xlnm._FilterDatabase" localSheetId="1" hidden="1">'Project 1'!$A$8:$H$94</definedName>
    <definedName name="_xlnm._FilterDatabase" localSheetId="2" hidden="1">'Project 2'!$B$7:$I$762</definedName>
    <definedName name="ee" localSheetId="2" hidden="1">{"FirstQ",#N/A,FALSE,"Budget2000";"SecondQ",#N/A,FALSE,"Budget2000";"Summary",#N/A,FALSE,"Budget2000"}</definedName>
    <definedName name="ee"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r" localSheetId="2" hidden="1">{"FirstQ",#N/A,FALSE,"Budget2000";"SecondQ",#N/A,FALSE,"Budget2000"}</definedName>
    <definedName name="rr" hidden="1">{"FirstQ",#N/A,FALSE,"Budget2000";"SecondQ",#N/A,FALSE,"Budget2000"}</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2" hidden="1">{"FirstQ",#N/A,FALSE,"Budget2000";"SecondQ",#N/A,FALSE,"Budget2000"}</definedName>
    <definedName name="wrn.FirstHalf." hidden="1">{"FirstQ",#N/A,FALSE,"Budget2000";"SecondQ",#N/A,FALSE,"Budget2000"}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2" hidden="1">'Project 2'!$B$7:$I$762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3" i="19" l="1"/>
  <c r="I741" i="19"/>
  <c r="I725" i="19"/>
  <c r="I719" i="19"/>
  <c r="I713" i="19"/>
  <c r="I620" i="19"/>
  <c r="I546" i="19"/>
  <c r="I529" i="19"/>
  <c r="I491" i="19"/>
  <c r="I439" i="19"/>
  <c r="I431" i="19"/>
  <c r="I279" i="19"/>
  <c r="I270" i="19"/>
  <c r="I226" i="19"/>
  <c r="I216" i="19"/>
  <c r="I207" i="19"/>
  <c r="I147" i="19"/>
  <c r="I137" i="19"/>
  <c r="I122" i="19"/>
  <c r="I102" i="19"/>
  <c r="I96" i="19"/>
  <c r="I764" i="19" s="1"/>
  <c r="F314" i="20"/>
  <c r="F328" i="20" s="1"/>
  <c r="F217" i="20"/>
  <c r="F260" i="20"/>
  <c r="F278" i="20" s="1"/>
  <c r="F351" i="20"/>
  <c r="F360" i="20" s="1"/>
  <c r="F279" i="20"/>
  <c r="F370" i="20"/>
  <c r="F378" i="20" s="1"/>
  <c r="F29" i="20"/>
  <c r="F218" i="20"/>
  <c r="F428" i="20"/>
  <c r="F441" i="20" s="1"/>
  <c r="F371" i="20"/>
  <c r="F55" i="20"/>
  <c r="F70" i="20" s="1"/>
  <c r="F429" i="20"/>
  <c r="F150" i="20"/>
  <c r="F160" i="20" s="1"/>
  <c r="F12" i="20"/>
  <c r="F430" i="20"/>
  <c r="F87" i="20"/>
  <c r="F130" i="20"/>
  <c r="F280" i="20"/>
  <c r="F151" i="20"/>
  <c r="F219" i="20"/>
  <c r="F71" i="20"/>
  <c r="F86" i="20" s="1"/>
  <c r="F88" i="20"/>
  <c r="F104" i="20" s="1"/>
  <c r="F394" i="20"/>
  <c r="F414" i="20" s="1"/>
  <c r="F372" i="20"/>
  <c r="F115" i="20"/>
  <c r="F129" i="20" s="1"/>
  <c r="F89" i="20"/>
  <c r="F131" i="20"/>
  <c r="F361" i="20"/>
  <c r="F42" i="20"/>
  <c r="F431" i="20"/>
  <c r="F228" i="20"/>
  <c r="F241" i="20" s="1"/>
  <c r="F395" i="20"/>
  <c r="F315" i="20"/>
  <c r="F330" i="20"/>
  <c r="F362" i="20"/>
  <c r="F369" i="20" s="1"/>
  <c r="F396" i="20"/>
  <c r="F292" i="20"/>
  <c r="F300" i="20" s="1"/>
  <c r="F293" i="20"/>
  <c r="F72" i="20"/>
  <c r="F294" i="20"/>
  <c r="F331" i="20"/>
  <c r="F350" i="20" s="1"/>
  <c r="F43" i="20"/>
  <c r="F132" i="20"/>
  <c r="F352" i="20"/>
  <c r="F152" i="20"/>
  <c r="F44" i="20"/>
  <c r="F56" i="20"/>
  <c r="F13" i="20"/>
  <c r="F353" i="20"/>
  <c r="F397" i="20"/>
  <c r="F379" i="20"/>
  <c r="F393" i="20" s="1"/>
  <c r="F301" i="20"/>
  <c r="F313" i="20" s="1"/>
  <c r="F363" i="20"/>
  <c r="F14" i="20"/>
  <c r="F220" i="20"/>
  <c r="F116" i="20"/>
  <c r="F242" i="20"/>
  <c r="F332" i="20"/>
  <c r="F90" i="20"/>
  <c r="F73" i="20"/>
  <c r="F229" i="20"/>
  <c r="F133" i="20"/>
  <c r="F15" i="20"/>
  <c r="F333" i="20"/>
  <c r="F175" i="20"/>
  <c r="F186" i="20" s="1"/>
  <c r="F74" i="20"/>
  <c r="F230" i="20"/>
  <c r="F415" i="20"/>
  <c r="F427" i="20" s="1"/>
  <c r="F281" i="20"/>
  <c r="F16" i="20"/>
  <c r="F91" i="20"/>
  <c r="F380" i="20"/>
  <c r="F381" i="20"/>
  <c r="F198" i="20"/>
  <c r="F216" i="20" s="1"/>
  <c r="F17" i="20"/>
  <c r="F117" i="20"/>
  <c r="F75" i="20"/>
  <c r="F282" i="20"/>
  <c r="F45" i="20"/>
  <c r="F176" i="20"/>
  <c r="F18" i="20"/>
  <c r="F382" i="20"/>
  <c r="F243" i="20"/>
  <c r="F259" i="20" s="1"/>
  <c r="F432" i="20"/>
  <c r="F231" i="20"/>
  <c r="F161" i="20"/>
  <c r="F334" i="20"/>
  <c r="F105" i="20"/>
  <c r="F316" i="20"/>
  <c r="F261" i="20"/>
  <c r="F221" i="20"/>
  <c r="F227" i="20" s="1"/>
  <c r="F134" i="20"/>
  <c r="F76" i="20"/>
  <c r="F30" i="20"/>
  <c r="F41" i="20" s="1"/>
  <c r="F317" i="20"/>
  <c r="F153" i="20"/>
  <c r="F398" i="20"/>
  <c r="F318" i="20"/>
  <c r="F244" i="20"/>
  <c r="F187" i="20"/>
  <c r="F197" i="20" s="1"/>
  <c r="F92" i="20"/>
  <c r="F106" i="20"/>
  <c r="F335" i="20"/>
  <c r="F93" i="20"/>
  <c r="F162" i="20"/>
  <c r="F174" i="20" s="1"/>
  <c r="F94" i="20"/>
  <c r="F295" i="20"/>
  <c r="F188" i="20"/>
  <c r="F222" i="20"/>
  <c r="F283" i="20"/>
  <c r="F199" i="20"/>
  <c r="F319" i="20"/>
  <c r="F245" i="20"/>
  <c r="F302" i="20"/>
  <c r="F46" i="20"/>
  <c r="F54" i="20" s="1"/>
  <c r="F135" i="20"/>
  <c r="F136" i="20"/>
  <c r="F320" i="20"/>
  <c r="F246" i="20"/>
  <c r="F95" i="20"/>
  <c r="F336" i="20"/>
  <c r="F399" i="20"/>
  <c r="F107" i="20"/>
  <c r="F114" i="20" s="1"/>
  <c r="F19" i="20"/>
  <c r="F163" i="20"/>
  <c r="F232" i="20"/>
  <c r="F262" i="20"/>
  <c r="F200" i="20"/>
  <c r="F96" i="20"/>
  <c r="F77" i="20"/>
  <c r="F57" i="20"/>
  <c r="F263" i="20"/>
  <c r="F137" i="20"/>
  <c r="F433" i="20"/>
  <c r="F31" i="20"/>
  <c r="F164" i="20"/>
  <c r="F154" i="20"/>
  <c r="F303" i="20"/>
  <c r="F58" i="20"/>
  <c r="F337" i="20"/>
  <c r="F284" i="20"/>
  <c r="F264" i="20"/>
  <c r="F416" i="20"/>
  <c r="F247" i="20"/>
  <c r="F201" i="20"/>
  <c r="F364" i="20"/>
  <c r="F108" i="20"/>
  <c r="F109" i="20"/>
  <c r="F417" i="20"/>
  <c r="F285" i="20"/>
  <c r="F365" i="20"/>
  <c r="F155" i="20"/>
  <c r="F248" i="20"/>
  <c r="F118" i="20"/>
  <c r="F165" i="20"/>
  <c r="F202" i="20"/>
  <c r="F321" i="20"/>
  <c r="F304" i="20"/>
  <c r="F400" i="20"/>
  <c r="F383" i="20"/>
  <c r="F59" i="20"/>
  <c r="F338" i="20"/>
  <c r="F249" i="20"/>
  <c r="F119" i="20"/>
  <c r="F250" i="20"/>
  <c r="F322" i="20"/>
  <c r="F78" i="20"/>
  <c r="F296" i="20"/>
  <c r="F339" i="20"/>
  <c r="F251" i="20"/>
  <c r="F203" i="20"/>
  <c r="F166" i="20"/>
  <c r="F305" i="20"/>
  <c r="F110" i="20"/>
  <c r="F138" i="20"/>
  <c r="F373" i="20"/>
  <c r="F374" i="20"/>
  <c r="F306" i="20"/>
  <c r="F47" i="20"/>
  <c r="F265" i="20"/>
  <c r="F60" i="20"/>
  <c r="F266" i="20"/>
  <c r="F61" i="20"/>
  <c r="F62" i="20"/>
  <c r="F233" i="20"/>
  <c r="F366" i="20"/>
  <c r="F340" i="20"/>
  <c r="F418" i="20"/>
  <c r="F267" i="20"/>
  <c r="F189" i="20"/>
  <c r="F20" i="20"/>
  <c r="F434" i="20"/>
  <c r="F120" i="20"/>
  <c r="F32" i="20"/>
  <c r="F384" i="20"/>
  <c r="F121" i="20"/>
  <c r="F354" i="20"/>
  <c r="F252" i="20"/>
  <c r="F341" i="20"/>
  <c r="F79" i="20"/>
  <c r="F139" i="20"/>
  <c r="F268" i="20"/>
  <c r="F435" i="20"/>
  <c r="F223" i="20"/>
  <c r="F253" i="20"/>
  <c r="F401" i="20"/>
  <c r="F122" i="20"/>
  <c r="F140" i="20"/>
  <c r="F254" i="20"/>
  <c r="F141" i="20"/>
  <c r="F367" i="20"/>
  <c r="F167" i="20"/>
  <c r="F436" i="20"/>
  <c r="F80" i="20"/>
  <c r="F255" i="20"/>
  <c r="F190" i="20"/>
  <c r="F21" i="20"/>
  <c r="F168" i="20"/>
  <c r="F142" i="20"/>
  <c r="F149" i="20" s="1"/>
  <c r="F63" i="20"/>
  <c r="F111" i="20"/>
  <c r="F33" i="20"/>
  <c r="F204" i="20"/>
  <c r="F81" i="20"/>
  <c r="F342" i="20"/>
  <c r="F355" i="20"/>
  <c r="F82" i="20"/>
  <c r="F368" i="20"/>
  <c r="F205" i="20"/>
  <c r="F206" i="20"/>
  <c r="F34" i="20"/>
  <c r="F402" i="20"/>
  <c r="F143" i="20"/>
  <c r="F97" i="20"/>
  <c r="F385" i="20"/>
  <c r="F22" i="20"/>
  <c r="F177" i="20"/>
  <c r="F323" i="20"/>
  <c r="F207" i="20"/>
  <c r="F403" i="20"/>
  <c r="F83" i="20"/>
  <c r="F64" i="20"/>
  <c r="F307" i="20"/>
  <c r="F98" i="20"/>
  <c r="F419" i="20"/>
  <c r="F144" i="20"/>
  <c r="F224" i="20"/>
  <c r="F297" i="20"/>
  <c r="F375" i="20"/>
  <c r="F99" i="20"/>
  <c r="F65" i="20"/>
  <c r="F386" i="20"/>
  <c r="F437" i="20"/>
  <c r="F324" i="20"/>
  <c r="F308" i="20"/>
  <c r="F169" i="20"/>
  <c r="F145" i="20"/>
  <c r="F146" i="20"/>
  <c r="F178" i="20"/>
  <c r="F208" i="20"/>
  <c r="F123" i="20"/>
  <c r="F225" i="20"/>
  <c r="F376" i="20"/>
  <c r="F48" i="20"/>
  <c r="F309" i="20"/>
  <c r="F298" i="20"/>
  <c r="F147" i="20"/>
  <c r="F343" i="20"/>
  <c r="F269" i="20"/>
  <c r="F234" i="20"/>
  <c r="F404" i="20"/>
  <c r="F438" i="20"/>
  <c r="F49" i="20"/>
  <c r="F35" i="20"/>
  <c r="F235" i="20"/>
  <c r="F156" i="20"/>
  <c r="F344" i="20"/>
  <c r="F236" i="20"/>
  <c r="F157" i="20"/>
  <c r="F387" i="20"/>
  <c r="F23" i="20"/>
  <c r="F112" i="20"/>
  <c r="F310" i="20"/>
  <c r="F36" i="20"/>
  <c r="F191" i="20"/>
  <c r="F237" i="20"/>
  <c r="F50" i="20"/>
  <c r="F420" i="20"/>
  <c r="F439" i="20"/>
  <c r="F405" i="20"/>
  <c r="F37" i="20"/>
  <c r="F209" i="20"/>
  <c r="F210" i="20"/>
  <c r="F84" i="20"/>
  <c r="F38" i="20"/>
  <c r="F325" i="20"/>
  <c r="F124" i="20"/>
  <c r="F388" i="20"/>
  <c r="F406" i="20"/>
  <c r="F211" i="20"/>
  <c r="F356" i="20"/>
  <c r="F212" i="20"/>
  <c r="F24" i="20"/>
  <c r="F270" i="20"/>
  <c r="F66" i="20"/>
  <c r="F85" i="20"/>
  <c r="F271" i="20"/>
  <c r="F440" i="20"/>
  <c r="F213" i="20"/>
  <c r="F148" i="20"/>
  <c r="F345" i="20"/>
  <c r="F125" i="20"/>
  <c r="F126" i="20"/>
  <c r="F100" i="20"/>
  <c r="F311" i="20"/>
  <c r="F286" i="20"/>
  <c r="F287" i="20"/>
  <c r="F272" i="20"/>
  <c r="F346" i="20"/>
  <c r="F192" i="20"/>
  <c r="F326" i="20"/>
  <c r="F101" i="20"/>
  <c r="F170" i="20"/>
  <c r="F347" i="20"/>
  <c r="F51" i="20"/>
  <c r="F421" i="20"/>
  <c r="F127" i="20"/>
  <c r="F389" i="20"/>
  <c r="F128" i="20"/>
  <c r="F102" i="20"/>
  <c r="F288" i="20"/>
  <c r="F291" i="20" s="1"/>
  <c r="F407" i="20"/>
  <c r="F193" i="20"/>
  <c r="F408" i="20"/>
  <c r="F377" i="20"/>
  <c r="F179" i="20"/>
  <c r="F238" i="20"/>
  <c r="F171" i="20"/>
  <c r="F289" i="20"/>
  <c r="F348" i="20"/>
  <c r="F67" i="20"/>
  <c r="F273" i="20"/>
  <c r="F357" i="20"/>
  <c r="F172" i="20"/>
  <c r="F327" i="20"/>
  <c r="F214" i="20"/>
  <c r="F256" i="20"/>
  <c r="F349" i="20"/>
  <c r="F358" i="20"/>
  <c r="F180" i="20"/>
  <c r="F390" i="20"/>
  <c r="F312" i="20"/>
  <c r="F113" i="20"/>
  <c r="F239" i="20"/>
  <c r="F257" i="20"/>
  <c r="F173" i="20"/>
  <c r="F422" i="20"/>
  <c r="F423" i="20"/>
  <c r="F194" i="20"/>
  <c r="F39" i="20"/>
  <c r="F409" i="20"/>
  <c r="F290" i="20"/>
  <c r="F410" i="20"/>
  <c r="F258" i="20"/>
  <c r="F226" i="20"/>
  <c r="F181" i="20"/>
  <c r="F274" i="20"/>
  <c r="F411" i="20"/>
  <c r="F182" i="20"/>
  <c r="F195" i="20"/>
  <c r="F25" i="20"/>
  <c r="F28" i="20" s="1"/>
  <c r="F359" i="20"/>
  <c r="F158" i="20"/>
  <c r="F52" i="20"/>
  <c r="F68" i="20"/>
  <c r="F26" i="20"/>
  <c r="F412" i="20"/>
  <c r="F196" i="20"/>
  <c r="F159" i="20"/>
  <c r="F424" i="20"/>
  <c r="F103" i="20"/>
  <c r="F53" i="20"/>
  <c r="F69" i="20"/>
  <c r="F183" i="20"/>
  <c r="F425" i="20"/>
  <c r="F27" i="20"/>
  <c r="F275" i="20"/>
  <c r="F299" i="20"/>
  <c r="F426" i="20"/>
  <c r="F276" i="20"/>
  <c r="F184" i="20"/>
  <c r="F240" i="20"/>
  <c r="F391" i="20"/>
  <c r="F277" i="20"/>
  <c r="F392" i="20"/>
  <c r="F185" i="20"/>
  <c r="F215" i="20"/>
  <c r="F40" i="20"/>
  <c r="F413" i="20"/>
  <c r="F329" i="20"/>
  <c r="G430" i="19"/>
  <c r="G619" i="19"/>
  <c r="G429" i="19"/>
  <c r="G95" i="19"/>
  <c r="G94" i="19"/>
  <c r="G712" i="19"/>
  <c r="G428" i="19"/>
  <c r="G206" i="19"/>
  <c r="G427" i="19"/>
  <c r="G618" i="19"/>
  <c r="G205" i="19"/>
  <c r="G204" i="19"/>
  <c r="G490" i="19"/>
  <c r="G489" i="19"/>
  <c r="G617" i="19"/>
  <c r="G616" i="19"/>
  <c r="G615" i="19"/>
  <c r="G203" i="19"/>
  <c r="G269" i="19"/>
  <c r="G93" i="19"/>
  <c r="G268" i="19"/>
  <c r="G426" i="19"/>
  <c r="G425" i="19"/>
  <c r="G424" i="19"/>
  <c r="G528" i="19"/>
  <c r="G202" i="19"/>
  <c r="G92" i="19"/>
  <c r="G91" i="19"/>
  <c r="G121" i="19"/>
  <c r="G740" i="19"/>
  <c r="G201" i="19"/>
  <c r="G267" i="19"/>
  <c r="G423" i="19"/>
  <c r="G422" i="19"/>
  <c r="G527" i="19"/>
  <c r="G90" i="19"/>
  <c r="G421" i="19"/>
  <c r="G420" i="19"/>
  <c r="G419" i="19"/>
  <c r="G418" i="19"/>
  <c r="G417" i="19"/>
  <c r="G614" i="19"/>
  <c r="G711" i="19"/>
  <c r="G89" i="19"/>
  <c r="G200" i="19"/>
  <c r="G739" i="19"/>
  <c r="G710" i="19"/>
  <c r="G199" i="19"/>
  <c r="G416" i="19"/>
  <c r="G613" i="19"/>
  <c r="G120" i="19"/>
  <c r="G612" i="19"/>
  <c r="G709" i="19"/>
  <c r="G611" i="19"/>
  <c r="G526" i="19"/>
  <c r="G415" i="19"/>
  <c r="G88" i="19"/>
  <c r="G738" i="19"/>
  <c r="G87" i="19"/>
  <c r="G198" i="19"/>
  <c r="G86" i="19"/>
  <c r="G488" i="19"/>
  <c r="G414" i="19"/>
  <c r="G487" i="19"/>
  <c r="G486" i="19"/>
  <c r="G413" i="19"/>
  <c r="G85" i="19"/>
  <c r="G762" i="19"/>
  <c r="G485" i="19"/>
  <c r="G101" i="19"/>
  <c r="G737" i="19"/>
  <c r="G119" i="19"/>
  <c r="G412" i="19"/>
  <c r="G146" i="19"/>
  <c r="G484" i="19"/>
  <c r="G708" i="19"/>
  <c r="G84" i="19"/>
  <c r="G610" i="19"/>
  <c r="G411" i="19"/>
  <c r="G483" i="19"/>
  <c r="G609" i="19"/>
  <c r="G136" i="19"/>
  <c r="G761" i="19"/>
  <c r="G83" i="19"/>
  <c r="G707" i="19"/>
  <c r="G608" i="19"/>
  <c r="G145" i="19"/>
  <c r="G760" i="19"/>
  <c r="G525" i="19"/>
  <c r="G118" i="19"/>
  <c r="G410" i="19"/>
  <c r="G409" i="19"/>
  <c r="G408" i="19"/>
  <c r="G607" i="19"/>
  <c r="G482" i="19"/>
  <c r="G82" i="19"/>
  <c r="G407" i="19"/>
  <c r="G606" i="19"/>
  <c r="G406" i="19"/>
  <c r="G266" i="19"/>
  <c r="G706" i="19"/>
  <c r="G405" i="19"/>
  <c r="G81" i="19"/>
  <c r="G117" i="19"/>
  <c r="G404" i="19"/>
  <c r="G116" i="19"/>
  <c r="G605" i="19"/>
  <c r="G403" i="19"/>
  <c r="G705" i="19"/>
  <c r="G481" i="19"/>
  <c r="G80" i="19"/>
  <c r="G79" i="19"/>
  <c r="G480" i="19"/>
  <c r="G78" i="19"/>
  <c r="G604" i="19"/>
  <c r="G603" i="19"/>
  <c r="G402" i="19"/>
  <c r="G524" i="19"/>
  <c r="G401" i="19"/>
  <c r="G602" i="19"/>
  <c r="G400" i="19"/>
  <c r="G399" i="19"/>
  <c r="G398" i="19"/>
  <c r="G479" i="19"/>
  <c r="G704" i="19"/>
  <c r="G703" i="19"/>
  <c r="G478" i="19"/>
  <c r="G197" i="19"/>
  <c r="G601" i="19"/>
  <c r="G196" i="19"/>
  <c r="G397" i="19"/>
  <c r="G195" i="19"/>
  <c r="G600" i="19"/>
  <c r="G278" i="19"/>
  <c r="G599" i="19"/>
  <c r="G598" i="19"/>
  <c r="G396" i="19"/>
  <c r="G77" i="19"/>
  <c r="G702" i="19"/>
  <c r="G724" i="19"/>
  <c r="G597" i="19"/>
  <c r="G736" i="19"/>
  <c r="G225" i="19"/>
  <c r="G395" i="19"/>
  <c r="G194" i="19"/>
  <c r="G394" i="19"/>
  <c r="G135" i="19"/>
  <c r="G701" i="19"/>
  <c r="G265" i="19"/>
  <c r="G393" i="19"/>
  <c r="G596" i="19"/>
  <c r="G523" i="19"/>
  <c r="G477" i="19"/>
  <c r="G700" i="19"/>
  <c r="G277" i="19"/>
  <c r="G76" i="19"/>
  <c r="G264" i="19"/>
  <c r="G392" i="19"/>
  <c r="G476" i="19"/>
  <c r="G391" i="19"/>
  <c r="G390" i="19"/>
  <c r="G389" i="19"/>
  <c r="G388" i="19"/>
  <c r="G759" i="19"/>
  <c r="G438" i="19"/>
  <c r="G758" i="19"/>
  <c r="G75" i="19"/>
  <c r="G699" i="19"/>
  <c r="G134" i="19"/>
  <c r="G193" i="19"/>
  <c r="G735" i="19"/>
  <c r="G698" i="19"/>
  <c r="G475" i="19"/>
  <c r="G697" i="19"/>
  <c r="G696" i="19"/>
  <c r="G387" i="19"/>
  <c r="G718" i="19"/>
  <c r="G192" i="19"/>
  <c r="G695" i="19"/>
  <c r="G191" i="19"/>
  <c r="G276" i="19"/>
  <c r="G694" i="19"/>
  <c r="G386" i="19"/>
  <c r="G717" i="19"/>
  <c r="G595" i="19"/>
  <c r="G693" i="19"/>
  <c r="G115" i="19"/>
  <c r="G474" i="19"/>
  <c r="G74" i="19"/>
  <c r="G692" i="19"/>
  <c r="G473" i="19"/>
  <c r="G472" i="19"/>
  <c r="G190" i="19"/>
  <c r="G385" i="19"/>
  <c r="G189" i="19"/>
  <c r="G73" i="19"/>
  <c r="G522" i="19"/>
  <c r="G384" i="19"/>
  <c r="G383" i="19"/>
  <c r="G188" i="19"/>
  <c r="G382" i="19"/>
  <c r="G757" i="19"/>
  <c r="G72" i="19"/>
  <c r="G437" i="19"/>
  <c r="G381" i="19"/>
  <c r="G691" i="19"/>
  <c r="G263" i="19"/>
  <c r="G690" i="19"/>
  <c r="G275" i="19"/>
  <c r="G380" i="19"/>
  <c r="G71" i="19"/>
  <c r="G70" i="19"/>
  <c r="G114" i="19"/>
  <c r="G379" i="19"/>
  <c r="G594" i="19"/>
  <c r="G378" i="19"/>
  <c r="G521" i="19"/>
  <c r="G113" i="19"/>
  <c r="G716" i="19"/>
  <c r="G69" i="19"/>
  <c r="G262" i="19"/>
  <c r="G377" i="19"/>
  <c r="G593" i="19"/>
  <c r="G756" i="19"/>
  <c r="G187" i="19"/>
  <c r="G592" i="19"/>
  <c r="G734" i="19"/>
  <c r="G689" i="19"/>
  <c r="G591" i="19"/>
  <c r="G376" i="19"/>
  <c r="G733" i="19"/>
  <c r="G68" i="19"/>
  <c r="G375" i="19"/>
  <c r="G215" i="19"/>
  <c r="G374" i="19"/>
  <c r="G373" i="19"/>
  <c r="G436" i="19"/>
  <c r="G372" i="19"/>
  <c r="G274" i="19"/>
  <c r="G186" i="19"/>
  <c r="G590" i="19"/>
  <c r="G371" i="19"/>
  <c r="G133" i="19"/>
  <c r="G370" i="19"/>
  <c r="G520" i="19"/>
  <c r="G755" i="19"/>
  <c r="G261" i="19"/>
  <c r="G369" i="19"/>
  <c r="G67" i="19"/>
  <c r="G260" i="19"/>
  <c r="G589" i="19"/>
  <c r="G368" i="19"/>
  <c r="G367" i="19"/>
  <c r="G366" i="19"/>
  <c r="G688" i="19"/>
  <c r="G687" i="19"/>
  <c r="G66" i="19"/>
  <c r="G365" i="19"/>
  <c r="G732" i="19"/>
  <c r="G144" i="19"/>
  <c r="G588" i="19"/>
  <c r="G224" i="19"/>
  <c r="G364" i="19"/>
  <c r="G132" i="19"/>
  <c r="G754" i="19"/>
  <c r="G686" i="19"/>
  <c r="G519" i="19"/>
  <c r="G214" i="19"/>
  <c r="G112" i="19"/>
  <c r="G363" i="19"/>
  <c r="G587" i="19"/>
  <c r="G518" i="19"/>
  <c r="G65" i="19"/>
  <c r="G185" i="19"/>
  <c r="G586" i="19"/>
  <c r="G362" i="19"/>
  <c r="G143" i="19"/>
  <c r="G184" i="19"/>
  <c r="G685" i="19"/>
  <c r="G471" i="19"/>
  <c r="G259" i="19"/>
  <c r="G361" i="19"/>
  <c r="G360" i="19"/>
  <c r="G359" i="19"/>
  <c r="G64" i="19"/>
  <c r="G358" i="19"/>
  <c r="G357" i="19"/>
  <c r="G63" i="19"/>
  <c r="G356" i="19"/>
  <c r="G470" i="19"/>
  <c r="G131" i="19"/>
  <c r="G223" i="19"/>
  <c r="G585" i="19"/>
  <c r="G183" i="19"/>
  <c r="G684" i="19"/>
  <c r="G355" i="19"/>
  <c r="G354" i="19"/>
  <c r="G353" i="19"/>
  <c r="G517" i="19"/>
  <c r="G584" i="19"/>
  <c r="G62" i="19"/>
  <c r="G352" i="19"/>
  <c r="G683" i="19"/>
  <c r="G258" i="19"/>
  <c r="G182" i="19"/>
  <c r="G111" i="19"/>
  <c r="G130" i="19"/>
  <c r="G469" i="19"/>
  <c r="G181" i="19"/>
  <c r="G583" i="19"/>
  <c r="G61" i="19"/>
  <c r="G351" i="19"/>
  <c r="G60" i="19"/>
  <c r="G350" i="19"/>
  <c r="G349" i="19"/>
  <c r="G582" i="19"/>
  <c r="G110" i="19"/>
  <c r="G753" i="19"/>
  <c r="G435" i="19"/>
  <c r="G180" i="19"/>
  <c r="G59" i="19"/>
  <c r="G682" i="19"/>
  <c r="G468" i="19"/>
  <c r="G752" i="19"/>
  <c r="G257" i="19"/>
  <c r="G348" i="19"/>
  <c r="G681" i="19"/>
  <c r="G680" i="19"/>
  <c r="G679" i="19"/>
  <c r="G347" i="19"/>
  <c r="G179" i="19"/>
  <c r="G467" i="19"/>
  <c r="G678" i="19"/>
  <c r="G346" i="19"/>
  <c r="G109" i="19"/>
  <c r="G58" i="19"/>
  <c r="G723" i="19"/>
  <c r="G677" i="19"/>
  <c r="G256" i="19"/>
  <c r="G581" i="19"/>
  <c r="G255" i="19"/>
  <c r="G580" i="19"/>
  <c r="G579" i="19"/>
  <c r="G516" i="19"/>
  <c r="G578" i="19"/>
  <c r="G515" i="19"/>
  <c r="G345" i="19"/>
  <c r="G100" i="19"/>
  <c r="G466" i="19"/>
  <c r="G142" i="19"/>
  <c r="G577" i="19"/>
  <c r="G514" i="19"/>
  <c r="G676" i="19"/>
  <c r="G465" i="19"/>
  <c r="G344" i="19"/>
  <c r="G464" i="19"/>
  <c r="G343" i="19"/>
  <c r="G675" i="19"/>
  <c r="G57" i="19"/>
  <c r="G56" i="19"/>
  <c r="G463" i="19"/>
  <c r="G342" i="19"/>
  <c r="G576" i="19"/>
  <c r="G341" i="19"/>
  <c r="G751" i="19"/>
  <c r="G222" i="19"/>
  <c r="G513" i="19"/>
  <c r="G674" i="19"/>
  <c r="G178" i="19"/>
  <c r="G55" i="19"/>
  <c r="G254" i="19"/>
  <c r="G673" i="19"/>
  <c r="G672" i="19"/>
  <c r="G671" i="19"/>
  <c r="G462" i="19"/>
  <c r="G54" i="19"/>
  <c r="G340" i="19"/>
  <c r="G339" i="19"/>
  <c r="G338" i="19"/>
  <c r="G670" i="19"/>
  <c r="G669" i="19"/>
  <c r="G575" i="19"/>
  <c r="G512" i="19"/>
  <c r="G337" i="19"/>
  <c r="G336" i="19"/>
  <c r="G177" i="19"/>
  <c r="G53" i="19"/>
  <c r="G668" i="19"/>
  <c r="G461" i="19"/>
  <c r="G253" i="19"/>
  <c r="G460" i="19"/>
  <c r="G574" i="19"/>
  <c r="G511" i="19"/>
  <c r="G52" i="19"/>
  <c r="G252" i="19"/>
  <c r="G335" i="19"/>
  <c r="G510" i="19"/>
  <c r="G459" i="19"/>
  <c r="G51" i="19"/>
  <c r="G667" i="19"/>
  <c r="G334" i="19"/>
  <c r="G333" i="19"/>
  <c r="G50" i="19"/>
  <c r="G49" i="19"/>
  <c r="G332" i="19"/>
  <c r="G176" i="19"/>
  <c r="G213" i="19"/>
  <c r="G331" i="19"/>
  <c r="G573" i="19"/>
  <c r="G666" i="19"/>
  <c r="G330" i="19"/>
  <c r="G251" i="19"/>
  <c r="G329" i="19"/>
  <c r="G129" i="19"/>
  <c r="G572" i="19"/>
  <c r="G128" i="19"/>
  <c r="G665" i="19"/>
  <c r="G664" i="19"/>
  <c r="G48" i="19"/>
  <c r="G99" i="19"/>
  <c r="G571" i="19"/>
  <c r="G328" i="19"/>
  <c r="G458" i="19"/>
  <c r="G570" i="19"/>
  <c r="G327" i="19"/>
  <c r="G326" i="19"/>
  <c r="G212" i="19"/>
  <c r="G273" i="19"/>
  <c r="G325" i="19"/>
  <c r="G47" i="19"/>
  <c r="G221" i="19"/>
  <c r="G211" i="19"/>
  <c r="G663" i="19"/>
  <c r="G662" i="19"/>
  <c r="G324" i="19"/>
  <c r="G661" i="19"/>
  <c r="G323" i="19"/>
  <c r="G322" i="19"/>
  <c r="G175" i="19"/>
  <c r="G457" i="19"/>
  <c r="G46" i="19"/>
  <c r="G321" i="19"/>
  <c r="G660" i="19"/>
  <c r="G320" i="19"/>
  <c r="G250" i="19"/>
  <c r="G220" i="19"/>
  <c r="G319" i="19"/>
  <c r="G722" i="19"/>
  <c r="G141" i="19"/>
  <c r="G659" i="19"/>
  <c r="G509" i="19"/>
  <c r="G318" i="19"/>
  <c r="G249" i="19"/>
  <c r="G174" i="19"/>
  <c r="G45" i="19"/>
  <c r="G248" i="19"/>
  <c r="G658" i="19"/>
  <c r="G219" i="19"/>
  <c r="G545" i="19"/>
  <c r="G544" i="19"/>
  <c r="G508" i="19"/>
  <c r="G317" i="19"/>
  <c r="G316" i="19"/>
  <c r="G44" i="19"/>
  <c r="G750" i="19"/>
  <c r="G657" i="19"/>
  <c r="G569" i="19"/>
  <c r="G656" i="19"/>
  <c r="G655" i="19"/>
  <c r="G43" i="19"/>
  <c r="G654" i="19"/>
  <c r="G247" i="19"/>
  <c r="G543" i="19"/>
  <c r="G542" i="19"/>
  <c r="G653" i="19"/>
  <c r="G42" i="19"/>
  <c r="G568" i="19"/>
  <c r="G315" i="19"/>
  <c r="G541" i="19"/>
  <c r="G108" i="19"/>
  <c r="G314" i="19"/>
  <c r="G540" i="19"/>
  <c r="G173" i="19"/>
  <c r="G652" i="19"/>
  <c r="G507" i="19"/>
  <c r="G41" i="19"/>
  <c r="G246" i="19"/>
  <c r="G651" i="19"/>
  <c r="G313" i="19"/>
  <c r="G567" i="19"/>
  <c r="G172" i="19"/>
  <c r="G171" i="19"/>
  <c r="G40" i="19"/>
  <c r="G39" i="19"/>
  <c r="G566" i="19"/>
  <c r="G312" i="19"/>
  <c r="G311" i="19"/>
  <c r="G38" i="19"/>
  <c r="G456" i="19"/>
  <c r="G506" i="19"/>
  <c r="G37" i="19"/>
  <c r="G170" i="19"/>
  <c r="G210" i="19"/>
  <c r="G169" i="19"/>
  <c r="G310" i="19"/>
  <c r="G650" i="19"/>
  <c r="G505" i="19"/>
  <c r="G565" i="19"/>
  <c r="G455" i="19"/>
  <c r="G168" i="19"/>
  <c r="G127" i="19"/>
  <c r="G749" i="19"/>
  <c r="G36" i="19"/>
  <c r="G126" i="19"/>
  <c r="G35" i="19"/>
  <c r="G309" i="19"/>
  <c r="G504" i="19"/>
  <c r="G503" i="19"/>
  <c r="G167" i="19"/>
  <c r="G308" i="19"/>
  <c r="G34" i="19"/>
  <c r="G454" i="19"/>
  <c r="G166" i="19"/>
  <c r="G731" i="19"/>
  <c r="G649" i="19"/>
  <c r="G502" i="19"/>
  <c r="G245" i="19"/>
  <c r="G648" i="19"/>
  <c r="G209" i="19"/>
  <c r="G33" i="19"/>
  <c r="G501" i="19"/>
  <c r="G32" i="19"/>
  <c r="G107" i="19"/>
  <c r="G272" i="19"/>
  <c r="G31" i="19"/>
  <c r="G307" i="19"/>
  <c r="G306" i="19"/>
  <c r="G165" i="19"/>
  <c r="G164" i="19"/>
  <c r="G30" i="19"/>
  <c r="G163" i="19"/>
  <c r="G434" i="19"/>
  <c r="G29" i="19"/>
  <c r="G305" i="19"/>
  <c r="G500" i="19"/>
  <c r="G304" i="19"/>
  <c r="G303" i="19"/>
  <c r="G162" i="19"/>
  <c r="G302" i="19"/>
  <c r="G433" i="19"/>
  <c r="G140" i="19"/>
  <c r="G161" i="19"/>
  <c r="G28" i="19"/>
  <c r="G453" i="19"/>
  <c r="G730" i="19"/>
  <c r="G647" i="19"/>
  <c r="G564" i="19"/>
  <c r="G452" i="19"/>
  <c r="G646" i="19"/>
  <c r="G451" i="19"/>
  <c r="G499" i="19"/>
  <c r="G450" i="19"/>
  <c r="G160" i="19"/>
  <c r="G244" i="19"/>
  <c r="G721" i="19"/>
  <c r="G645" i="19"/>
  <c r="G243" i="19"/>
  <c r="G644" i="19"/>
  <c r="G449" i="19"/>
  <c r="G27" i="19"/>
  <c r="G498" i="19"/>
  <c r="G218" i="19"/>
  <c r="G242" i="19"/>
  <c r="G26" i="19"/>
  <c r="G25" i="19"/>
  <c r="G643" i="19"/>
  <c r="G24" i="19"/>
  <c r="G642" i="19"/>
  <c r="G23" i="19"/>
  <c r="G301" i="19"/>
  <c r="G22" i="19"/>
  <c r="G217" i="19"/>
  <c r="G448" i="19"/>
  <c r="G300" i="19"/>
  <c r="G641" i="19"/>
  <c r="G241" i="19"/>
  <c r="G240" i="19"/>
  <c r="G299" i="19"/>
  <c r="G298" i="19"/>
  <c r="G239" i="19"/>
  <c r="G563" i="19"/>
  <c r="G297" i="19"/>
  <c r="G497" i="19"/>
  <c r="G296" i="19"/>
  <c r="G295" i="19"/>
  <c r="G294" i="19"/>
  <c r="G21" i="19"/>
  <c r="G640" i="19"/>
  <c r="G562" i="19"/>
  <c r="G238" i="19"/>
  <c r="G293" i="19"/>
  <c r="G729" i="19"/>
  <c r="G159" i="19"/>
  <c r="G208" i="19"/>
  <c r="G125" i="19"/>
  <c r="G561" i="19"/>
  <c r="G139" i="19"/>
  <c r="G560" i="19"/>
  <c r="G639" i="19"/>
  <c r="G237" i="19"/>
  <c r="G638" i="19"/>
  <c r="G720" i="19"/>
  <c r="G106" i="19"/>
  <c r="G539" i="19"/>
  <c r="G447" i="19"/>
  <c r="G559" i="19"/>
  <c r="G637" i="19"/>
  <c r="G636" i="19"/>
  <c r="G138" i="19"/>
  <c r="G558" i="19"/>
  <c r="G292" i="19"/>
  <c r="G158" i="19"/>
  <c r="G291" i="19"/>
  <c r="G557" i="19"/>
  <c r="G635" i="19"/>
  <c r="G538" i="19"/>
  <c r="G556" i="19"/>
  <c r="G537" i="19"/>
  <c r="G98" i="19"/>
  <c r="G157" i="19"/>
  <c r="G290" i="19"/>
  <c r="G446" i="19"/>
  <c r="G236" i="19"/>
  <c r="G20" i="19"/>
  <c r="G445" i="19"/>
  <c r="G536" i="19"/>
  <c r="G289" i="19"/>
  <c r="G748" i="19"/>
  <c r="G634" i="19"/>
  <c r="G156" i="19"/>
  <c r="G535" i="19"/>
  <c r="G19" i="19"/>
  <c r="G633" i="19"/>
  <c r="G632" i="19"/>
  <c r="G288" i="19"/>
  <c r="G271" i="19"/>
  <c r="G715" i="19"/>
  <c r="G631" i="19"/>
  <c r="G630" i="19"/>
  <c r="G18" i="19"/>
  <c r="G496" i="19"/>
  <c r="G444" i="19"/>
  <c r="G629" i="19"/>
  <c r="G714" i="19"/>
  <c r="G555" i="19"/>
  <c r="G495" i="19"/>
  <c r="G534" i="19"/>
  <c r="G105" i="19"/>
  <c r="G554" i="19"/>
  <c r="G235" i="19"/>
  <c r="G17" i="19"/>
  <c r="G533" i="19"/>
  <c r="G155" i="19"/>
  <c r="G747" i="19"/>
  <c r="G746" i="19"/>
  <c r="G628" i="19"/>
  <c r="G234" i="19"/>
  <c r="G627" i="19"/>
  <c r="G16" i="19"/>
  <c r="G532" i="19"/>
  <c r="G15" i="19"/>
  <c r="G14" i="19"/>
  <c r="G154" i="19"/>
  <c r="G531" i="19"/>
  <c r="G553" i="19"/>
  <c r="G124" i="19"/>
  <c r="G626" i="19"/>
  <c r="G13" i="19"/>
  <c r="G153" i="19"/>
  <c r="G12" i="19"/>
  <c r="G233" i="19"/>
  <c r="G530" i="19"/>
  <c r="G552" i="19"/>
  <c r="G443" i="19"/>
  <c r="G287" i="19"/>
  <c r="G104" i="19"/>
  <c r="G728" i="19"/>
  <c r="G232" i="19"/>
  <c r="G152" i="19"/>
  <c r="G286" i="19"/>
  <c r="G231" i="19"/>
  <c r="G11" i="19"/>
  <c r="G230" i="19"/>
  <c r="G285" i="19"/>
  <c r="G10" i="19"/>
  <c r="G9" i="19"/>
  <c r="G151" i="19"/>
  <c r="G625" i="19"/>
  <c r="G551" i="19"/>
  <c r="G442" i="19"/>
  <c r="G441" i="19"/>
  <c r="G494" i="19"/>
  <c r="G550" i="19"/>
  <c r="G123" i="19"/>
  <c r="G284" i="19"/>
  <c r="G283" i="19"/>
  <c r="G727" i="19"/>
  <c r="G150" i="19"/>
  <c r="G282" i="19"/>
  <c r="G440" i="19"/>
  <c r="G281" i="19"/>
  <c r="G149" i="19"/>
  <c r="G624" i="19"/>
  <c r="G623" i="19"/>
  <c r="G229" i="19"/>
  <c r="G280" i="19"/>
  <c r="G622" i="19"/>
  <c r="G103" i="19"/>
  <c r="G745" i="19"/>
  <c r="G432" i="19"/>
  <c r="G97" i="19"/>
  <c r="G549" i="19"/>
  <c r="G493" i="19"/>
  <c r="G228" i="19"/>
  <c r="G227" i="19"/>
  <c r="G548" i="19"/>
  <c r="G148" i="19"/>
  <c r="G726" i="19"/>
  <c r="G547" i="19"/>
  <c r="G744" i="19"/>
  <c r="G492" i="19"/>
  <c r="G743" i="19"/>
  <c r="G8" i="19"/>
  <c r="G742" i="19"/>
  <c r="G621" i="19"/>
  <c r="F442" i="20" l="1"/>
</calcChain>
</file>

<file path=xl/sharedStrings.xml><?xml version="1.0" encoding="utf-8"?>
<sst xmlns="http://schemas.openxmlformats.org/spreadsheetml/2006/main" count="4758" uniqueCount="1310">
  <si>
    <t>DISCLAIMER</t>
  </si>
  <si>
    <t>When you have completed all tasks, please save and close the workbook.</t>
  </si>
  <si>
    <t>The tasks below should all be completed on the Project 1 worksheet.</t>
  </si>
  <si>
    <t>Chapter 3 Challenge</t>
  </si>
  <si>
    <t>H+ Sport</t>
  </si>
  <si>
    <t>Sales</t>
  </si>
  <si>
    <t>Complete the tasks on the Project 1, 2 and 3 worksheets.</t>
  </si>
  <si>
    <t>The tasks below should all be completed on the Project 3 worksheet.</t>
  </si>
  <si>
    <t>12 Minute Time Allotment</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</si>
  <si>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</si>
  <si>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Employee Directory - Los Angeles Region</t>
  </si>
  <si>
    <t>First Name</t>
  </si>
  <si>
    <t>Last Name</t>
  </si>
  <si>
    <t>Title</t>
  </si>
  <si>
    <t>Department</t>
  </si>
  <si>
    <t>Extension</t>
  </si>
  <si>
    <t>Ainsley</t>
  </si>
  <si>
    <t>Barnett</t>
  </si>
  <si>
    <t>Customer Service</t>
  </si>
  <si>
    <t>Davis</t>
  </si>
  <si>
    <t>Lang</t>
  </si>
  <si>
    <t>Product Manager</t>
  </si>
  <si>
    <t>Travel Products</t>
  </si>
  <si>
    <t>Yvonne</t>
  </si>
  <si>
    <t>Fischer</t>
  </si>
  <si>
    <t>Tucker</t>
  </si>
  <si>
    <t>Quinn</t>
  </si>
  <si>
    <t>Sales Representative</t>
  </si>
  <si>
    <t>Mary</t>
  </si>
  <si>
    <t>Small</t>
  </si>
  <si>
    <t>Designer</t>
  </si>
  <si>
    <t>Marketing</t>
  </si>
  <si>
    <t>Eric</t>
  </si>
  <si>
    <t>Burch</t>
  </si>
  <si>
    <t>Kermit</t>
  </si>
  <si>
    <t>Bowen</t>
  </si>
  <si>
    <t>Amaya</t>
  </si>
  <si>
    <t>Witt</t>
  </si>
  <si>
    <t>Jemima</t>
  </si>
  <si>
    <t>Mccormick</t>
  </si>
  <si>
    <t>Dominic</t>
  </si>
  <si>
    <t>Buchanan</t>
  </si>
  <si>
    <t>Hermione</t>
  </si>
  <si>
    <t>Lane</t>
  </si>
  <si>
    <t>Quincy</t>
  </si>
  <si>
    <t>Lindsay</t>
  </si>
  <si>
    <t>Lewis</t>
  </si>
  <si>
    <t>Rivas</t>
  </si>
  <si>
    <t>Senior Writer</t>
  </si>
  <si>
    <t>Deanna</t>
  </si>
  <si>
    <t>Rowland</t>
  </si>
  <si>
    <t>Julie</t>
  </si>
  <si>
    <t>Davenport</t>
  </si>
  <si>
    <t>Scarlet</t>
  </si>
  <si>
    <t>Mccoy</t>
  </si>
  <si>
    <t>Accountant</t>
  </si>
  <si>
    <t>Finance</t>
  </si>
  <si>
    <t>Dolan</t>
  </si>
  <si>
    <t>York</t>
  </si>
  <si>
    <t>Server Adminstrator</t>
  </si>
  <si>
    <t>Information Systems</t>
  </si>
  <si>
    <t>Zahir</t>
  </si>
  <si>
    <t>Pickett</t>
  </si>
  <si>
    <t>Web Designer</t>
  </si>
  <si>
    <t>Thor</t>
  </si>
  <si>
    <t>Watson</t>
  </si>
  <si>
    <t>Isaiah</t>
  </si>
  <si>
    <t>Kelley</t>
  </si>
  <si>
    <t>Engineer</t>
  </si>
  <si>
    <t>Facilities</t>
  </si>
  <si>
    <t>Medge</t>
  </si>
  <si>
    <t>Rollins</t>
  </si>
  <si>
    <t>Hector</t>
  </si>
  <si>
    <t>Dillon</t>
  </si>
  <si>
    <t>Amelia</t>
  </si>
  <si>
    <t>Mcfadden</t>
  </si>
  <si>
    <t>Shafira</t>
  </si>
  <si>
    <t>Lambert</t>
  </si>
  <si>
    <t>Rowan</t>
  </si>
  <si>
    <t>Justice</t>
  </si>
  <si>
    <t>HR Assistant</t>
  </si>
  <si>
    <t>Human Resources</t>
  </si>
  <si>
    <t>Guy</t>
  </si>
  <si>
    <t>Maddox</t>
  </si>
  <si>
    <t>Guinevere</t>
  </si>
  <si>
    <t>Banks</t>
  </si>
  <si>
    <t>Sonia</t>
  </si>
  <si>
    <t>Haynes</t>
  </si>
  <si>
    <t>Thane</t>
  </si>
  <si>
    <t>Rivers</t>
  </si>
  <si>
    <t>Hahn</t>
  </si>
  <si>
    <t>Gil</t>
  </si>
  <si>
    <t>Leach</t>
  </si>
  <si>
    <t>Bert</t>
  </si>
  <si>
    <t>Russell</t>
  </si>
  <si>
    <t>Vice President HR</t>
  </si>
  <si>
    <t>Elliott</t>
  </si>
  <si>
    <t>Moore</t>
  </si>
  <si>
    <t>Ciara</t>
  </si>
  <si>
    <t>Photographer</t>
  </si>
  <si>
    <t>Brielle</t>
  </si>
  <si>
    <t>Lester</t>
  </si>
  <si>
    <t>Abbot</t>
  </si>
  <si>
    <t>Petty</t>
  </si>
  <si>
    <t>Travel Writer</t>
  </si>
  <si>
    <t>Donovan</t>
  </si>
  <si>
    <t>Jarvis</t>
  </si>
  <si>
    <t>CEO</t>
  </si>
  <si>
    <t>Executive Team</t>
  </si>
  <si>
    <t>Gail</t>
  </si>
  <si>
    <t>Powers</t>
  </si>
  <si>
    <t>Helen</t>
  </si>
  <si>
    <t>Leon</t>
  </si>
  <si>
    <t>Video Editor</t>
  </si>
  <si>
    <t>Michael</t>
  </si>
  <si>
    <t>Lila</t>
  </si>
  <si>
    <t>Young</t>
  </si>
  <si>
    <t>Grant</t>
  </si>
  <si>
    <t>Nguyen</t>
  </si>
  <si>
    <t>Reagan</t>
  </si>
  <si>
    <t>Wheeler</t>
  </si>
  <si>
    <t>Executive Assistant</t>
  </si>
  <si>
    <t>Cadman</t>
  </si>
  <si>
    <t>Yvette</t>
  </si>
  <si>
    <t>Diaz</t>
  </si>
  <si>
    <t>Yuli</t>
  </si>
  <si>
    <t>Shepard</t>
  </si>
  <si>
    <t>Gage</t>
  </si>
  <si>
    <t>Hurley</t>
  </si>
  <si>
    <t>Logan</t>
  </si>
  <si>
    <t>Devin</t>
  </si>
  <si>
    <t>David</t>
  </si>
  <si>
    <t>CFO</t>
  </si>
  <si>
    <t>Tatum</t>
  </si>
  <si>
    <t>Hoover</t>
  </si>
  <si>
    <t>Isabella</t>
  </si>
  <si>
    <t>Bauer</t>
  </si>
  <si>
    <t>Ella</t>
  </si>
  <si>
    <t>Callahan</t>
  </si>
  <si>
    <t>Dakota</t>
  </si>
  <si>
    <t>Alston</t>
  </si>
  <si>
    <t>Suki</t>
  </si>
  <si>
    <t>Gillespie</t>
  </si>
  <si>
    <t>Whilemina</t>
  </si>
  <si>
    <t>Gutierrez</t>
  </si>
  <si>
    <t>Denton</t>
  </si>
  <si>
    <t>Brock</t>
  </si>
  <si>
    <t>Pace</t>
  </si>
  <si>
    <t>Copy Writer</t>
  </si>
  <si>
    <t>Roanna</t>
  </si>
  <si>
    <t>Bush</t>
  </si>
  <si>
    <t>Sierra</t>
  </si>
  <si>
    <t>Obrien</t>
  </si>
  <si>
    <t>Joy</t>
  </si>
  <si>
    <t>Gibbs</t>
  </si>
  <si>
    <t>Basil</t>
  </si>
  <si>
    <t>Pope</t>
  </si>
  <si>
    <t>Ebony</t>
  </si>
  <si>
    <t>Schneider</t>
  </si>
  <si>
    <t>Rahim</t>
  </si>
  <si>
    <t>Hyde</t>
  </si>
  <si>
    <t>Darrel</t>
  </si>
  <si>
    <t>Pate</t>
  </si>
  <si>
    <t>Adena</t>
  </si>
  <si>
    <t>Morse</t>
  </si>
  <si>
    <t>England</t>
  </si>
  <si>
    <t>Shay</t>
  </si>
  <si>
    <t>Gaines</t>
  </si>
  <si>
    <t>Alexa</t>
  </si>
  <si>
    <t>Moses</t>
  </si>
  <si>
    <t>Rhonda</t>
  </si>
  <si>
    <t>Kiona</t>
  </si>
  <si>
    <t>Hancock</t>
  </si>
  <si>
    <t>Athena</t>
  </si>
  <si>
    <t>Bean</t>
  </si>
  <si>
    <t>Natalie</t>
  </si>
  <si>
    <t>Norris</t>
  </si>
  <si>
    <t>Serina</t>
  </si>
  <si>
    <t>Phelps</t>
  </si>
  <si>
    <t>Erin</t>
  </si>
  <si>
    <t>Atkinson</t>
  </si>
  <si>
    <t>Addison</t>
  </si>
  <si>
    <t>Beck</t>
  </si>
  <si>
    <t>Carter</t>
  </si>
  <si>
    <t>Peterson</t>
  </si>
  <si>
    <t>Samuel</t>
  </si>
  <si>
    <t>Brooks</t>
  </si>
  <si>
    <t>Ursula</t>
  </si>
  <si>
    <t>Ballard</t>
  </si>
  <si>
    <t>Deborah</t>
  </si>
  <si>
    <t>Harper</t>
  </si>
  <si>
    <t>Amethyst</t>
  </si>
  <si>
    <t>Ashley</t>
  </si>
  <si>
    <t>Gavin</t>
  </si>
  <si>
    <t>Medina</t>
  </si>
  <si>
    <t>Chief Technology Officer</t>
  </si>
  <si>
    <t>Dacey</t>
  </si>
  <si>
    <t>Flynn</t>
  </si>
  <si>
    <t>Susan</t>
  </si>
  <si>
    <t>Potter</t>
  </si>
  <si>
    <t>CSR</t>
  </si>
  <si>
    <t>Email</t>
  </si>
  <si>
    <t>Employee Name</t>
  </si>
  <si>
    <t>Building</t>
  </si>
  <si>
    <t>Status</t>
  </si>
  <si>
    <t>Hire Date</t>
  </si>
  <si>
    <t>Years</t>
  </si>
  <si>
    <t>Benefits</t>
  </si>
  <si>
    <t>Salary</t>
  </si>
  <si>
    <t>Garcia, Karen</t>
  </si>
  <si>
    <t>Main</t>
  </si>
  <si>
    <t>Quality Control</t>
  </si>
  <si>
    <t>Full Time</t>
  </si>
  <si>
    <t>DM</t>
  </si>
  <si>
    <t>Padilla, Christopher</t>
  </si>
  <si>
    <t>Product Development</t>
  </si>
  <si>
    <t>Contract</t>
  </si>
  <si>
    <t>Solis, Daniel</t>
  </si>
  <si>
    <t>Account Management</t>
  </si>
  <si>
    <t>R</t>
  </si>
  <si>
    <t>Terry, Karin</t>
  </si>
  <si>
    <t>North</t>
  </si>
  <si>
    <t>IT</t>
  </si>
  <si>
    <t>Lowe, Michelle</t>
  </si>
  <si>
    <t>Taft</t>
  </si>
  <si>
    <t>Rose, Mark</t>
  </si>
  <si>
    <t>M</t>
  </si>
  <si>
    <t>Obrien, Madelyn</t>
  </si>
  <si>
    <t>Quality Assurance</t>
  </si>
  <si>
    <t>MR</t>
  </si>
  <si>
    <t>Ball, Kirk</t>
  </si>
  <si>
    <t>Poole, Tracy</t>
  </si>
  <si>
    <t>Facilities/Engineering</t>
  </si>
  <si>
    <t>Harrington, Aron</t>
  </si>
  <si>
    <t>Half-Time</t>
  </si>
  <si>
    <t>Peterson, Shaun</t>
  </si>
  <si>
    <t>D</t>
  </si>
  <si>
    <t>Olson, Melanie</t>
  </si>
  <si>
    <t>Clarke, Dennis</t>
  </si>
  <si>
    <t>South</t>
  </si>
  <si>
    <t>DMR</t>
  </si>
  <si>
    <t>Walter, Michael</t>
  </si>
  <si>
    <t>Duran, Brian</t>
  </si>
  <si>
    <t>ADC</t>
  </si>
  <si>
    <t>Hourly</t>
  </si>
  <si>
    <t>Carr, Susan</t>
  </si>
  <si>
    <t>Manufacturing Admin</t>
  </si>
  <si>
    <t>Wilkins, Jesse</t>
  </si>
  <si>
    <t>Training</t>
  </si>
  <si>
    <t>Lloyd, John</t>
  </si>
  <si>
    <t>Creative</t>
  </si>
  <si>
    <t>Snyder, Duane</t>
  </si>
  <si>
    <t>West</t>
  </si>
  <si>
    <t>Mitchell, Shannon</t>
  </si>
  <si>
    <t>Manufacturing</t>
  </si>
  <si>
    <t>Walsh, Matthew</t>
  </si>
  <si>
    <t>Davis, Tonya</t>
  </si>
  <si>
    <t>Bowen, Kes</t>
  </si>
  <si>
    <t>Hickman, John</t>
  </si>
  <si>
    <t>English, David</t>
  </si>
  <si>
    <t>Buckel, Patricia</t>
  </si>
  <si>
    <t>Joseph, Christopher</t>
  </si>
  <si>
    <t>Richardson, Debbie</t>
  </si>
  <si>
    <t>McCullough, Scott</t>
  </si>
  <si>
    <t>Fuller, Brenda</t>
  </si>
  <si>
    <t>Greene, Alexander</t>
  </si>
  <si>
    <t>Beck, Craig</t>
  </si>
  <si>
    <t>Environmental Compliance</t>
  </si>
  <si>
    <t>Owens, Dwight</t>
  </si>
  <si>
    <t>Lara, Mark</t>
  </si>
  <si>
    <t>Prince, Robert</t>
  </si>
  <si>
    <t>Hogan, Daniel</t>
  </si>
  <si>
    <t>Dyer, Carrie</t>
  </si>
  <si>
    <t>Leonard, Paul</t>
  </si>
  <si>
    <t>Pitts, Dana</t>
  </si>
  <si>
    <t>Higgins, Angela</t>
  </si>
  <si>
    <t>Fitzgerald, George</t>
  </si>
  <si>
    <t>Herman, Henrietta</t>
  </si>
  <si>
    <t>Sutton, Matthew</t>
  </si>
  <si>
    <t>Frost, Adam</t>
  </si>
  <si>
    <t>Reeves, Greg</t>
  </si>
  <si>
    <t>Castro, Christopher</t>
  </si>
  <si>
    <t>Bullock, Greg</t>
  </si>
  <si>
    <t>Ellis, Brenda</t>
  </si>
  <si>
    <t>Maynard, Susan</t>
  </si>
  <si>
    <t>Allison, Timothy</t>
  </si>
  <si>
    <t>Rios, Fredrick</t>
  </si>
  <si>
    <t>Knox, Lori</t>
  </si>
  <si>
    <t>Fisher, Maria</t>
  </si>
  <si>
    <t>Hartman, Michael</t>
  </si>
  <si>
    <t>Professional Training Group</t>
  </si>
  <si>
    <t>Wong, Dennis</t>
  </si>
  <si>
    <t>Ford, Matt</t>
  </si>
  <si>
    <t>Hammond, Robert</t>
  </si>
  <si>
    <t>Woodard, Charles</t>
  </si>
  <si>
    <t>Hopkins, Lisa</t>
  </si>
  <si>
    <t>Wyatt, Kelly</t>
  </si>
  <si>
    <t>Monroe, Justin</t>
  </si>
  <si>
    <t>Garza, Anthony</t>
  </si>
  <si>
    <t>Mullins, Angela</t>
  </si>
  <si>
    <t>Herrera, Shawn</t>
  </si>
  <si>
    <t>Mann, Lowell</t>
  </si>
  <si>
    <t>Bartlett, Julia</t>
  </si>
  <si>
    <t>Frank, William</t>
  </si>
  <si>
    <t>Lopez, Stephen</t>
  </si>
  <si>
    <t>Alvarado, Sonia</t>
  </si>
  <si>
    <t>Graham, David</t>
  </si>
  <si>
    <t>Holland, Donald</t>
  </si>
  <si>
    <t>Brewer, Khurrum</t>
  </si>
  <si>
    <t>Goodman, Kuyler</t>
  </si>
  <si>
    <t>Webb, Jim</t>
  </si>
  <si>
    <t>William, William</t>
  </si>
  <si>
    <t>Hodges, Lisa</t>
  </si>
  <si>
    <t>Murphy, Jeff</t>
  </si>
  <si>
    <t>Perkins, Donald</t>
  </si>
  <si>
    <t>Contreras, Dean</t>
  </si>
  <si>
    <t>Jordan, Mark</t>
  </si>
  <si>
    <t>Lane, Brandyn</t>
  </si>
  <si>
    <t>Patterson, Robert</t>
  </si>
  <si>
    <t>Research Center</t>
  </si>
  <si>
    <t>Ortega, Jeffrey</t>
  </si>
  <si>
    <t>Hamilton, Theo</t>
  </si>
  <si>
    <t>Gross, Davin</t>
  </si>
  <si>
    <t>Roman, Teri</t>
  </si>
  <si>
    <t>Morales, Linda</t>
  </si>
  <si>
    <t>Hansen, Andrew</t>
  </si>
  <si>
    <t>Dalton, Carol</t>
  </si>
  <si>
    <t>Romero, Randy</t>
  </si>
  <si>
    <t>Major Mfg Projects</t>
  </si>
  <si>
    <t>Williamson, Sumed</t>
  </si>
  <si>
    <t>Morrison, Julie</t>
  </si>
  <si>
    <t>Schwartz, Joseph</t>
  </si>
  <si>
    <t>Lynch, Scott</t>
  </si>
  <si>
    <t>Parsons, Phillip</t>
  </si>
  <si>
    <t>Norris, Tamara</t>
  </si>
  <si>
    <t>Casey, Ronald</t>
  </si>
  <si>
    <t>Hunt, Norman</t>
  </si>
  <si>
    <t>Brady, Traci</t>
  </si>
  <si>
    <t>Lamb, John</t>
  </si>
  <si>
    <t>Holmes, Tito</t>
  </si>
  <si>
    <t>Burnett, Kevin</t>
  </si>
  <si>
    <t>Greer, Brian</t>
  </si>
  <si>
    <t>Leach, Jingwen</t>
  </si>
  <si>
    <t>Gibbs, Debra</t>
  </si>
  <si>
    <t>McDonald, Debra</t>
  </si>
  <si>
    <t>Taylor, Hector</t>
  </si>
  <si>
    <t>Williams, Scott</t>
  </si>
  <si>
    <t>Alvarez, Steven</t>
  </si>
  <si>
    <t>Gentry, John</t>
  </si>
  <si>
    <t>Lang, Dana</t>
  </si>
  <si>
    <t>Harrell, Cristin</t>
  </si>
  <si>
    <t>Bridges, Jeff</t>
  </si>
  <si>
    <t>Warren, Jean</t>
  </si>
  <si>
    <t>Burns, Fiona</t>
  </si>
  <si>
    <t>Adkins, Michael</t>
  </si>
  <si>
    <t>Carey, Andrea</t>
  </si>
  <si>
    <t>Environmental Health/Safety</t>
  </si>
  <si>
    <t>Sparks, Terri</t>
  </si>
  <si>
    <t>Keller, Jason</t>
  </si>
  <si>
    <t>King, Taslim</t>
  </si>
  <si>
    <t>Trevino, Gary</t>
  </si>
  <si>
    <t>Barton, Barry</t>
  </si>
  <si>
    <t>Baker, Barney</t>
  </si>
  <si>
    <t>Flynn, Melissa</t>
  </si>
  <si>
    <t>Research/Development</t>
  </si>
  <si>
    <t>Webster, David</t>
  </si>
  <si>
    <t>Mack, Barry</t>
  </si>
  <si>
    <t>Lester, Sherri</t>
  </si>
  <si>
    <t>Velez, Letitia</t>
  </si>
  <si>
    <t>Hawkins, Douglas</t>
  </si>
  <si>
    <t>Avila, Jody</t>
  </si>
  <si>
    <t>Phelps, Gretchen</t>
  </si>
  <si>
    <t>Cohen, Bruce</t>
  </si>
  <si>
    <t>Green Building</t>
  </si>
  <si>
    <t>Dorsey, Matthew</t>
  </si>
  <si>
    <t>Christensen, Jill</t>
  </si>
  <si>
    <t>Patrick, Wendy</t>
  </si>
  <si>
    <t>Yates, Doug</t>
  </si>
  <si>
    <t>Hoover, Evangeline</t>
  </si>
  <si>
    <t>Sanchez, Greg</t>
  </si>
  <si>
    <t>Ashley, Michael</t>
  </si>
  <si>
    <t>McGuire, Rebecca</t>
  </si>
  <si>
    <t>Benson, Troy</t>
  </si>
  <si>
    <t>Moss, Chan</t>
  </si>
  <si>
    <t>Reese, Marc</t>
  </si>
  <si>
    <t>Peters, Robert</t>
  </si>
  <si>
    <t>Hatfield, Carl</t>
  </si>
  <si>
    <t>Underwood, Todd</t>
  </si>
  <si>
    <t>Ayers, Douglas</t>
  </si>
  <si>
    <t>Lyons, Brian</t>
  </si>
  <si>
    <t>Hines, Herb</t>
  </si>
  <si>
    <t>Cline, Rebecca</t>
  </si>
  <si>
    <t>Hall, Jenny</t>
  </si>
  <si>
    <t>Trujillo, Shawn</t>
  </si>
  <si>
    <t>Griffin, Debbi</t>
  </si>
  <si>
    <t>Ramos, Jan</t>
  </si>
  <si>
    <t>Delgado, Dale</t>
  </si>
  <si>
    <t>Brock, Ensley</t>
  </si>
  <si>
    <t>Walters, Ann</t>
  </si>
  <si>
    <t>Willis, Ralph</t>
  </si>
  <si>
    <t>Morrow, Richard</t>
  </si>
  <si>
    <t>Beard, Sandi</t>
  </si>
  <si>
    <t>Cannon, Jenny</t>
  </si>
  <si>
    <t>Wiley, Gustavo</t>
  </si>
  <si>
    <t>Sawyer, Catherine</t>
  </si>
  <si>
    <t>Gregory, Jon</t>
  </si>
  <si>
    <t>Estrada, Joan</t>
  </si>
  <si>
    <t>Ramsey, Nathaniel</t>
  </si>
  <si>
    <t>Blevins, Carey</t>
  </si>
  <si>
    <t>Myers, Marc</t>
  </si>
  <si>
    <t>Anthony, Robert</t>
  </si>
  <si>
    <t>Harvey, Michael</t>
  </si>
  <si>
    <t>Riley, David</t>
  </si>
  <si>
    <t>Bennett, Chris</t>
  </si>
  <si>
    <t>Stone, Brian</t>
  </si>
  <si>
    <t>Ingram, Matt</t>
  </si>
  <si>
    <t>Evans, Rolin</t>
  </si>
  <si>
    <t>Gonzales, David</t>
  </si>
  <si>
    <t>Brown, Donald</t>
  </si>
  <si>
    <t>Everett, Dan</t>
  </si>
  <si>
    <t>Horton, Cleatis</t>
  </si>
  <si>
    <t>Cook, Mark</t>
  </si>
  <si>
    <t>Livingston, Lynette</t>
  </si>
  <si>
    <t>Spears, Melanie</t>
  </si>
  <si>
    <t>Bean, Deborah</t>
  </si>
  <si>
    <t>Deleon, Jaquelyn</t>
  </si>
  <si>
    <t>Hill, Robin</t>
  </si>
  <si>
    <t>Savage, John</t>
  </si>
  <si>
    <t>McBride, Grazyna</t>
  </si>
  <si>
    <t>Huff, Erik</t>
  </si>
  <si>
    <t>Powell, Juli</t>
  </si>
  <si>
    <t>Shelton, Donna</t>
  </si>
  <si>
    <t>Curtis, Patrick</t>
  </si>
  <si>
    <t>Herring, Joanna</t>
  </si>
  <si>
    <t>Edwards, Phillip</t>
  </si>
  <si>
    <t>Hanson, Dennis</t>
  </si>
  <si>
    <t>Steele, Gerald</t>
  </si>
  <si>
    <t>Neal, Sally</t>
  </si>
  <si>
    <t>Swanson, Vicki</t>
  </si>
  <si>
    <t>Weiss, Marisa</t>
  </si>
  <si>
    <t>Eaton, Cris</t>
  </si>
  <si>
    <t>Smith, Koleen</t>
  </si>
  <si>
    <t>Barker, Heidi</t>
  </si>
  <si>
    <t>Boone, Eric</t>
  </si>
  <si>
    <t>Ray, ReAnnon</t>
  </si>
  <si>
    <t>Cobb, Nicole</t>
  </si>
  <si>
    <t>Gates, Anne</t>
  </si>
  <si>
    <t>Scott, Todd</t>
  </si>
  <si>
    <t>Stokes, Jonathan</t>
  </si>
  <si>
    <t>Ramirez, Keith</t>
  </si>
  <si>
    <t>Saunders, Corey</t>
  </si>
  <si>
    <t>Shields, Robert</t>
  </si>
  <si>
    <t>Erickson, Ricky</t>
  </si>
  <si>
    <t>Arnold, Cole</t>
  </si>
  <si>
    <t>Griffith, Michelle</t>
  </si>
  <si>
    <t>Howard, Lisa</t>
  </si>
  <si>
    <t>West, Jeffrey</t>
  </si>
  <si>
    <t>McCall, Keith</t>
  </si>
  <si>
    <t>Cunningham, Denise</t>
  </si>
  <si>
    <t>Adams, David</t>
  </si>
  <si>
    <t>Calhoun, Dac Vinh</t>
  </si>
  <si>
    <t>Rhodes, Brenda</t>
  </si>
  <si>
    <t>c</t>
  </si>
  <si>
    <t>Chang, Gabriel</t>
  </si>
  <si>
    <t>Jenkins, Scott</t>
  </si>
  <si>
    <t>Gallagher, Johnson</t>
  </si>
  <si>
    <t>Blair, Sperry</t>
  </si>
  <si>
    <t>Porter, Rachel</t>
  </si>
  <si>
    <t>Johns, Chad</t>
  </si>
  <si>
    <t>Hughes, Kevin</t>
  </si>
  <si>
    <t>Townsend, Jerry</t>
  </si>
  <si>
    <t>Wilkerson, Claudia</t>
  </si>
  <si>
    <t>Petersen, Timothy</t>
  </si>
  <si>
    <t>Morgan, Patricia</t>
  </si>
  <si>
    <t>Kerr, Mihaela</t>
  </si>
  <si>
    <t>Vance, Cheryl</t>
  </si>
  <si>
    <t>Christian, Melissa</t>
  </si>
  <si>
    <t>Hale, Deon</t>
  </si>
  <si>
    <t>Lambert, Jody</t>
  </si>
  <si>
    <t>Henson, Debra</t>
  </si>
  <si>
    <t>Rojas, Charles</t>
  </si>
  <si>
    <t>Conner, Mark</t>
  </si>
  <si>
    <t>Moreno, Chris</t>
  </si>
  <si>
    <t>Glass, John</t>
  </si>
  <si>
    <t>Villarreal, Stephen</t>
  </si>
  <si>
    <t>Gardner, Anthony</t>
  </si>
  <si>
    <t>Thompson, John</t>
  </si>
  <si>
    <t>Holt, Robert</t>
  </si>
  <si>
    <t>Camacho, Stephanie</t>
  </si>
  <si>
    <t>Klein, Robert</t>
  </si>
  <si>
    <t>Guerra, Karen</t>
  </si>
  <si>
    <t>Holloway, Chris</t>
  </si>
  <si>
    <t>Cummings, Jose</t>
  </si>
  <si>
    <t>Craig, Alan</t>
  </si>
  <si>
    <t>York, Steven</t>
  </si>
  <si>
    <t>Estes, Mary</t>
  </si>
  <si>
    <t>Richard, Karen</t>
  </si>
  <si>
    <t>Nixon, Randy</t>
  </si>
  <si>
    <t>Maldonado, Robert</t>
  </si>
  <si>
    <t>Harrison, Jonathan</t>
  </si>
  <si>
    <t>Cooper, Lisa</t>
  </si>
  <si>
    <t>Walls, Brian</t>
  </si>
  <si>
    <t>Sims, Don</t>
  </si>
  <si>
    <t>Watts, Curtis</t>
  </si>
  <si>
    <t>Cross, Marc</t>
  </si>
  <si>
    <t>Orr, Jennifer</t>
  </si>
  <si>
    <t>Marsh, Cynthia</t>
  </si>
  <si>
    <t>Stanley, Eric</t>
  </si>
  <si>
    <t>Martin, Terry</t>
  </si>
  <si>
    <t>Gray, Mark</t>
  </si>
  <si>
    <t>Branch, Brady</t>
  </si>
  <si>
    <t>Gibson, Janet</t>
  </si>
  <si>
    <t>Burton, Cam</t>
  </si>
  <si>
    <t>Espinoza, Derrell</t>
  </si>
  <si>
    <t>Richards, Richard</t>
  </si>
  <si>
    <t>Bradley, David</t>
  </si>
  <si>
    <t>Oliver, Francisco</t>
  </si>
  <si>
    <t>Rodriquez, Denise</t>
  </si>
  <si>
    <t>Dodson, David</t>
  </si>
  <si>
    <t>Barnett, Brenda</t>
  </si>
  <si>
    <t>Rivera, Timothy</t>
  </si>
  <si>
    <t>Murray, Rebecca</t>
  </si>
  <si>
    <t>Ward, Williams</t>
  </si>
  <si>
    <t>Simmons, Robert</t>
  </si>
  <si>
    <t>McClain, Steven</t>
  </si>
  <si>
    <t>Barron, Michael</t>
  </si>
  <si>
    <t>Noble, Michael</t>
  </si>
  <si>
    <t>Buchanan, Dennis</t>
  </si>
  <si>
    <t>Malone, Daniel</t>
  </si>
  <si>
    <t>Bradshaw, Sheryl</t>
  </si>
  <si>
    <t>Collins, Michael</t>
  </si>
  <si>
    <t>Daniel, Robert</t>
  </si>
  <si>
    <t>Floyd, Eric</t>
  </si>
  <si>
    <t>Ryan, Ryan</t>
  </si>
  <si>
    <t>Garrett, Chris</t>
  </si>
  <si>
    <t>Golden, Christine</t>
  </si>
  <si>
    <t>Shaw, Pat</t>
  </si>
  <si>
    <t>Valdez, Ann</t>
  </si>
  <si>
    <t>Whitehead, Carolyn</t>
  </si>
  <si>
    <t>Perez, Kim</t>
  </si>
  <si>
    <t>McConnell, Justin</t>
  </si>
  <si>
    <t>Roy, Margarita</t>
  </si>
  <si>
    <t>Blackburn, Kathryn</t>
  </si>
  <si>
    <t>Zimmerman, Julian</t>
  </si>
  <si>
    <t>Hicks, Monica</t>
  </si>
  <si>
    <t>Pacheco, Therese</t>
  </si>
  <si>
    <t>Stephenson, Matt</t>
  </si>
  <si>
    <t>Watkins, Gary</t>
  </si>
  <si>
    <t>Frazier, Chris</t>
  </si>
  <si>
    <t>Tran, Chad</t>
  </si>
  <si>
    <t>Cortez, Jack</t>
  </si>
  <si>
    <t>Vincent, Guy</t>
  </si>
  <si>
    <t>Conley, Mark</t>
  </si>
  <si>
    <t>Foster, Blane</t>
  </si>
  <si>
    <t>Bishop, Juan</t>
  </si>
  <si>
    <t>Cox, Stephanie</t>
  </si>
  <si>
    <t>Johnson, Mary Jo</t>
  </si>
  <si>
    <t>Weber, Larry</t>
  </si>
  <si>
    <t>Wells, Carlos</t>
  </si>
  <si>
    <t>Henderson, Anthony</t>
  </si>
  <si>
    <t>Sweeney, Barbara</t>
  </si>
  <si>
    <t>Bond, John</t>
  </si>
  <si>
    <t>Hodge, Craig</t>
  </si>
  <si>
    <t>Walton, Benjamin</t>
  </si>
  <si>
    <t>Coleman, Roque</t>
  </si>
  <si>
    <t>Luna, Rodney</t>
  </si>
  <si>
    <t>Watson, Christian</t>
  </si>
  <si>
    <t>Salinas, Jon</t>
  </si>
  <si>
    <t>Woods, Marcus</t>
  </si>
  <si>
    <t>Nash, Mark</t>
  </si>
  <si>
    <t>Wade, Kevin</t>
  </si>
  <si>
    <t>Farrell, Laura</t>
  </si>
  <si>
    <t>Bell, David</t>
  </si>
  <si>
    <t>Hunter, Lisa</t>
  </si>
  <si>
    <t>Shannon, Kevin</t>
  </si>
  <si>
    <t>Mendez, Max</t>
  </si>
  <si>
    <t>Drake, Kyle</t>
  </si>
  <si>
    <t>Ortiz, Cynthia</t>
  </si>
  <si>
    <t>Austin, William</t>
  </si>
  <si>
    <t>Bush, Rena</t>
  </si>
  <si>
    <t>Wagner, Lynne</t>
  </si>
  <si>
    <t>Kemp, Holly</t>
  </si>
  <si>
    <t>Guerrero, Laura</t>
  </si>
  <si>
    <t>Gordon, Diane</t>
  </si>
  <si>
    <t>Wise, Ted</t>
  </si>
  <si>
    <t>Bruce, Kevin</t>
  </si>
  <si>
    <t>Robles, Charles</t>
  </si>
  <si>
    <t>Morris, Richelle</t>
  </si>
  <si>
    <t>Lowery, Charles</t>
  </si>
  <si>
    <t>Cochran, Andrea</t>
  </si>
  <si>
    <t>Lawson, Erin</t>
  </si>
  <si>
    <t>Schneider, Gay</t>
  </si>
  <si>
    <t>McKee, Michelle</t>
  </si>
  <si>
    <t>Miller, Jessica</t>
  </si>
  <si>
    <t>Rich, Brent</t>
  </si>
  <si>
    <t>Duncan, George</t>
  </si>
  <si>
    <t>Blake, Thomas</t>
  </si>
  <si>
    <t>Hubbard, Sandra</t>
  </si>
  <si>
    <t>Hampton, Catherine</t>
  </si>
  <si>
    <t>Summers, Harold</t>
  </si>
  <si>
    <t>Combs, Rick</t>
  </si>
  <si>
    <t>Cain, Lon</t>
  </si>
  <si>
    <t>Fischer, David</t>
  </si>
  <si>
    <t>Ellison, Melyssa</t>
  </si>
  <si>
    <t>Stevenson, Michael</t>
  </si>
  <si>
    <t>Mills, Melissa</t>
  </si>
  <si>
    <t>Skinner, Jason</t>
  </si>
  <si>
    <t>Shepherd, Annie</t>
  </si>
  <si>
    <t>Flowers, Kathleen</t>
  </si>
  <si>
    <t>Grimes, Jeffrey</t>
  </si>
  <si>
    <t>Vazquez, Kenneth</t>
  </si>
  <si>
    <t>Medina, Warren</t>
  </si>
  <si>
    <t>Spencer, Boyd</t>
  </si>
  <si>
    <t>Merritt, Kevin</t>
  </si>
  <si>
    <t>Schroeder, Bennet</t>
  </si>
  <si>
    <t>Callahan, Marilyn</t>
  </si>
  <si>
    <t>Randall, Yvonne</t>
  </si>
  <si>
    <t>Rivers, Douglas</t>
  </si>
  <si>
    <t>Ayala, Polly</t>
  </si>
  <si>
    <t>Newman, Aria</t>
  </si>
  <si>
    <t>Rice, Diane</t>
  </si>
  <si>
    <t>Koch, Danielle</t>
  </si>
  <si>
    <t>Oneal, William</t>
  </si>
  <si>
    <t>Hull, Jeanne</t>
  </si>
  <si>
    <t>McIntosh, Jeremy</t>
  </si>
  <si>
    <t>Woodward, Tim</t>
  </si>
  <si>
    <t>Tyler, Javier</t>
  </si>
  <si>
    <t>Landry, Linda</t>
  </si>
  <si>
    <t>Gill, Douglas</t>
  </si>
  <si>
    <t>Dawson, Jonathan</t>
  </si>
  <si>
    <t>Berry, Jacklyn</t>
  </si>
  <si>
    <t>Hardy, Svetlana</t>
  </si>
  <si>
    <t>Mason, Suzanne</t>
  </si>
  <si>
    <t>Robertson, Nathan</t>
  </si>
  <si>
    <t>Acosta, Robert</t>
  </si>
  <si>
    <t>Charles, Jeffrey</t>
  </si>
  <si>
    <t>Mathews, Marcia</t>
  </si>
  <si>
    <t>Strong, Lisa</t>
  </si>
  <si>
    <t>Hancock, Allen</t>
  </si>
  <si>
    <t>Singleton, David</t>
  </si>
  <si>
    <t>Olsen, Ewan</t>
  </si>
  <si>
    <t>Gutierrez, Regina</t>
  </si>
  <si>
    <t>McCoy, Preston</t>
  </si>
  <si>
    <t>Small, Athanasios</t>
  </si>
  <si>
    <t>Kelley, Nancy</t>
  </si>
  <si>
    <t>Brooks, Richard</t>
  </si>
  <si>
    <t>Wheeler, Meegan</t>
  </si>
  <si>
    <t>Pierce, Karen</t>
  </si>
  <si>
    <t>Giles, Kathleen</t>
  </si>
  <si>
    <t>Rodgers, Daniel</t>
  </si>
  <si>
    <t>George, Jessica</t>
  </si>
  <si>
    <t>Schultz, Norman</t>
  </si>
  <si>
    <t>Ballard, Martin</t>
  </si>
  <si>
    <t>Todd, Steven</t>
  </si>
  <si>
    <t>Sellers, William</t>
  </si>
  <si>
    <t>Hart, Richard</t>
  </si>
  <si>
    <t>Reid, Elizabeth</t>
  </si>
  <si>
    <t>Booker, Judith</t>
  </si>
  <si>
    <t>Roberts, Jackie</t>
  </si>
  <si>
    <t>Phillips, Liesl</t>
  </si>
  <si>
    <t>Figueroa, Leonard</t>
  </si>
  <si>
    <t>Torres, Bruce</t>
  </si>
  <si>
    <t>Price, Diana</t>
  </si>
  <si>
    <t>Washington, Phillip</t>
  </si>
  <si>
    <t>Castillo, Sheri</t>
  </si>
  <si>
    <t>Sloan, Cindy</t>
  </si>
  <si>
    <t>Fox, Ellen</t>
  </si>
  <si>
    <t>Ferguson, John</t>
  </si>
  <si>
    <t>James, Lynn</t>
  </si>
  <si>
    <t>Simon, Sheila</t>
  </si>
  <si>
    <t>Nguyen, Dennis</t>
  </si>
  <si>
    <t>Park, Timothy</t>
  </si>
  <si>
    <t>Wolfe, Keith</t>
  </si>
  <si>
    <t>Hess, Brian</t>
  </si>
  <si>
    <t>Ware, David</t>
  </si>
  <si>
    <t>Elliott, Anthony</t>
  </si>
  <si>
    <t>Harper, Cynthia</t>
  </si>
  <si>
    <t>Vega, Alexandra</t>
  </si>
  <si>
    <t>Newton, Leigh</t>
  </si>
  <si>
    <t>Sanders, Troy</t>
  </si>
  <si>
    <t>Osborne, Bill</t>
  </si>
  <si>
    <t>House, Paul</t>
  </si>
  <si>
    <t>Sandoval, James</t>
  </si>
  <si>
    <t>Kent, Angus</t>
  </si>
  <si>
    <t>Marks, LaReina</t>
  </si>
  <si>
    <t>Wall, John</t>
  </si>
  <si>
    <t>Fleming, Irv</t>
  </si>
  <si>
    <t>Reed, Larry</t>
  </si>
  <si>
    <t>Hobbs, Scott</t>
  </si>
  <si>
    <t>French, Robert</t>
  </si>
  <si>
    <t>McGee, Carol</t>
  </si>
  <si>
    <t>Houston, Mark</t>
  </si>
  <si>
    <t>Freeman, Dennis</t>
  </si>
  <si>
    <t>Fernandez, Marie</t>
  </si>
  <si>
    <t>Harris, Brian</t>
  </si>
  <si>
    <t>Allen, Thomas</t>
  </si>
  <si>
    <t>Fowler, John</t>
  </si>
  <si>
    <t>Stephens, Bonnie</t>
  </si>
  <si>
    <t>Kramer, Faye</t>
  </si>
  <si>
    <t>Nicholson, Lee</t>
  </si>
  <si>
    <t>Kim, Deborah</t>
  </si>
  <si>
    <t>Boyer, John</t>
  </si>
  <si>
    <t>Clark, William</t>
  </si>
  <si>
    <t>Pruitt, Randy</t>
  </si>
  <si>
    <t>Gilbert, Shannon</t>
  </si>
  <si>
    <t>Shaffer, Nobuko</t>
  </si>
  <si>
    <t>Blankenship, Roger</t>
  </si>
  <si>
    <t>Sharp, Janine</t>
  </si>
  <si>
    <t>Garner, Terry</t>
  </si>
  <si>
    <t>Hardin, Gregory</t>
  </si>
  <si>
    <t>Nunez, Benning</t>
  </si>
  <si>
    <t>Hensley, William</t>
  </si>
  <si>
    <t>Pratt, Erik</t>
  </si>
  <si>
    <t>McKenzie, Michelle</t>
  </si>
  <si>
    <t>Logan, Karen</t>
  </si>
  <si>
    <t>Knight, Denise</t>
  </si>
  <si>
    <t>Rogers, Colleen</t>
  </si>
  <si>
    <t>Norton, Bruce</t>
  </si>
  <si>
    <t>Norman, Rita</t>
  </si>
  <si>
    <t>Dixon, Richard</t>
  </si>
  <si>
    <t>Horn, George</t>
  </si>
  <si>
    <t>Lewis, Frederick</t>
  </si>
  <si>
    <t>McClure, Gary</t>
  </si>
  <si>
    <t>Dominguez, Duane</t>
  </si>
  <si>
    <t>Flores, Angela</t>
  </si>
  <si>
    <t>Manning, John</t>
  </si>
  <si>
    <t>Paul, Michael</t>
  </si>
  <si>
    <t>Best, Lara</t>
  </si>
  <si>
    <t>Schmidt, Michael</t>
  </si>
  <si>
    <t>Velasquez, Clint</t>
  </si>
  <si>
    <t>Robbins, Suzanne</t>
  </si>
  <si>
    <t>Chase, Troy</t>
  </si>
  <si>
    <t>Morse, Michael</t>
  </si>
  <si>
    <t>Robinson, John</t>
  </si>
  <si>
    <t>Potter, Dawn</t>
  </si>
  <si>
    <t>Carrillo, Robert</t>
  </si>
  <si>
    <t>Stevens, Andrew</t>
  </si>
  <si>
    <t>Becker, Gretchen</t>
  </si>
  <si>
    <t>Douglas, Kenneth</t>
  </si>
  <si>
    <t>Day, David</t>
  </si>
  <si>
    <t>Hernandez, Glenn</t>
  </si>
  <si>
    <t>Heath, Deborah</t>
  </si>
  <si>
    <t>Davidson, Jaime</t>
  </si>
  <si>
    <t>Juarez, Neill</t>
  </si>
  <si>
    <t>Weaver, Eric</t>
  </si>
  <si>
    <t>Long, Gary</t>
  </si>
  <si>
    <t>Byrd, Asa</t>
  </si>
  <si>
    <t>Clay, William</t>
  </si>
  <si>
    <t>Glenn, Christopher</t>
  </si>
  <si>
    <t>Davenport, Troy</t>
  </si>
  <si>
    <t>Lucas, John</t>
  </si>
  <si>
    <t>Munoz, Michael</t>
  </si>
  <si>
    <t>Hood, Renee</t>
  </si>
  <si>
    <t>Strickland, Rajean</t>
  </si>
  <si>
    <t>Rush, Lateef</t>
  </si>
  <si>
    <t>Dickerson, Lincoln</t>
  </si>
  <si>
    <t>Banks, Ryan</t>
  </si>
  <si>
    <t>Atkinson, Danielle</t>
  </si>
  <si>
    <t>Bailey, Victor</t>
  </si>
  <si>
    <t>Durham, Troy</t>
  </si>
  <si>
    <t>Bass, Justin</t>
  </si>
  <si>
    <t>Rodriguez, Scott</t>
  </si>
  <si>
    <t>Black, Cliff</t>
  </si>
  <si>
    <t>Haynes, Ernest</t>
  </si>
  <si>
    <t>Hutchinson, Robin</t>
  </si>
  <si>
    <t>Jennings, Gary</t>
  </si>
  <si>
    <t>Morton, Brian</t>
  </si>
  <si>
    <t>Snow, Desiree</t>
  </si>
  <si>
    <t>Gilmore, Terry</t>
  </si>
  <si>
    <t>Mueller, Philip</t>
  </si>
  <si>
    <t>Bauer, Chris</t>
  </si>
  <si>
    <t>Salazar, Ruben</t>
  </si>
  <si>
    <t>Little, Steve</t>
  </si>
  <si>
    <t>Wood, Larry</t>
  </si>
  <si>
    <t>Vasquez, Michael</t>
  </si>
  <si>
    <t>Tanner, Timothy</t>
  </si>
  <si>
    <t>Colon, Donnie</t>
  </si>
  <si>
    <t>Harmon, Paul</t>
  </si>
  <si>
    <t>Stewart, Elizabeth</t>
  </si>
  <si>
    <t>Roth, Tony</t>
  </si>
  <si>
    <t>Young, Benjamin</t>
  </si>
  <si>
    <t>Curry, Hunyen</t>
  </si>
  <si>
    <t>Martinez, Kathleen</t>
  </si>
  <si>
    <t>Meyer, Charles</t>
  </si>
  <si>
    <t>Fletcher, Brian</t>
  </si>
  <si>
    <t>Weeks, Troy</t>
  </si>
  <si>
    <t>Tucker, James</t>
  </si>
  <si>
    <t>Jimenez, Dominic</t>
  </si>
  <si>
    <t>Wilson, Jessica</t>
  </si>
  <si>
    <t>Johnston, Daniel</t>
  </si>
  <si>
    <t>Molina, Michael</t>
  </si>
  <si>
    <t>Kennedy, Kimberly</t>
  </si>
  <si>
    <t>Warner, Stephen</t>
  </si>
  <si>
    <t>Leblanc, Jenny</t>
  </si>
  <si>
    <t>Bates, Verna</t>
  </si>
  <si>
    <t>Keith, Thomas</t>
  </si>
  <si>
    <t>Miranda, Elena</t>
  </si>
  <si>
    <t>Nichols, Nathaniel</t>
  </si>
  <si>
    <t>Pennington, Gary</t>
  </si>
  <si>
    <t>Sherman, Karin</t>
  </si>
  <si>
    <t>Montoya, Lisa</t>
  </si>
  <si>
    <t>Larson, David</t>
  </si>
  <si>
    <t>Graves, Michael</t>
  </si>
  <si>
    <t>Daniels, Janet</t>
  </si>
  <si>
    <t>Reynolds, Barbara</t>
  </si>
  <si>
    <t>Quinn, Cinnamon</t>
  </si>
  <si>
    <t>Vaughn, Harlon</t>
  </si>
  <si>
    <t>Simpson, Jimmy</t>
  </si>
  <si>
    <t>Thornton, Charles</t>
  </si>
  <si>
    <t>Gonzalez, David</t>
  </si>
  <si>
    <t>Cameron, John</t>
  </si>
  <si>
    <t>Rowe, Ken</t>
  </si>
  <si>
    <t>Alexander, Charles</t>
  </si>
  <si>
    <t>White, Daniel</t>
  </si>
  <si>
    <t>Marshall, Anita</t>
  </si>
  <si>
    <t>Huffman, Ignacio</t>
  </si>
  <si>
    <t>Whitaker, Jessica</t>
  </si>
  <si>
    <t>Browning, Kathleen</t>
  </si>
  <si>
    <t>McLean, Richard</t>
  </si>
  <si>
    <t>Humphrey, Andrew</t>
  </si>
  <si>
    <t>Mosley, Michael</t>
  </si>
  <si>
    <t>Serrano, Al</t>
  </si>
  <si>
    <t>Randolph, Kristin</t>
  </si>
  <si>
    <t>Beasley, Timothy</t>
  </si>
  <si>
    <t>Campbell, Michael</t>
  </si>
  <si>
    <t>Lee, Charles</t>
  </si>
  <si>
    <t>Guzman, Don</t>
  </si>
  <si>
    <t>Sexton, John</t>
  </si>
  <si>
    <t>Pace, Joseph</t>
  </si>
  <si>
    <t>Welch, Michael</t>
  </si>
  <si>
    <t>Carroll, Lesa</t>
  </si>
  <si>
    <t>Boyd, Debra</t>
  </si>
  <si>
    <t>Matthews, Diane</t>
  </si>
  <si>
    <t>Cole, Elbert</t>
  </si>
  <si>
    <t>Nelson, Shira</t>
  </si>
  <si>
    <t>Kelly, Icelita</t>
  </si>
  <si>
    <t>Carpenter, Ronald</t>
  </si>
  <si>
    <t>Green, Kim</t>
  </si>
  <si>
    <t>Barrett, John</t>
  </si>
  <si>
    <t>Hayes, Edward</t>
  </si>
  <si>
    <t>Patel, Donald</t>
  </si>
  <si>
    <t>Kirk, Chris</t>
  </si>
  <si>
    <t>Abbott, James</t>
  </si>
  <si>
    <t>Campos, Richard</t>
  </si>
  <si>
    <t>Baldwin, Ray</t>
  </si>
  <si>
    <t>Clayton, Gregory</t>
  </si>
  <si>
    <t>Glover, Eugene</t>
  </si>
  <si>
    <t>May, Steve</t>
  </si>
  <si>
    <t>Dean, Gayla</t>
  </si>
  <si>
    <t>Hudson, Lorna</t>
  </si>
  <si>
    <t>Bryant, Douglas</t>
  </si>
  <si>
    <t>Goodwin, April</t>
  </si>
  <si>
    <t>Larsen, Lara</t>
  </si>
  <si>
    <t>Caldwell, Pete</t>
  </si>
  <si>
    <t>Diaz, David</t>
  </si>
  <si>
    <t>McLaughlin, Edward</t>
  </si>
  <si>
    <t>McKinney, Chris</t>
  </si>
  <si>
    <t>Santiago, Michael</t>
  </si>
  <si>
    <t>Payne, Vicky</t>
  </si>
  <si>
    <t>Mathis, Shari</t>
  </si>
  <si>
    <t>Finley, James</t>
  </si>
  <si>
    <t>Collier, Dean</t>
  </si>
  <si>
    <t>Dennis, Paul</t>
  </si>
  <si>
    <t>Vargas, Bryant</t>
  </si>
  <si>
    <t>Jones, John</t>
  </si>
  <si>
    <t>Howell, Douglas</t>
  </si>
  <si>
    <t>Anderson, Teason</t>
  </si>
  <si>
    <t>Ross, Janice</t>
  </si>
  <si>
    <t>Parks, Christopher</t>
  </si>
  <si>
    <t>Moran, Carol</t>
  </si>
  <si>
    <t>Ruiz, Randall</t>
  </si>
  <si>
    <t>Silva, Stephen</t>
  </si>
  <si>
    <t>Pearson, Cassy</t>
  </si>
  <si>
    <t>Copeland, Roger</t>
  </si>
  <si>
    <t>Lindsey, Deborah</t>
  </si>
  <si>
    <t>Barber, Robbie</t>
  </si>
  <si>
    <t>Sheppard, Curtis</t>
  </si>
  <si>
    <t>Chandler, Diane</t>
  </si>
  <si>
    <t>Sullivan, Robert</t>
  </si>
  <si>
    <t>Gaines, Sheela</t>
  </si>
  <si>
    <t>Hurst, Thomas</t>
  </si>
  <si>
    <t>Soto, Christopher</t>
  </si>
  <si>
    <t>Love, Danny</t>
  </si>
  <si>
    <t>Aguilar, Kevin</t>
  </si>
  <si>
    <t>Pittman, Bacardi</t>
  </si>
  <si>
    <t>Wright, Brad</t>
  </si>
  <si>
    <t>Francis, Todd</t>
  </si>
  <si>
    <t>Winters, Shaun</t>
  </si>
  <si>
    <t>Montgomery, Chris</t>
  </si>
  <si>
    <t>Wiggins, Frank</t>
  </si>
  <si>
    <t>Foley, Peter</t>
  </si>
  <si>
    <t>Solomon, Michael</t>
  </si>
  <si>
    <t>Palmer, Terry</t>
  </si>
  <si>
    <t>Kirby, Michael</t>
  </si>
  <si>
    <t>Oconnor, Kent</t>
  </si>
  <si>
    <t>Dunn, Matthew</t>
  </si>
  <si>
    <t>Hoffman, Brian D</t>
  </si>
  <si>
    <t>Reyes, Mary</t>
  </si>
  <si>
    <t>Butler, Roy</t>
  </si>
  <si>
    <t>McDaniel, Tamara</t>
  </si>
  <si>
    <t>Carter, Allan</t>
  </si>
  <si>
    <t>Blackwell, Brandon</t>
  </si>
  <si>
    <t>Marquez, Thomas</t>
  </si>
  <si>
    <t>Gomez, Ed</t>
  </si>
  <si>
    <t>Mercado, David</t>
  </si>
  <si>
    <t>Maxwell, Jill</t>
  </si>
  <si>
    <t>Leon, Emily</t>
  </si>
  <si>
    <t>Page, Lisa</t>
  </si>
  <si>
    <t>Moore, Robert</t>
  </si>
  <si>
    <t>Wolf, Debbie</t>
  </si>
  <si>
    <t>Doyle, Leslie</t>
  </si>
  <si>
    <t>Carson, Anthony</t>
  </si>
  <si>
    <t>Jensen, Kristina</t>
  </si>
  <si>
    <t>Barr, Jennifer</t>
  </si>
  <si>
    <t>Parrish, Debra</t>
  </si>
  <si>
    <t>Waters, Alfred</t>
  </si>
  <si>
    <t>Moses, Mark</t>
  </si>
  <si>
    <t>Perry, Christopher</t>
  </si>
  <si>
    <t>Bowman, Michael</t>
  </si>
  <si>
    <t>Pope, Duane</t>
  </si>
  <si>
    <t>Chapman, Jessica</t>
  </si>
  <si>
    <t>Decker, Amy</t>
  </si>
  <si>
    <t>Chen, Jaime</t>
  </si>
  <si>
    <t>Massey, Mark</t>
  </si>
  <si>
    <t>Thomas, Shannon</t>
  </si>
  <si>
    <t>Miles, Kenneth</t>
  </si>
  <si>
    <t>McDowell, Scott</t>
  </si>
  <si>
    <t>McCormick, Hsi</t>
  </si>
  <si>
    <t>Pena, Erik</t>
  </si>
  <si>
    <t>Mendoza, Bobby</t>
  </si>
  <si>
    <t>Cruz, Janene</t>
  </si>
  <si>
    <t>McCarthy, Ryan</t>
  </si>
  <si>
    <t>Conway, Brett</t>
  </si>
  <si>
    <t>Andrews, Diane</t>
  </si>
  <si>
    <t>Crawford, Ronald</t>
  </si>
  <si>
    <t>Middleton, Jen</t>
  </si>
  <si>
    <t>Parker, Carl</t>
  </si>
  <si>
    <t>Stafford, Rhonda</t>
  </si>
  <si>
    <t>Wilkinson, Gregory</t>
  </si>
  <si>
    <t>Jacobs, Florianne</t>
  </si>
  <si>
    <t>Chambers, Richard</t>
  </si>
  <si>
    <t>Preston, Chris</t>
  </si>
  <si>
    <t>Santos, Garret</t>
  </si>
  <si>
    <t>Atkins, Kevin</t>
  </si>
  <si>
    <t>Bradford, Raymond</t>
  </si>
  <si>
    <t>Russell, Mark</t>
  </si>
  <si>
    <t>Harding, Erin</t>
  </si>
  <si>
    <t>Owen, Robert</t>
  </si>
  <si>
    <t>Roberson, Eileen</t>
  </si>
  <si>
    <t>Jackson, Eric</t>
  </si>
  <si>
    <t>Booth, Raquel</t>
  </si>
  <si>
    <t>Wallace, Timothy</t>
  </si>
  <si>
    <t>Gallegos, Rick</t>
  </si>
  <si>
    <t>Melton, Scott</t>
  </si>
  <si>
    <t>Burgess, Cherie</t>
  </si>
  <si>
    <t>Fields, Cathy</t>
  </si>
  <si>
    <t>Dudley, James</t>
  </si>
  <si>
    <t>Jefferson, Elaine</t>
  </si>
  <si>
    <t>Garrison, Chris</t>
  </si>
  <si>
    <t>Lawrence, Ronald</t>
  </si>
  <si>
    <t>Henry, Craig</t>
  </si>
  <si>
    <t>Turner, Ray</t>
  </si>
  <si>
    <t>Barnes, Grant</t>
  </si>
  <si>
    <t>Chavez, Thomas</t>
  </si>
  <si>
    <t>Patton, Corey</t>
  </si>
  <si>
    <t>Briggs, Bryan</t>
  </si>
  <si>
    <t>Navarro, Marc</t>
  </si>
  <si>
    <t>Pugh, Lawrence</t>
  </si>
  <si>
    <t>Walker, Mike</t>
  </si>
  <si>
    <t>Powers, Tia</t>
  </si>
  <si>
    <t>Meyers, David</t>
  </si>
  <si>
    <t>Armstrong, David</t>
  </si>
  <si>
    <t>Grant, Leonard</t>
  </si>
  <si>
    <t>Farmer, Suzanne</t>
  </si>
  <si>
    <t>Baxter, Teresa</t>
  </si>
  <si>
    <t>Wilcox, Robert</t>
  </si>
  <si>
    <t>Tate, Zachary</t>
  </si>
  <si>
    <t>QTY</t>
  </si>
  <si>
    <t>blue</t>
  </si>
  <si>
    <t>green</t>
  </si>
  <si>
    <t>black</t>
  </si>
  <si>
    <t>yellow</t>
  </si>
  <si>
    <t>violet</t>
  </si>
  <si>
    <t>brown</t>
  </si>
  <si>
    <t>red</t>
  </si>
  <si>
    <t>orange</t>
  </si>
  <si>
    <t>COLOR</t>
  </si>
  <si>
    <t>Item SKU#</t>
  </si>
  <si>
    <t>DATE</t>
  </si>
  <si>
    <t>Monthly sales report - Store #18 - Chicago, IL</t>
  </si>
  <si>
    <t>Employee Information</t>
  </si>
  <si>
    <t>The tasks below should all be completed on the Project 2 worksheet.</t>
  </si>
  <si>
    <t>July 2022</t>
  </si>
  <si>
    <t>COST</t>
  </si>
  <si>
    <t>ORDER AMT.</t>
  </si>
  <si>
    <r>
      <t>Save the file as "</t>
    </r>
    <r>
      <rPr>
        <b/>
        <sz val="12"/>
        <color theme="1"/>
        <rFont val="Arial"/>
        <family val="2"/>
      </rPr>
      <t>My Challenge</t>
    </r>
    <r>
      <rPr>
        <sz val="12"/>
        <color theme="1"/>
        <rFont val="Arial"/>
        <family val="2"/>
      </rPr>
      <t>" in the Chapter 3 Exercise file.</t>
    </r>
  </si>
  <si>
    <t>ID #</t>
  </si>
  <si>
    <t>AB-101</t>
  </si>
  <si>
    <t>DL-102</t>
  </si>
  <si>
    <t>YF-103</t>
  </si>
  <si>
    <t>TQ-104</t>
  </si>
  <si>
    <t>MS-105</t>
  </si>
  <si>
    <t>EB-106</t>
  </si>
  <si>
    <t>KB-107</t>
  </si>
  <si>
    <t>AW-108</t>
  </si>
  <si>
    <t>JM-109</t>
  </si>
  <si>
    <t>DB-110</t>
  </si>
  <si>
    <t>HL-111</t>
  </si>
  <si>
    <t>QL-112</t>
  </si>
  <si>
    <t>LR-113</t>
  </si>
  <si>
    <t>DR-114</t>
  </si>
  <si>
    <t>JD-115</t>
  </si>
  <si>
    <t>SM-116</t>
  </si>
  <si>
    <t>DY-117</t>
  </si>
  <si>
    <t>ZP-118</t>
  </si>
  <si>
    <t>TW-120</t>
  </si>
  <si>
    <t>IK-121</t>
  </si>
  <si>
    <t>MR-122</t>
  </si>
  <si>
    <t>HD-123</t>
  </si>
  <si>
    <t>AM-124</t>
  </si>
  <si>
    <t>SL-125</t>
  </si>
  <si>
    <t>RJ-126</t>
  </si>
  <si>
    <t>GM-127</t>
  </si>
  <si>
    <t>GB-128</t>
  </si>
  <si>
    <t>SH-129</t>
  </si>
  <si>
    <t>TR-130</t>
  </si>
  <si>
    <t>DH-131</t>
  </si>
  <si>
    <t>GL-132</t>
  </si>
  <si>
    <t>BR-133</t>
  </si>
  <si>
    <t>EM-134</t>
  </si>
  <si>
    <t>CL-126</t>
  </si>
  <si>
    <t>BL-127</t>
  </si>
  <si>
    <t>AP-128</t>
  </si>
  <si>
    <t>DJ-129</t>
  </si>
  <si>
    <t>GP-130</t>
  </si>
  <si>
    <t>HL-131</t>
  </si>
  <si>
    <t>DM-132</t>
  </si>
  <si>
    <t>LY-133</t>
  </si>
  <si>
    <t>GN-134</t>
  </si>
  <si>
    <t>RW-135</t>
  </si>
  <si>
    <t>CP-136</t>
  </si>
  <si>
    <t>YD-137</t>
  </si>
  <si>
    <t>YS-138</t>
  </si>
  <si>
    <t>GH-139</t>
  </si>
  <si>
    <t>LD-140</t>
  </si>
  <si>
    <t>DD-141</t>
  </si>
  <si>
    <t>TH-142</t>
  </si>
  <si>
    <t>IB-143</t>
  </si>
  <si>
    <t>EC-144</t>
  </si>
  <si>
    <t>DA-145</t>
  </si>
  <si>
    <t>SG-146</t>
  </si>
  <si>
    <t>WG-147</t>
  </si>
  <si>
    <t>DL-148</t>
  </si>
  <si>
    <t>BP-149</t>
  </si>
  <si>
    <t>RB-150</t>
  </si>
  <si>
    <t>SO-151</t>
  </si>
  <si>
    <t>JG-152</t>
  </si>
  <si>
    <t>BP-153</t>
  </si>
  <si>
    <t>ES-154</t>
  </si>
  <si>
    <t>RH-155</t>
  </si>
  <si>
    <t>DP-156</t>
  </si>
  <si>
    <t>AM-157</t>
  </si>
  <si>
    <t>DE-158</t>
  </si>
  <si>
    <t>SG-159</t>
  </si>
  <si>
    <t>AM-160</t>
  </si>
  <si>
    <t>RH-161</t>
  </si>
  <si>
    <t>KH-162</t>
  </si>
  <si>
    <t>AB-163</t>
  </si>
  <si>
    <t>NN-164</t>
  </si>
  <si>
    <t>SP-165</t>
  </si>
  <si>
    <t>EA-166</t>
  </si>
  <si>
    <t>AB-167</t>
  </si>
  <si>
    <t>CP-168</t>
  </si>
  <si>
    <t>SB-169</t>
  </si>
  <si>
    <t>UB-170</t>
  </si>
  <si>
    <t>DH-171</t>
  </si>
  <si>
    <t>AA-172</t>
  </si>
  <si>
    <t>GM-173</t>
  </si>
  <si>
    <t>DF-174</t>
  </si>
  <si>
    <t>SP-175</t>
  </si>
  <si>
    <t xml:space="preserve">Using the ID# field, remove any duplicate records from the data below.  </t>
  </si>
  <si>
    <t>Directory Entry: Last Name, First Name:  Title - Department (Ext. #)</t>
  </si>
  <si>
    <t>Women's Clothing Sales</t>
  </si>
  <si>
    <t>You are creating an Employee Directory, but first the data for each employee needs to be combined into one cell.  Beginning in cell G9, combine employee information as shown in G8.</t>
  </si>
  <si>
    <t>Create email addresses for each employee beginning in H9 as follows:  first initial followed by last name @explorecalifornia.org (example:  abarnett@explorecalifornia.org).</t>
  </si>
  <si>
    <r>
      <t>1.  Configure Excel to only allow the following in the range E9:E100:  "</t>
    </r>
    <r>
      <rPr>
        <b/>
        <i/>
        <sz val="12"/>
        <rFont val="Arial"/>
        <family val="2"/>
      </rPr>
      <t>Customer Service, Executive Team, Finance, Marketing, Human Resources, Information Systems</t>
    </r>
    <r>
      <rPr>
        <sz val="12"/>
        <rFont val="Arial"/>
        <family val="2"/>
      </rPr>
      <t xml:space="preserve">".
2.  Create an </t>
    </r>
    <r>
      <rPr>
        <b/>
        <sz val="12"/>
        <rFont val="Arial"/>
        <family val="2"/>
      </rPr>
      <t>Input Message</t>
    </r>
    <r>
      <rPr>
        <sz val="12"/>
        <rFont val="Arial"/>
        <family val="2"/>
      </rPr>
      <t>, "</t>
    </r>
    <r>
      <rPr>
        <b/>
        <i/>
        <sz val="12"/>
        <rFont val="Arial"/>
        <family val="2"/>
      </rPr>
      <t>Choose from the List</t>
    </r>
    <r>
      <rPr>
        <sz val="12"/>
        <rFont val="Arial"/>
        <family val="2"/>
      </rPr>
      <t xml:space="preserve">", and an </t>
    </r>
    <r>
      <rPr>
        <b/>
        <sz val="12"/>
        <rFont val="Arial"/>
        <family val="2"/>
      </rPr>
      <t>Error Alert Title</t>
    </r>
    <r>
      <rPr>
        <sz val="12"/>
        <rFont val="Arial"/>
        <family val="2"/>
      </rPr>
      <t>, "</t>
    </r>
    <r>
      <rPr>
        <b/>
        <i/>
        <sz val="12"/>
        <rFont val="Arial"/>
        <family val="2"/>
      </rPr>
      <t>Try Again</t>
    </r>
    <r>
      <rPr>
        <sz val="12"/>
        <rFont val="Arial"/>
        <family val="2"/>
      </rPr>
      <t>".
3.  Apply a red circle to data that does not meet that criteria.</t>
    </r>
  </si>
  <si>
    <r>
      <t xml:space="preserve">Group the data below by </t>
    </r>
    <r>
      <rPr>
        <b/>
        <sz val="12"/>
        <rFont val="Arial"/>
        <family val="2"/>
      </rPr>
      <t>Department</t>
    </r>
    <r>
      <rPr>
        <sz val="12"/>
        <rFont val="Arial"/>
        <family val="2"/>
      </rPr>
      <t xml:space="preserve">.  </t>
    </r>
    <r>
      <rPr>
        <b/>
        <sz val="12"/>
        <rFont val="Arial"/>
        <family val="2"/>
      </rPr>
      <t>Sum</t>
    </r>
    <r>
      <rPr>
        <sz val="12"/>
        <rFont val="Arial"/>
        <family val="2"/>
      </rPr>
      <t xml:space="preserve"> the </t>
    </r>
    <r>
      <rPr>
        <b/>
        <sz val="12"/>
        <rFont val="Arial"/>
        <family val="2"/>
      </rPr>
      <t>Salaries</t>
    </r>
    <r>
      <rPr>
        <sz val="12"/>
        <rFont val="Arial"/>
        <family val="2"/>
      </rPr>
      <t xml:space="preserve"> for each </t>
    </r>
    <r>
      <rPr>
        <b/>
        <sz val="12"/>
        <rFont val="Arial"/>
        <family val="2"/>
      </rPr>
      <t>Department</t>
    </r>
    <r>
      <rPr>
        <sz val="12"/>
        <rFont val="Arial"/>
        <family val="2"/>
      </rPr>
      <t>.</t>
    </r>
  </si>
  <si>
    <r>
      <t xml:space="preserve">Display the </t>
    </r>
    <r>
      <rPr>
        <b/>
        <sz val="12"/>
        <color rgb="FF000000"/>
        <rFont val="Arial"/>
        <family val="2"/>
      </rPr>
      <t>Employee Name</t>
    </r>
    <r>
      <rPr>
        <sz val="12"/>
        <color rgb="FF000000"/>
        <rFont val="Arial"/>
        <family val="2"/>
      </rPr>
      <t xml:space="preserve"> in </t>
    </r>
    <r>
      <rPr>
        <b/>
        <sz val="12"/>
        <color rgb="FF000000"/>
        <rFont val="Arial"/>
        <family val="2"/>
      </rPr>
      <t>Green Italicized</t>
    </r>
    <r>
      <rPr>
        <sz val="12"/>
        <color rgb="FF000000"/>
        <rFont val="Arial"/>
        <family val="2"/>
      </rPr>
      <t xml:space="preserve"> text if they are in the </t>
    </r>
    <r>
      <rPr>
        <b/>
        <sz val="12"/>
        <color rgb="FF000000"/>
        <rFont val="Arial"/>
        <family val="2"/>
      </rPr>
      <t>Training Department</t>
    </r>
    <r>
      <rPr>
        <sz val="12"/>
        <color rgb="FF000000"/>
        <rFont val="Arial"/>
        <family val="2"/>
      </rPr>
      <t xml:space="preserve"> and earn more than $50,000 per year.</t>
    </r>
  </si>
  <si>
    <r>
      <t xml:space="preserve">Configure Excel to not allow a date prior to today to be entered in as the </t>
    </r>
    <r>
      <rPr>
        <b/>
        <sz val="12"/>
        <rFont val="Arial"/>
        <family val="2"/>
      </rPr>
      <t>Hire Date</t>
    </r>
    <r>
      <rPr>
        <sz val="12"/>
        <rFont val="Arial"/>
        <family val="2"/>
      </rPr>
      <t xml:space="preserve"> for the range F8:F1000.</t>
    </r>
  </si>
  <si>
    <r>
      <t>Display the data grouped by</t>
    </r>
    <r>
      <rPr>
        <b/>
        <sz val="12"/>
        <rFont val="Arial"/>
        <family val="2"/>
      </rPr>
      <t xml:space="preserve"> Item SKU #,</t>
    </r>
    <r>
      <rPr>
        <sz val="12"/>
        <rFont val="Arial"/>
        <family val="2"/>
      </rPr>
      <t xml:space="preserve"> and </t>
    </r>
    <r>
      <rPr>
        <b/>
        <sz val="12"/>
        <rFont val="Arial"/>
        <family val="2"/>
      </rPr>
      <t>Average</t>
    </r>
    <r>
      <rPr>
        <sz val="12"/>
        <rFont val="Arial"/>
        <family val="2"/>
      </rPr>
      <t xml:space="preserve"> the </t>
    </r>
    <r>
      <rPr>
        <b/>
        <sz val="12"/>
        <rFont val="Arial"/>
        <family val="2"/>
      </rPr>
      <t>Order Amount</t>
    </r>
    <r>
      <rPr>
        <sz val="12"/>
        <rFont val="Arial"/>
        <family val="2"/>
      </rPr>
      <t xml:space="preserve"> for each group.</t>
    </r>
  </si>
  <si>
    <r>
      <t xml:space="preserve">Add a </t>
    </r>
    <r>
      <rPr>
        <b/>
        <sz val="12"/>
        <rFont val="Arial"/>
        <family val="2"/>
      </rPr>
      <t>Color</t>
    </r>
    <r>
      <rPr>
        <sz val="12"/>
        <rFont val="Arial"/>
        <family val="2"/>
      </rPr>
      <t xml:space="preserve"> group, and </t>
    </r>
    <r>
      <rPr>
        <b/>
        <sz val="12"/>
        <rFont val="Arial"/>
        <family val="2"/>
      </rPr>
      <t>Count</t>
    </r>
    <r>
      <rPr>
        <sz val="12"/>
        <rFont val="Arial"/>
        <family val="2"/>
      </rPr>
      <t xml:space="preserve"> the number of items. </t>
    </r>
  </si>
  <si>
    <r>
      <t xml:space="preserve">Adjust the data to only display the information grouped by </t>
    </r>
    <r>
      <rPr>
        <b/>
        <sz val="12"/>
        <rFont val="Arial"/>
        <family val="2"/>
      </rPr>
      <t>Date,</t>
    </r>
    <r>
      <rPr>
        <sz val="12"/>
        <rFont val="Arial"/>
        <family val="2"/>
      </rPr>
      <t xml:space="preserve"> and </t>
    </r>
    <r>
      <rPr>
        <b/>
        <sz val="12"/>
        <rFont val="Arial"/>
        <family val="2"/>
      </rPr>
      <t>Sum</t>
    </r>
    <r>
      <rPr>
        <sz val="12"/>
        <rFont val="Arial"/>
        <family val="2"/>
      </rPr>
      <t xml:space="preserve"> the </t>
    </r>
    <r>
      <rPr>
        <b/>
        <sz val="12"/>
        <rFont val="Arial"/>
        <family val="2"/>
      </rPr>
      <t>Order Amount</t>
    </r>
    <r>
      <rPr>
        <sz val="12"/>
        <rFont val="Arial"/>
        <family val="2"/>
      </rPr>
      <t>.</t>
    </r>
  </si>
  <si>
    <t>Morse, Adena:  CSR - Customer Service (Ext. 1409)</t>
  </si>
  <si>
    <t>Barnett, Ainsley:  CSR - Customer Service (Ext. 1457)</t>
  </si>
  <si>
    <t>Witt, Amaya:  CSR - Customer Service (Ext. 1785)</t>
  </si>
  <si>
    <t>Mcfadden, Amelia:  CSR - Customer Service (Ext. 1313)</t>
  </si>
  <si>
    <t>Ashley, Amethyst:  CSR - Customer Service (Ext. 1670)</t>
  </si>
  <si>
    <t>Bean, Athena:  CSR - Customer Service (Ext. 1878)</t>
  </si>
  <si>
    <t>Peterson, Carter:  CSR - Customer Service (Ext. 1491)</t>
  </si>
  <si>
    <t>Pate, Darrel:  CSR - Customer Service (Ext. 1628)</t>
  </si>
  <si>
    <t>Lester, Denton:  CSR - Customer Service (Ext. 1723)</t>
  </si>
  <si>
    <t>Atkinson, Erin:  CSR - Customer Service (Ext. 1847)</t>
  </si>
  <si>
    <t>Bauer, Isabella:  CSR - Customer Service (Ext. 1291)</t>
  </si>
  <si>
    <t>Mccormick, Jemima:  CSR - Customer Service (Ext. 1377)</t>
  </si>
  <si>
    <t>Davenport, Julie:  CSR - Customer Service (Ext. 1761)</t>
  </si>
  <si>
    <t>Hancock, Kiona:  CSR - Customer Service (Ext. 1840)</t>
  </si>
  <si>
    <t>Rollins, Medge:  CSR - Customer Service (Ext. 1400)</t>
  </si>
  <si>
    <t>Hyde, Rahim:  CSR - Customer Service (Ext. 1549)</t>
  </si>
  <si>
    <t>Potter, Susan:  CSR - Customer Service (Ext. 1813)</t>
  </si>
  <si>
    <t>Watson, Thor:  CSR - Customer Service (Ext. 1387)</t>
  </si>
  <si>
    <t>Alston, Dakota:  Executive Assistant - Executive Team (Ext. 1614)</t>
  </si>
  <si>
    <t>David, Devin:  CFO - Executive Team (Ext. 1634)</t>
  </si>
  <si>
    <t>Jarvis, Donovan:  CEO - Executive Team (Ext. 1662)</t>
  </si>
  <si>
    <t>Wheeler, Reagan:  Executive Assistant - Executive Team (Ext. 1258)</t>
  </si>
  <si>
    <t>Ballard, Ursula:  Executive Assistant - Executive Team (Ext. 1615)</t>
  </si>
  <si>
    <t>Banks, Guinevere:  Engineer - Facilities (Ext. 1548)</t>
  </si>
  <si>
    <t>Kelley, Isaiah:  Engineer - Facilities (Ext. 1646)</t>
  </si>
  <si>
    <t>Obrien, Sierra:  Engineer - Facilities (Ext. 1761)</t>
  </si>
  <si>
    <t>Dillon, Hector:  Accountant - Finance (Ext. 1578)</t>
  </si>
  <si>
    <t>Mccoy, Scarlet:  Accountant - Finance (Ext. 1405)</t>
  </si>
  <si>
    <t>Russell, Bert:  Vice President HR - Human Resources (Ext. 1574)</t>
  </si>
  <si>
    <t>Hahn, Dillon:  HR Assistant - Human Resources (Ext. 1385)</t>
  </si>
  <si>
    <t>Hurley, Gage:  HR Assistant - Human Resources (Ext. 1349)</t>
  </si>
  <si>
    <t>Justice, Rowan:  HR Assistant - Human Resources (Ext. 1568)</t>
  </si>
  <si>
    <t>Beck, Addison:  Server Adminstrator - Information Systems (Ext. 1600)</t>
  </si>
  <si>
    <t>Pope, Basil:  Server Adminstrator - Information Systems (Ext. 1787)</t>
  </si>
  <si>
    <t>Flynn, Dacey:  Server Adminstrator - Information Systems (Ext. 1865)</t>
  </si>
  <si>
    <t>York, Dolan:  Server Adminstrator - Information Systems (Ext. 1277)</t>
  </si>
  <si>
    <t>Medina, Gavin:  Chief Technology Officer - Information Systems (Ext. 1948)</t>
  </si>
  <si>
    <t>Norris, Natalie:  Server Adminstrator - Information Systems (Ext. 1384)</t>
  </si>
  <si>
    <t>Hahn, Rhonda:  Server Adminstrator - Information Systems (Ext. 1600)</t>
  </si>
  <si>
    <t>Moses, Alexa:  Copy Writer - Marketing (Ext. 1828)</t>
  </si>
  <si>
    <t>Pace, Brock:  Copy Writer - Marketing (Ext. 1898)</t>
  </si>
  <si>
    <t>Powers, Cadman:  Photographer - Marketing (Ext. 1829)</t>
  </si>
  <si>
    <t>Lane, Ciara:  Photographer - Marketing (Ext. 1751)</t>
  </si>
  <si>
    <t>Michael, Deanna:  Web Designer - Marketing (Ext. 1876)</t>
  </si>
  <si>
    <t>Rowland, Deanna:  Designer - Marketing (Ext. 1358)</t>
  </si>
  <si>
    <t>Harper, Deborah:  Photographer - Marketing (Ext. 1293)</t>
  </si>
  <si>
    <t>Leach, Gil:  Senior Writer - Marketing (Ext. 1563)</t>
  </si>
  <si>
    <t>Maddox, Guy:  Designer - Marketing (Ext. 1827)</t>
  </si>
  <si>
    <t>Leon, Helen:  Video Editor - Marketing (Ext. 1366)</t>
  </si>
  <si>
    <t>Gibbs, Joy:  Copy Writer - Marketing (Ext. 1806)</t>
  </si>
  <si>
    <t>Rivas, Lewis:  Senior Writer - Marketing (Ext. 1958)</t>
  </si>
  <si>
    <t>Small, Mary:  Designer - Marketing (Ext. 1469)</t>
  </si>
  <si>
    <t>Lindsay, Quincy:  Designer - Marketing (Ext. 1500)</t>
  </si>
  <si>
    <t>Bush, Roanna:  Video Editor - Marketing (Ext. 1465)</t>
  </si>
  <si>
    <t>Brooks, Samuel:  Video Editor - Marketing (Ext. 1571)</t>
  </si>
  <si>
    <t>Phelps, Serina:  Video Editor - Marketing (Ext. 1702)</t>
  </si>
  <si>
    <t>Lambert, Shafira:  Designer - Marketing (Ext. 1867)</t>
  </si>
  <si>
    <t>Gillespie, Suki:  Photographer - Marketing (Ext. 1314)</t>
  </si>
  <si>
    <t>Rivers, Thane:  Senior Writer - Marketing (Ext. 1276)</t>
  </si>
  <si>
    <t>Gutierrez, Whilemina:  Video Editor - Marketing (Ext. 1538)</t>
  </si>
  <si>
    <t>Diaz, Yvette:  Web Designer - Marketing (Ext. 1376)</t>
  </si>
  <si>
    <t>Pickett, Zahir:  Web Designer - Marketing (Ext. 1273)</t>
  </si>
  <si>
    <t>Petty, Abbot:  Travel Writer - Travel Products (Ext. 1775)</t>
  </si>
  <si>
    <t>Lester, Brielle:  Sales Representative - Travel Products (Ext. 1872)</t>
  </si>
  <si>
    <t>Lang, Davis:  Product Manager - Travel Products (Ext. 1234)</t>
  </si>
  <si>
    <t>Buchanan, Dominic:  Product Manager - Travel Products (Ext. 1892)</t>
  </si>
  <si>
    <t>England, Donovan:  Product Manager - Travel Products (Ext. 1327)</t>
  </si>
  <si>
    <t>Schneider, Ebony:  Travel Writer - Travel Products (Ext. 1376)</t>
  </si>
  <si>
    <t>Callahan, Ella:  Product Manager - Travel Products (Ext. 1876)</t>
  </si>
  <si>
    <t>Moore, Elliott:  Sales Representative - Travel Products (Ext. 1320)</t>
  </si>
  <si>
    <t>Burch, Eric:  Product Manager - Travel Products (Ext. 1489)</t>
  </si>
  <si>
    <t>Powers, Gail:  Sales Representative - Travel Products (Ext. 1894)</t>
  </si>
  <si>
    <t>Nguyen, Grant:  Sales Representative - Travel Products (Ext. 1853)</t>
  </si>
  <si>
    <t>Lane, Hermione:  Product Manager - Travel Products (Ext. 1549)</t>
  </si>
  <si>
    <t>Bowen, Kermit:  Sales Representative - Travel Products (Ext. 1829)</t>
  </si>
  <si>
    <t>Young, Lila:  Sales Representative - Travel Products (Ext. 1396)</t>
  </si>
  <si>
    <t>Davenport, Logan:  Sales Representative - Travel Products (Ext. 1498)</t>
  </si>
  <si>
    <t>Gaines, Shay:  Product Manager - Travel Products (Ext. 1237)</t>
  </si>
  <si>
    <t>Haynes, Sonia:  Sales Representative - Travel Products (Ext. 1317)</t>
  </si>
  <si>
    <t>Hoover, Tatum:  Product Manager - Travel Products (Ext. 1416)</t>
  </si>
  <si>
    <t>Quinn, Tucker:  Sales Representative - Travel Products (Ext. 1249)</t>
  </si>
  <si>
    <t>Shepard, Yuli:  Travel Writer - Travel Products (Ext. 1785)</t>
  </si>
  <si>
    <t>Fischer, Yvonne:  Product Manager - Travel Products (Ext. 1760)</t>
  </si>
  <si>
    <t>amorse@explorecalifornia.org</t>
  </si>
  <si>
    <t>abarnett@explorecalifornia.org</t>
  </si>
  <si>
    <t>awitt@explorecalifornia.org</t>
  </si>
  <si>
    <t>amcfadden@explorecalifornia.org</t>
  </si>
  <si>
    <t>aashley@explorecalifornia.org</t>
  </si>
  <si>
    <t>abean@explorecalifornia.org</t>
  </si>
  <si>
    <t>apeterson@explorecclifornia.org</t>
  </si>
  <si>
    <t>apate@explorecdlifornia.org</t>
  </si>
  <si>
    <t>alester@explorecdlifornia.org</t>
  </si>
  <si>
    <t>aatkinson@explorecelifornia.org</t>
  </si>
  <si>
    <t>abauer@explorecilifornia.org</t>
  </si>
  <si>
    <t>amccormick@explorecjlifornia.org</t>
  </si>
  <si>
    <t>adavenport@explorecjlifornia.org</t>
  </si>
  <si>
    <t>ahancock@explorecklifornia.org</t>
  </si>
  <si>
    <t>arollins@explorecmlifornia.org</t>
  </si>
  <si>
    <t>ahyde@explorecrlifornia.org</t>
  </si>
  <si>
    <t>apotter@explorecslifornia.org</t>
  </si>
  <si>
    <t>awatson@explorectlifornia.org</t>
  </si>
  <si>
    <t>aalston@exploreeealifornia.org</t>
  </si>
  <si>
    <t>adavid@exploreedlifornia.org</t>
  </si>
  <si>
    <t>ajarvis@exploreedlifornia.org</t>
  </si>
  <si>
    <t>awheeler@exploreeewlifornia.org</t>
  </si>
  <si>
    <t>aballard@exploreeeblifornia.org</t>
  </si>
  <si>
    <t>abanks@exploreeblifornia.org</t>
  </si>
  <si>
    <t>akelley@exploreeklifornia.org</t>
  </si>
  <si>
    <t>aobrien@exploreeolifornia.org</t>
  </si>
  <si>
    <t>adillon@exploreadlifornia.org</t>
  </si>
  <si>
    <t>amccoy@exploreamlifornia.org</t>
  </si>
  <si>
    <t>arussell@explorehpblifornia.org</t>
  </si>
  <si>
    <t>ahahn@explorehhrhlifornia.org</t>
  </si>
  <si>
    <t>ahurley@explorehhrhlifornia.org</t>
  </si>
  <si>
    <t>ajustice@explorehhrjlifornia.org</t>
  </si>
  <si>
    <t>abeck@exploreisblifornia.org</t>
  </si>
  <si>
    <t>apope@exploreisplifornia.org</t>
  </si>
  <si>
    <t>aflynn@exploreisflifornia.org</t>
  </si>
  <si>
    <t>ayork@exploreisylifornia.org</t>
  </si>
  <si>
    <t>amedina@exploreitglifornia.org</t>
  </si>
  <si>
    <t>anorris@exploreisnlifornia.org</t>
  </si>
  <si>
    <t>ahahn@exploreishlifornia.org</t>
  </si>
  <si>
    <t>amoses@explorewalifornia.org</t>
  </si>
  <si>
    <t>apace@explorewblifornia.org</t>
  </si>
  <si>
    <t>apowers@explorepplifornia.org</t>
  </si>
  <si>
    <t>alane@explorepllifornia.org</t>
  </si>
  <si>
    <t>amichael@exploreddlifornia.org</t>
  </si>
  <si>
    <t>arowland@exploredrlifornia.org</t>
  </si>
  <si>
    <t>aharper@explorephlifornia.org</t>
  </si>
  <si>
    <t>aleach@explorewglifornia.org</t>
  </si>
  <si>
    <t>amaddox@exploredmlifornia.org</t>
  </si>
  <si>
    <t>aleon@exploreehlifornia.org</t>
  </si>
  <si>
    <t>agibbs@explorewjlifornia.org</t>
  </si>
  <si>
    <t>arivas@explorewllifornia.org</t>
  </si>
  <si>
    <t>asmall@exploredslifornia.org</t>
  </si>
  <si>
    <t>alindsay@exploredllifornia.org</t>
  </si>
  <si>
    <t>abush@exploreerlifornia.org</t>
  </si>
  <si>
    <t>abrooks@exploreeslifornia.org</t>
  </si>
  <si>
    <t>aphelps@exploreeslifornia.org</t>
  </si>
  <si>
    <t>alambert@exploredllifornia.org</t>
  </si>
  <si>
    <t>agillespie@explorepglifornia.org</t>
  </si>
  <si>
    <t>arivers@explorewtlifornia.org</t>
  </si>
  <si>
    <t>agutierrez@exploreewlifornia.org</t>
  </si>
  <si>
    <t>adiaz@exploredylifornia.org</t>
  </si>
  <si>
    <t>apickett@exploredzlifornia.org</t>
  </si>
  <si>
    <t>apetty@explorettplifornia.org</t>
  </si>
  <si>
    <t>alester@exploretsllifornia.org</t>
  </si>
  <si>
    <t>alang@exploretpllifornia.org</t>
  </si>
  <si>
    <t>abuchanan@exploretpblifornia.org</t>
  </si>
  <si>
    <t>aengland@exploretpelifornia.org</t>
  </si>
  <si>
    <t>aschneider@explorettslifornia.org</t>
  </si>
  <si>
    <t>acallahan@exploretpclifornia.org</t>
  </si>
  <si>
    <t>amoore@exploretsmlifornia.org</t>
  </si>
  <si>
    <t>aburch@exploretpblifornia.org</t>
  </si>
  <si>
    <t>apowers@exploretsplifornia.org</t>
  </si>
  <si>
    <t>anguyen@exploretsnlifornia.org</t>
  </si>
  <si>
    <t>alane@exploretpllifornia.org</t>
  </si>
  <si>
    <t>abowen@exploretsblifornia.org</t>
  </si>
  <si>
    <t>ayoung@exploretsylifornia.org</t>
  </si>
  <si>
    <t>adavenport@exploretsdlifornia.org</t>
  </si>
  <si>
    <t>againes@exploretpglifornia.org</t>
  </si>
  <si>
    <t>ahaynes@exploretshlifornia.org</t>
  </si>
  <si>
    <t>ahoover@exploretphlifornia.org</t>
  </si>
  <si>
    <t>aquinn@exploretsqlifornia.org</t>
  </si>
  <si>
    <t>ashepard@explorettslifornia.org</t>
  </si>
  <si>
    <t>afischer@exploretpflifornia.org</t>
  </si>
  <si>
    <t>Account Management Total</t>
  </si>
  <si>
    <t>ADC Total</t>
  </si>
  <si>
    <t>Creative Total</t>
  </si>
  <si>
    <t>Environmental Compliance Total</t>
  </si>
  <si>
    <t>Environmental Health/Safety Total</t>
  </si>
  <si>
    <t>Facilities/Engineering Total</t>
  </si>
  <si>
    <t>Green Building Total</t>
  </si>
  <si>
    <t>Human Resources Total</t>
  </si>
  <si>
    <t>IT Total</t>
  </si>
  <si>
    <t>Major Mfg Projects Total</t>
  </si>
  <si>
    <t>Manufacturing Total</t>
  </si>
  <si>
    <t>Manufacturing Admin Total</t>
  </si>
  <si>
    <t>Marketing Total</t>
  </si>
  <si>
    <t>Product Development Total</t>
  </si>
  <si>
    <t>Professional Training Group Total</t>
  </si>
  <si>
    <t>Quality Assurance Total</t>
  </si>
  <si>
    <t>Quality Control Total</t>
  </si>
  <si>
    <t>Research Center Total</t>
  </si>
  <si>
    <t>Research/Development Total</t>
  </si>
  <si>
    <t>Sales Total</t>
  </si>
  <si>
    <t>Training Total</t>
  </si>
  <si>
    <t>Grand Total</t>
  </si>
  <si>
    <t>7/1/2022 Total</t>
  </si>
  <si>
    <t>7/2/2022 Total</t>
  </si>
  <si>
    <t>7/3/2022 Total</t>
  </si>
  <si>
    <t>7/4/2022 Total</t>
  </si>
  <si>
    <t>7/5/2022 Total</t>
  </si>
  <si>
    <t>7/6/2022 Total</t>
  </si>
  <si>
    <t>7/7/2022 Total</t>
  </si>
  <si>
    <t>7/8/2022 Total</t>
  </si>
  <si>
    <t>7/9/2022 Total</t>
  </si>
  <si>
    <t>7/10/2022 Total</t>
  </si>
  <si>
    <t>7/11/2022 Total</t>
  </si>
  <si>
    <t>7/12/2022 Total</t>
  </si>
  <si>
    <t>7/13/2022 Total</t>
  </si>
  <si>
    <t>7/14/2022 Total</t>
  </si>
  <si>
    <t>7/15/2022 Total</t>
  </si>
  <si>
    <t>7/16/2022 Total</t>
  </si>
  <si>
    <t>7/17/2022 Total</t>
  </si>
  <si>
    <t>7/18/2022 Total</t>
  </si>
  <si>
    <t>7/19/2022 Total</t>
  </si>
  <si>
    <t>7/20/2022 Total</t>
  </si>
  <si>
    <t>7/21/2022 Total</t>
  </si>
  <si>
    <t>7/22/2022 Total</t>
  </si>
  <si>
    <t>7/23/2022 Total</t>
  </si>
  <si>
    <t>7/24/2022 Total</t>
  </si>
  <si>
    <t>7/25/2022 Total</t>
  </si>
  <si>
    <t>7/26/2022 Total</t>
  </si>
  <si>
    <t>7/27/2022 Total</t>
  </si>
  <si>
    <t>7/28/2022 Total</t>
  </si>
  <si>
    <t>7/29/2022 Total</t>
  </si>
  <si>
    <t>7/30/2022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</si>
</sst>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00"/>
    <numFmt numFmtId="166" formatCode="#."/>
  </numFmts>
  <fonts count="32"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sz val="10"/>
      <name val="Arial"/>
      <family val="2"/>
    </font>
    <font>
      <b/>
      <sz val="20"/>
      <color theme="1"/>
      <name val="Calibri"/>
      <family val="2"/>
    </font>
    <font>
      <sz val="12"/>
      <color theme="1"/>
      <name val="Calibri"/>
      <family val="2"/>
    </font>
    <font>
      <sz val="18"/>
      <color theme="3"/>
      <name val="Calibri Light"/>
      <family val="2"/>
      <scheme val="major"/>
    </font>
    <font>
      <b/>
      <sz val="15"/>
      <color theme="3"/>
      <name val="Calibri"/>
      <family val="2"/>
      <scheme val="minor"/>
    </font>
    <font>
      <b/>
      <sz val="20"/>
      <color theme="3"/>
      <name val="Calibri Light"/>
      <family val="2"/>
      <scheme val="major"/>
    </font>
    <font>
      <sz val="12"/>
      <color theme="1"/>
      <name val="Calibri"/>
      <family val="2"/>
      <scheme val="minor"/>
    </font>
    <font>
      <sz val="12"/>
      <name val="Arial"/>
      <family val="2"/>
    </font>
    <font>
      <sz val="11"/>
      <color theme="0"/>
      <name val="Calibri"/>
      <family val="2"/>
      <scheme val="minor"/>
    </font>
    <font>
      <sz val="12"/>
      <color theme="1"/>
      <name val="Trebuchet MS"/>
      <family val="2"/>
    </font>
    <font>
      <b/>
      <sz val="18"/>
      <color theme="1"/>
      <name val="Trebuchet MS"/>
      <family val="2"/>
    </font>
    <font>
      <b/>
      <sz val="20"/>
      <color rgb="FFB2A200"/>
      <name val="Trebuchet MS"/>
      <family val="2"/>
    </font>
    <font>
      <sz val="20"/>
      <color theme="1"/>
      <name val="Calibri"/>
      <family val="2"/>
      <scheme val="minor"/>
    </font>
    <font>
      <sz val="14"/>
      <color rgb="FF384046"/>
      <name val="Calibri"/>
      <family val="2"/>
      <scheme val="minor"/>
    </font>
    <font>
      <sz val="12"/>
      <color theme="1"/>
      <name val="Trebuchet MS"/>
      <family val="2"/>
    </font>
    <font>
      <sz val="16"/>
      <color theme="1"/>
      <name val="Arial"/>
      <family val="2"/>
    </font>
    <font>
      <sz val="11"/>
      <name val="Calibri"/>
      <family val="2"/>
    </font>
    <font>
      <sz val="11"/>
      <color theme="1"/>
      <name val="Calibri"/>
      <family val="2"/>
      <scheme val="minor"/>
    </font>
    <font>
      <b/>
      <sz val="12"/>
      <color theme="1"/>
      <name val="Calibri"/>
      <family val="2"/>
      <scheme val="minor"/>
    </font>
    <font>
      <b/>
      <sz val="12"/>
      <color theme="0"/>
      <name val="Calibri"/>
      <family val="2"/>
      <scheme val="minor"/>
    </font>
    <font>
      <sz val="12"/>
      <color rgb="FF000000"/>
      <name val="Calibri"/>
      <family val="2"/>
      <scheme val="minor"/>
    </font>
    <font>
      <b/>
      <sz val="12"/>
      <name val="Arial"/>
      <family val="2"/>
    </font>
    <font>
      <b/>
      <i/>
      <sz val="12"/>
      <name val="Arial"/>
      <family val="2"/>
    </font>
    <font>
      <b/>
      <sz val="12"/>
      <color theme="1"/>
      <name val="Arial"/>
      <family val="2"/>
    </font>
    <font>
      <sz val="12"/>
      <color rgb="FF000000"/>
      <name val="Arial"/>
      <family val="2"/>
    </font>
    <font>
      <b/>
      <sz val="12"/>
      <color rgb="FF000000"/>
      <name val="Arial"/>
      <family val="2"/>
    </font>
    <font>
      <u/>
      <sz val="10"/>
      <color theme="10"/>
      <name val="Arial"/>
    </font>
  </fonts>
  <fills count="6">
    <fill>
      <patternFill patternType="none"/>
    </fill>
    <fill>
      <patternFill patternType="gray125"/>
    </fill>
    <fill>
      <patternFill patternType="solid">
        <fgColor rgb="FFD278A3"/>
        <bgColor indexed="64"/>
      </patternFill>
    </fill>
    <fill>
      <patternFill patternType="solid">
        <fgColor rgb="FFCCCC00"/>
        <bgColor indexed="64"/>
      </patternFill>
    </fill>
    <fill>
      <patternFill patternType="solid">
        <fgColor theme="5" tint="0.79998168889431442"/>
        <bgColor indexed="65"/>
      </patternFill>
    </fill>
    <fill>
      <patternFill patternType="solid">
        <fgColor theme="8" tint="0.79998168889431442"/>
        <bgColor indexed="65"/>
      </patternFill>
    </fill>
  </fills>
  <borders count="37">
    <border>
      <left/>
      <right/>
      <top/>
      <bottom/>
      <diagonal/>
    </border>
    <border>
      <left/>
      <right/>
      <top/>
      <bottom style="thick">
        <color theme="4"/>
      </bottom>
      <diagonal/>
    </border>
    <border>
      <left style="thick">
        <color rgb="FF0070C0"/>
      </left>
      <right style="thin">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top style="thin">
        <color rgb="FF0070C0"/>
      </top>
      <bottom style="thick">
        <color rgb="FF0070C0"/>
      </bottom>
      <diagonal/>
    </border>
    <border>
      <left/>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n">
        <color indexed="64"/>
      </left>
      <right style="thin">
        <color indexed="64"/>
      </right>
      <top style="thin">
        <color indexed="64"/>
      </top>
      <bottom style="thin">
        <color indexed="64"/>
      </bottom>
      <diagonal/>
    </border>
    <border>
      <left style="thick">
        <color rgb="FF0070C0"/>
      </left>
      <right/>
      <top style="thick">
        <color rgb="FF0070C0"/>
      </top>
      <bottom style="thin">
        <color rgb="FF0070C0"/>
      </bottom>
      <diagonal/>
    </border>
    <border>
      <left/>
      <right/>
      <top style="thick">
        <color rgb="FF0070C0"/>
      </top>
      <bottom/>
      <diagonal/>
    </border>
    <border>
      <left/>
      <right/>
      <top/>
      <bottom style="thin">
        <color auto="1"/>
      </bottom>
      <diagonal/>
    </border>
    <border>
      <left/>
      <right style="thick">
        <color rgb="FF0070C0"/>
      </right>
      <top style="thin">
        <color rgb="FF0070C0"/>
      </top>
      <bottom style="thick">
        <color rgb="FF0070C0"/>
      </bottom>
      <diagonal/>
    </border>
    <border>
      <left/>
      <right/>
      <top style="thin">
        <color indexed="22"/>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style="thin">
        <color theme="4"/>
      </left>
      <right/>
      <top style="thin">
        <color indexed="22"/>
      </top>
      <bottom/>
      <diagonal/>
    </border>
    <border>
      <left/>
      <right style="thin">
        <color theme="4"/>
      </right>
      <top style="thin">
        <color indexed="22"/>
      </top>
      <bottom/>
      <diagonal/>
    </border>
    <border>
      <left style="thin">
        <color rgb="FF0070C0"/>
      </left>
      <right style="thin">
        <color rgb="FF0070C0"/>
      </right>
      <top style="thin">
        <color rgb="FF0070C0"/>
      </top>
      <bottom style="thin">
        <color rgb="FF0070C0"/>
      </bottom>
      <diagonal/>
    </border>
    <border>
      <left style="thin">
        <color rgb="FF0070C0"/>
      </left>
      <right/>
      <top style="thick">
        <color rgb="FF0070C0"/>
      </top>
      <bottom style="thin">
        <color rgb="FF0070C0"/>
      </bottom>
      <diagonal/>
    </border>
    <border>
      <left style="thick">
        <color rgb="FF0070C0"/>
      </left>
      <right style="thin">
        <color rgb="FF0070C0"/>
      </right>
      <top style="thick">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bottom style="thin">
        <color rgb="FF0070C0"/>
      </bottom>
      <diagonal/>
    </border>
    <border>
      <left/>
      <right/>
      <top/>
      <bottom style="thin">
        <color rgb="FF0070C0"/>
      </bottom>
      <diagonal/>
    </border>
    <border>
      <left style="thick">
        <color rgb="FF0070C0"/>
      </left>
      <right style="thin">
        <color rgb="FF0070C0"/>
      </right>
      <top/>
      <bottom style="thin">
        <color rgb="FF0070C0"/>
      </bottom>
      <diagonal/>
    </border>
    <border>
      <left style="thick">
        <color rgb="FF0070C0"/>
      </left>
      <right style="thin">
        <color rgb="FF0070C0"/>
      </right>
      <top/>
      <bottom style="thick">
        <color rgb="FF0070C0"/>
      </bottom>
      <diagonal/>
    </border>
    <border>
      <left style="thin">
        <color rgb="FF0070C0"/>
      </left>
      <right style="thin">
        <color rgb="FF0070C0"/>
      </right>
      <top/>
      <bottom style="thin">
        <color rgb="FF0070C0"/>
      </bottom>
      <diagonal/>
    </border>
    <border>
      <left style="thick">
        <color rgb="FF0070C0"/>
      </left>
      <right/>
      <top/>
      <bottom/>
      <diagonal/>
    </border>
  </borders>
  <cellStyleXfs count="12">
    <xf numFmtId="0" fontId="0" fillId="0" borderId="0"/>
    <xf numFmtId="0" fontId="8" fillId="0" borderId="0" applyNumberFormat="0" applyFill="0" applyBorder="0" applyAlignment="0" applyProtection="0"/>
    <xf numFmtId="0" fontId="9" fillId="0" borderId="1" applyNumberFormat="0" applyFill="0" applyAlignment="0" applyProtection="0"/>
    <xf numFmtId="0" fontId="13" fillId="2" borderId="0" applyNumberFormat="0" applyBorder="0" applyAlignment="0" applyProtection="0"/>
    <xf numFmtId="0" fontId="3" fillId="0" borderId="0"/>
    <xf numFmtId="0" fontId="2" fillId="4" borderId="0" applyNumberFormat="0" applyBorder="0" applyAlignment="0" applyProtection="0"/>
    <xf numFmtId="0" fontId="2" fillId="5" borderId="0" applyNumberFormat="0" applyBorder="0" applyAlignment="0" applyProtection="0"/>
    <xf numFmtId="0" fontId="5" fillId="0" borderId="0"/>
    <xf numFmtId="43" fontId="5" fillId="0" borderId="0" applyFont="0" applyFill="0" applyBorder="0" applyAlignment="0" applyProtection="0"/>
    <xf numFmtId="0" fontId="22" fillId="0" borderId="0"/>
    <xf numFmtId="0" fontId="1" fillId="0" borderId="0"/>
    <xf numFmtId="0" fontId="31" fillId="0" borderId="0" applyNumberFormat="0" applyFill="0" applyBorder="0" applyAlignment="0" applyProtection="0"/>
  </cellStyleXfs>
  <cellXfs count="106">
    <xf numFmtId="0" fontId="0" fillId="0" borderId="0" xfId="0"/>
    <xf numFmtId="0" fontId="6" fillId="0" borderId="0" xfId="0" applyFont="1" applyAlignment="1">
      <alignment horizontal="center"/>
    </xf>
    <xf numFmtId="0" fontId="7" fillId="0" borderId="0" xfId="0" applyFont="1" applyAlignment="1">
      <alignment vertical="center" wrapText="1"/>
    </xf>
    <xf numFmtId="49" fontId="0" fillId="0" borderId="0" xfId="0" applyNumberFormat="1"/>
    <xf numFmtId="0" fontId="11" fillId="0" borderId="0" xfId="0" applyFont="1" applyAlignment="1">
      <alignment wrapText="1"/>
    </xf>
    <xf numFmtId="0" fontId="12" fillId="0" borderId="0" xfId="0" applyFont="1"/>
    <xf numFmtId="166" fontId="12" fillId="0" borderId="2" xfId="0" applyNumberFormat="1" applyFont="1" applyBorder="1" applyAlignment="1">
      <alignment vertical="top"/>
    </xf>
    <xf numFmtId="166" fontId="4" fillId="0" borderId="0" xfId="0" applyNumberFormat="1" applyFont="1"/>
    <xf numFmtId="0" fontId="14" fillId="0" borderId="0" xfId="4" applyFont="1"/>
    <xf numFmtId="0" fontId="19" fillId="0" borderId="0" xfId="4" applyFont="1"/>
    <xf numFmtId="166" fontId="12" fillId="0" borderId="3" xfId="0" applyNumberFormat="1" applyFont="1" applyBorder="1" applyAlignment="1">
      <alignment vertical="top"/>
    </xf>
    <xf numFmtId="0" fontId="21" fillId="0" borderId="0" xfId="7" applyFont="1" applyProtection="1">
      <protection locked="0"/>
    </xf>
    <xf numFmtId="0" fontId="21" fillId="0" borderId="0" xfId="7" applyFont="1" applyAlignment="1" applyProtection="1">
      <alignment horizontal="center"/>
      <protection locked="0"/>
    </xf>
    <xf numFmtId="15" fontId="21" fillId="0" borderId="0" xfId="7" applyNumberFormat="1" applyFont="1" applyProtection="1">
      <protection locked="0"/>
    </xf>
    <xf numFmtId="165" fontId="21" fillId="0" borderId="0" xfId="8" applyNumberFormat="1" applyFont="1" applyProtection="1">
      <protection locked="0"/>
    </xf>
    <xf numFmtId="43" fontId="21" fillId="0" borderId="0" xfId="8" applyFont="1"/>
    <xf numFmtId="0" fontId="21" fillId="0" borderId="0" xfId="7" applyFont="1"/>
    <xf numFmtId="0" fontId="1" fillId="0" borderId="0" xfId="10"/>
    <xf numFmtId="0" fontId="1" fillId="0" borderId="0" xfId="10" applyAlignment="1">
      <alignment vertical="center"/>
    </xf>
    <xf numFmtId="0" fontId="17" fillId="0" borderId="0" xfId="10" applyFont="1"/>
    <xf numFmtId="0" fontId="0" fillId="0" borderId="29" xfId="0" applyBorder="1"/>
    <xf numFmtId="0" fontId="20" fillId="0" borderId="16" xfId="7" applyFont="1" applyBorder="1"/>
    <xf numFmtId="0" fontId="24" fillId="3" borderId="23" xfId="7" applyFont="1" applyFill="1" applyBorder="1" applyAlignment="1">
      <alignment vertical="top"/>
    </xf>
    <xf numFmtId="165" fontId="24" fillId="3" borderId="24" xfId="7" applyNumberFormat="1" applyFont="1" applyFill="1" applyBorder="1" applyAlignment="1">
      <alignment vertical="top"/>
    </xf>
    <xf numFmtId="0" fontId="1" fillId="0" borderId="25" xfId="7" applyFont="1" applyBorder="1"/>
    <xf numFmtId="0" fontId="1" fillId="0" borderId="16" xfId="7" applyFont="1" applyBorder="1" applyAlignment="1">
      <alignment horizontal="center"/>
    </xf>
    <xf numFmtId="0" fontId="1" fillId="0" borderId="16" xfId="7" applyFont="1" applyBorder="1"/>
    <xf numFmtId="14" fontId="1" fillId="0" borderId="16" xfId="7" applyNumberFormat="1" applyFont="1" applyBorder="1"/>
    <xf numFmtId="164" fontId="1" fillId="0" borderId="16" xfId="8" applyNumberFormat="1" applyFont="1" applyBorder="1"/>
    <xf numFmtId="165" fontId="1" fillId="0" borderId="26" xfId="8" applyNumberFormat="1" applyFont="1" applyBorder="1"/>
    <xf numFmtId="0" fontId="1" fillId="0" borderId="17" xfId="7" applyFont="1" applyBorder="1"/>
    <xf numFmtId="0" fontId="1" fillId="0" borderId="18" xfId="7" applyFont="1" applyBorder="1" applyAlignment="1">
      <alignment horizontal="center"/>
    </xf>
    <xf numFmtId="0" fontId="1" fillId="0" borderId="18" xfId="7" applyFont="1" applyBorder="1"/>
    <xf numFmtId="14" fontId="1" fillId="0" borderId="18" xfId="7" applyNumberFormat="1" applyFont="1" applyBorder="1"/>
    <xf numFmtId="164" fontId="1" fillId="0" borderId="18" xfId="8" applyNumberFormat="1" applyFont="1" applyBorder="1"/>
    <xf numFmtId="165" fontId="1" fillId="0" borderId="19" xfId="8" applyNumberFormat="1" applyFont="1" applyBorder="1"/>
    <xf numFmtId="14" fontId="1" fillId="0" borderId="18" xfId="8" applyNumberFormat="1" applyFont="1" applyBorder="1"/>
    <xf numFmtId="0" fontId="1" fillId="0" borderId="20" xfId="7" applyFont="1" applyBorder="1"/>
    <xf numFmtId="0" fontId="1" fillId="0" borderId="21" xfId="7" applyFont="1" applyBorder="1" applyAlignment="1">
      <alignment horizontal="center"/>
    </xf>
    <xf numFmtId="0" fontId="1" fillId="0" borderId="21" xfId="7" applyFont="1" applyBorder="1"/>
    <xf numFmtId="14" fontId="1" fillId="0" borderId="21" xfId="7" applyNumberFormat="1" applyFont="1" applyBorder="1"/>
    <xf numFmtId="164" fontId="1" fillId="0" borderId="21" xfId="8" applyNumberFormat="1" applyFont="1" applyBorder="1"/>
    <xf numFmtId="165" fontId="1" fillId="0" borderId="22" xfId="8" applyNumberFormat="1" applyFont="1" applyBorder="1"/>
    <xf numFmtId="0" fontId="1" fillId="0" borderId="0" xfId="4" applyFont="1"/>
    <xf numFmtId="0" fontId="25" fillId="0" borderId="0" xfId="4" applyFont="1"/>
    <xf numFmtId="0" fontId="23" fillId="0" borderId="14" xfId="4" applyFont="1" applyBorder="1"/>
    <xf numFmtId="0" fontId="23" fillId="5" borderId="11" xfId="6" applyFont="1" applyBorder="1" applyAlignment="1"/>
    <xf numFmtId="0" fontId="23" fillId="4" borderId="11" xfId="5" applyFont="1" applyBorder="1"/>
    <xf numFmtId="0" fontId="1" fillId="5" borderId="11" xfId="6" applyFont="1" applyBorder="1" applyAlignment="1"/>
    <xf numFmtId="166" fontId="12" fillId="0" borderId="27" xfId="0" applyNumberFormat="1" applyFont="1" applyBorder="1" applyAlignment="1">
      <alignment vertical="top"/>
    </xf>
    <xf numFmtId="0" fontId="23" fillId="3" borderId="11" xfId="10" applyFont="1" applyFill="1" applyBorder="1"/>
    <xf numFmtId="0" fontId="23" fillId="3" borderId="11" xfId="10" applyFont="1" applyFill="1" applyBorder="1" applyAlignment="1">
      <alignment vertical="center"/>
    </xf>
    <xf numFmtId="14" fontId="1" fillId="0" borderId="11" xfId="10" applyNumberFormat="1" applyBorder="1"/>
    <xf numFmtId="0" fontId="1" fillId="0" borderId="11" xfId="10" applyBorder="1"/>
    <xf numFmtId="0" fontId="1" fillId="0" borderId="11" xfId="10" applyBorder="1" applyAlignment="1">
      <alignment horizontal="right" vertical="center"/>
    </xf>
    <xf numFmtId="165" fontId="1" fillId="0" borderId="11" xfId="10" applyNumberFormat="1" applyBorder="1"/>
    <xf numFmtId="166" fontId="12" fillId="0" borderId="33" xfId="0" applyNumberFormat="1" applyFont="1" applyBorder="1" applyAlignment="1">
      <alignment vertical="center"/>
    </xf>
    <xf numFmtId="166" fontId="12" fillId="0" borderId="34" xfId="0" applyNumberFormat="1" applyFont="1" applyBorder="1" applyAlignment="1">
      <alignment vertical="center"/>
    </xf>
    <xf numFmtId="166" fontId="12" fillId="0" borderId="35" xfId="0" applyNumberFormat="1" applyFont="1" applyBorder="1" applyAlignment="1">
      <alignment vertical="top"/>
    </xf>
    <xf numFmtId="0" fontId="9" fillId="0" borderId="36" xfId="2" applyBorder="1" applyAlignment="1"/>
    <xf numFmtId="0" fontId="12" fillId="0" borderId="36" xfId="0" applyFont="1" applyBorder="1" applyAlignment="1">
      <alignment vertical="top" wrapText="1"/>
    </xf>
    <xf numFmtId="0" fontId="4" fillId="0" borderId="0" xfId="0" applyFont="1"/>
    <xf numFmtId="49" fontId="10" fillId="0" borderId="0" xfId="1" applyNumberFormat="1" applyFont="1" applyAlignment="1">
      <alignment horizontal="center"/>
    </xf>
    <xf numFmtId="49" fontId="9" fillId="0" borderId="0" xfId="2" applyNumberFormat="1" applyBorder="1" applyAlignment="1">
      <alignment horizontal="center"/>
    </xf>
    <xf numFmtId="0" fontId="4" fillId="0" borderId="0" xfId="0" applyFont="1" applyAlignment="1">
      <alignment wrapText="1"/>
    </xf>
    <xf numFmtId="0" fontId="15" fillId="0" borderId="13" xfId="4" applyFont="1" applyBorder="1" applyAlignment="1">
      <alignment horizontal="center"/>
    </xf>
    <xf numFmtId="0" fontId="15" fillId="0" borderId="0" xfId="4" applyFont="1" applyAlignment="1">
      <alignment horizontal="center"/>
    </xf>
    <xf numFmtId="0" fontId="12" fillId="0" borderId="6"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2" fillId="0" borderId="4" xfId="0" applyFont="1" applyBorder="1" applyAlignment="1">
      <alignment vertical="top" wrapText="1"/>
    </xf>
    <xf numFmtId="0" fontId="12" fillId="0" borderId="5" xfId="0" applyFont="1" applyBorder="1" applyAlignment="1">
      <alignment vertical="top" wrapText="1"/>
    </xf>
    <xf numFmtId="0" fontId="12" fillId="0" borderId="15" xfId="0" applyFont="1" applyBorder="1" applyAlignment="1">
      <alignment vertical="top" wrapText="1"/>
    </xf>
    <xf numFmtId="0" fontId="9" fillId="0" borderId="12" xfId="2" applyBorder="1" applyAlignment="1">
      <alignment horizontal="center"/>
    </xf>
    <xf numFmtId="0" fontId="9" fillId="0" borderId="9" xfId="2" applyBorder="1" applyAlignment="1">
      <alignment horizontal="center"/>
    </xf>
    <xf numFmtId="0" fontId="9" fillId="0" borderId="10" xfId="2" applyBorder="1" applyAlignment="1">
      <alignment horizontal="center"/>
    </xf>
    <xf numFmtId="0" fontId="16" fillId="0" borderId="0" xfId="10" applyFont="1" applyAlignment="1">
      <alignment horizontal="left" vertical="center"/>
    </xf>
    <xf numFmtId="0" fontId="12" fillId="0" borderId="30" xfId="0" applyFont="1" applyBorder="1" applyAlignment="1">
      <alignment vertical="top" wrapText="1"/>
    </xf>
    <xf numFmtId="0" fontId="29" fillId="0" borderId="6" xfId="0" applyFont="1" applyBorder="1"/>
    <xf numFmtId="0" fontId="29" fillId="0" borderId="7" xfId="0" applyFont="1" applyBorder="1"/>
    <xf numFmtId="0" fontId="29" fillId="0" borderId="30" xfId="0" applyFont="1" applyBorder="1"/>
    <xf numFmtId="0" fontId="9" fillId="0" borderId="31" xfId="2" applyBorder="1" applyAlignment="1">
      <alignment horizontal="center"/>
    </xf>
    <xf numFmtId="0" fontId="9" fillId="0" borderId="32" xfId="2" applyBorder="1" applyAlignment="1">
      <alignment horizontal="center"/>
    </xf>
    <xf numFmtId="0" fontId="18" fillId="0" borderId="0" xfId="10" applyFont="1" applyAlignment="1">
      <alignment horizontal="left" vertical="top"/>
    </xf>
    <xf numFmtId="49" fontId="18" fillId="0" borderId="0" xfId="10" applyNumberFormat="1" applyFont="1" applyAlignment="1">
      <alignment horizontal="left" vertical="top"/>
    </xf>
    <xf numFmtId="0" fontId="9" fillId="0" borderId="28" xfId="2" applyBorder="1" applyAlignment="1">
      <alignment horizontal="center"/>
    </xf>
    <xf numFmtId="0" fontId="12" fillId="0" borderId="6" xfId="0" applyFont="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4" xfId="0" applyFont="1" applyBorder="1" applyAlignment="1">
      <alignment vertical="center"/>
    </xf>
    <xf numFmtId="0" fontId="12" fillId="0" borderId="5" xfId="0" applyFont="1" applyBorder="1" applyAlignment="1">
      <alignment vertical="center"/>
    </xf>
    <xf numFmtId="0" fontId="12" fillId="0" borderId="15" xfId="0" applyFont="1" applyBorder="1" applyAlignment="1">
      <alignment vertical="center"/>
    </xf>
    <xf numFmtId="0" fontId="31" fillId="4" borderId="11" xfId="11" applyFill="1" applyBorder="1"/>
    <xf numFmtId="0" fontId="23" fillId="0" borderId="18" xfId="7" applyFont="1" applyBorder="1"/>
    <xf numFmtId="0" fontId="1" fillId="0" borderId="0" xfId="7" applyFont="1" applyBorder="1"/>
    <xf numFmtId="0" fontId="1" fillId="0" borderId="0" xfId="7" applyFont="1" applyBorder="1" applyAlignment="1">
      <alignment horizontal="center"/>
    </xf>
    <xf numFmtId="14" fontId="1" fillId="0" borderId="0" xfId="7" applyNumberFormat="1" applyFont="1" applyBorder="1"/>
    <xf numFmtId="164" fontId="1" fillId="0" borderId="0" xfId="8" applyNumberFormat="1" applyFont="1" applyBorder="1"/>
    <xf numFmtId="165" fontId="1" fillId="0" borderId="0" xfId="8" applyNumberFormat="1" applyFont="1" applyBorder="1"/>
    <xf numFmtId="0" fontId="23" fillId="0" borderId="0" xfId="7" applyFont="1" applyBorder="1"/>
    <xf numFmtId="0" fontId="1" fillId="0" borderId="0" xfId="10" applyBorder="1"/>
    <xf numFmtId="0" fontId="1" fillId="0" borderId="0" xfId="10" applyBorder="1" applyAlignment="1">
      <alignment horizontal="right" vertical="center"/>
    </xf>
    <xf numFmtId="165" fontId="1" fillId="0" borderId="0" xfId="10" applyNumberFormat="1" applyBorder="1"/>
    <xf numFmtId="0" fontId="23" fillId="0" borderId="11" xfId="10" applyNumberFormat="1" applyFont="1" applyBorder="1"/>
    <xf numFmtId="14" fontId="23" fillId="0" borderId="11" xfId="10" applyNumberFormat="1" applyFont="1" applyBorder="1"/>
    <xf numFmtId="14" fontId="23" fillId="0" borderId="0" xfId="10" applyNumberFormat="1" applyFont="1" applyBorder="1"/>
  </cellXfs>
  <cellStyles count="12">
    <cellStyle name="20% - Accent2" xfId="5" builtinId="34"/>
    <cellStyle name="20% - Accent5" xfId="6" builtinId="46"/>
    <cellStyle name="Accent3" xfId="3" builtinId="37" customBuiltin="1"/>
    <cellStyle name="Comma 2" xfId="8" xr:uid="{0B9A567F-B121-4AD7-96FE-12855C9B6A8D}"/>
    <cellStyle name="Heading 1" xfId="2" builtinId="16"/>
    <cellStyle name="Hyperlink" xfId="11" builtinId="8"/>
    <cellStyle name="Normal" xfId="0" builtinId="0"/>
    <cellStyle name="Normal 2" xfId="4" xr:uid="{3B36EF2D-3202-4300-AB25-DAB9D36CFD5A}"/>
    <cellStyle name="Normal 2 2" xfId="7" xr:uid="{F216C72C-9BAE-4F28-8C4A-D89041AA6E21}"/>
    <cellStyle name="Normal 2 3" xfId="10" xr:uid="{1D7F6617-8CFC-41C9-9F3E-46690E4A11B1}"/>
    <cellStyle name="Normal 3" xfId="9" xr:uid="{654EEAAB-F52F-40F7-A68C-64469CA4C613}"/>
    <cellStyle name="Title" xfId="1" builtinId="15"/>
  </cellStyles>
  <dxfs count="2">
    <dxf>
      <font>
        <b val="0"/>
        <i/>
        <color rgb="FF00B050"/>
      </font>
    </dxf>
    <dxf>
      <font>
        <color theme="7"/>
      </font>
      <fill>
        <patternFill>
          <bgColor rgb="FFFFFF00"/>
        </patternFill>
      </fill>
    </dxf>
  </dxfs>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187902</xdr:colOff>
      <xdr:row>5</xdr:row>
      <xdr:rowOff>27709</xdr:rowOff>
    </xdr:from>
    <xdr:to>
      <xdr:col>0</xdr:col>
      <xdr:colOff>715018</xdr:colOff>
      <xdr:row>7</xdr:row>
      <xdr:rowOff>5195</xdr:rowOff>
    </xdr:to>
    <xdr:pic>
      <xdr:nvPicPr>
        <xdr:cNvPr id="2" name="Picture 1" descr="EC0210_logo.tif">
          <a:extLst>
            <a:ext uri="{FF2B5EF4-FFF2-40B4-BE49-F238E27FC236}">
              <a16:creationId xmlns:a16="http://schemas.microsoft.com/office/drawing/2014/main" id="{8259D474-03FA-4D56-AF50-6DF7635751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902" y="2322368"/>
          <a:ext cx="527116" cy="635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221151</xdr:colOff>
      <xdr:row>4</xdr:row>
      <xdr:rowOff>190499</xdr:rowOff>
    </xdr:from>
    <xdr:ext cx="631958" cy="422414"/>
    <xdr:pic>
      <xdr:nvPicPr>
        <xdr:cNvPr id="2" name="Picture 1">
          <a:extLst>
            <a:ext uri="{FF2B5EF4-FFF2-40B4-BE49-F238E27FC236}">
              <a16:creationId xmlns:a16="http://schemas.microsoft.com/office/drawing/2014/main" id="{F06A03FC-E536-46C7-A9C2-C0B183431F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151" y="1533524"/>
          <a:ext cx="631958" cy="42241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126868</xdr:colOff>
      <xdr:row>5</xdr:row>
      <xdr:rowOff>79375</xdr:rowOff>
    </xdr:from>
    <xdr:ext cx="731710" cy="453823"/>
    <xdr:pic>
      <xdr:nvPicPr>
        <xdr:cNvPr id="2" name="Picture 1">
          <a:extLst>
            <a:ext uri="{FF2B5EF4-FFF2-40B4-BE49-F238E27FC236}">
              <a16:creationId xmlns:a16="http://schemas.microsoft.com/office/drawing/2014/main" id="{3B6AEFCE-1A5B-4A2C-9FCB-1EFE7E2D9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4743" y="1293813"/>
          <a:ext cx="731710" cy="45382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aobrien@exploreeolifornia.org" TargetMode="External"/><Relationship Id="rId21" Type="http://schemas.openxmlformats.org/officeDocument/2006/relationships/hyperlink" Target="mailto:ajarvis@exploreedlifornia.org" TargetMode="External"/><Relationship Id="rId42" Type="http://schemas.openxmlformats.org/officeDocument/2006/relationships/hyperlink" Target="mailto:apowers@explorepplifornia.org" TargetMode="External"/><Relationship Id="rId47" Type="http://schemas.openxmlformats.org/officeDocument/2006/relationships/hyperlink" Target="mailto:aleach@explorewglifornia.org" TargetMode="External"/><Relationship Id="rId63" Type="http://schemas.openxmlformats.org/officeDocument/2006/relationships/hyperlink" Target="mailto:apetty@explorettplifornia.org" TargetMode="External"/><Relationship Id="rId68" Type="http://schemas.openxmlformats.org/officeDocument/2006/relationships/hyperlink" Target="mailto:aschneider@explorettslifornia.org" TargetMode="External"/><Relationship Id="rId84" Type="http://schemas.openxmlformats.org/officeDocument/2006/relationships/printerSettings" Target="../printerSettings/printerSettings2.bin"/><Relationship Id="rId16" Type="http://schemas.openxmlformats.org/officeDocument/2006/relationships/hyperlink" Target="mailto:ahyde@explorecrlifornia.org" TargetMode="External"/><Relationship Id="rId11" Type="http://schemas.openxmlformats.org/officeDocument/2006/relationships/hyperlink" Target="mailto:abauer@explorecilifornia.org" TargetMode="External"/><Relationship Id="rId32" Type="http://schemas.openxmlformats.org/officeDocument/2006/relationships/hyperlink" Target="mailto:ajustice@explorehhrjlifornia.org" TargetMode="External"/><Relationship Id="rId37" Type="http://schemas.openxmlformats.org/officeDocument/2006/relationships/hyperlink" Target="mailto:amedina@exploreitglifornia.org" TargetMode="External"/><Relationship Id="rId53" Type="http://schemas.openxmlformats.org/officeDocument/2006/relationships/hyperlink" Target="mailto:alindsay@exploredllifornia.org" TargetMode="External"/><Relationship Id="rId58" Type="http://schemas.openxmlformats.org/officeDocument/2006/relationships/hyperlink" Target="mailto:agillespie@explorepglifornia.org" TargetMode="External"/><Relationship Id="rId74" Type="http://schemas.openxmlformats.org/officeDocument/2006/relationships/hyperlink" Target="mailto:alane@exploretpllifornia.org" TargetMode="External"/><Relationship Id="rId79" Type="http://schemas.openxmlformats.org/officeDocument/2006/relationships/hyperlink" Target="mailto:ahaynes@exploretshlifornia.org" TargetMode="External"/><Relationship Id="rId5" Type="http://schemas.openxmlformats.org/officeDocument/2006/relationships/hyperlink" Target="mailto:aashley@explorecalifornia.org" TargetMode="External"/><Relationship Id="rId19" Type="http://schemas.openxmlformats.org/officeDocument/2006/relationships/hyperlink" Target="mailto:aalston@exploreeealifornia.org" TargetMode="External"/><Relationship Id="rId14" Type="http://schemas.openxmlformats.org/officeDocument/2006/relationships/hyperlink" Target="mailto:ahancock@explorecklifornia.org" TargetMode="External"/><Relationship Id="rId22" Type="http://schemas.openxmlformats.org/officeDocument/2006/relationships/hyperlink" Target="mailto:awheeler@exploreeewlifornia.org" TargetMode="External"/><Relationship Id="rId27" Type="http://schemas.openxmlformats.org/officeDocument/2006/relationships/hyperlink" Target="mailto:adillon@exploreadlifornia.org" TargetMode="External"/><Relationship Id="rId30" Type="http://schemas.openxmlformats.org/officeDocument/2006/relationships/hyperlink" Target="mailto:ahahn@explorehhrhlifornia.org" TargetMode="External"/><Relationship Id="rId35" Type="http://schemas.openxmlformats.org/officeDocument/2006/relationships/hyperlink" Target="mailto:aflynn@exploreisflifornia.org" TargetMode="External"/><Relationship Id="rId43" Type="http://schemas.openxmlformats.org/officeDocument/2006/relationships/hyperlink" Target="mailto:alane@explorepllifornia.org" TargetMode="External"/><Relationship Id="rId48" Type="http://schemas.openxmlformats.org/officeDocument/2006/relationships/hyperlink" Target="mailto:amaddox@exploredmlifornia.org" TargetMode="External"/><Relationship Id="rId56" Type="http://schemas.openxmlformats.org/officeDocument/2006/relationships/hyperlink" Target="mailto:aphelps@exploreeslifornia.org" TargetMode="External"/><Relationship Id="rId64" Type="http://schemas.openxmlformats.org/officeDocument/2006/relationships/hyperlink" Target="mailto:alester@exploretsllifornia.org" TargetMode="External"/><Relationship Id="rId69" Type="http://schemas.openxmlformats.org/officeDocument/2006/relationships/hyperlink" Target="mailto:acallahan@exploretpclifornia.org" TargetMode="External"/><Relationship Id="rId77" Type="http://schemas.openxmlformats.org/officeDocument/2006/relationships/hyperlink" Target="mailto:adavenport@exploretsdlifornia.org" TargetMode="External"/><Relationship Id="rId8" Type="http://schemas.openxmlformats.org/officeDocument/2006/relationships/hyperlink" Target="mailto:apate@explorecdlifornia.org" TargetMode="External"/><Relationship Id="rId51" Type="http://schemas.openxmlformats.org/officeDocument/2006/relationships/hyperlink" Target="mailto:arivas@explorewllifornia.org" TargetMode="External"/><Relationship Id="rId72" Type="http://schemas.openxmlformats.org/officeDocument/2006/relationships/hyperlink" Target="mailto:apowers@exploretsplifornia.org" TargetMode="External"/><Relationship Id="rId80" Type="http://schemas.openxmlformats.org/officeDocument/2006/relationships/hyperlink" Target="mailto:ahoover@exploretphlifornia.org" TargetMode="External"/><Relationship Id="rId85" Type="http://schemas.openxmlformats.org/officeDocument/2006/relationships/drawing" Target="../drawings/drawing1.xml"/><Relationship Id="rId3" Type="http://schemas.openxmlformats.org/officeDocument/2006/relationships/hyperlink" Target="mailto:awitt@explorecalifornia.org" TargetMode="External"/><Relationship Id="rId12" Type="http://schemas.openxmlformats.org/officeDocument/2006/relationships/hyperlink" Target="mailto:amccormick@explorecjlifornia.org" TargetMode="External"/><Relationship Id="rId17" Type="http://schemas.openxmlformats.org/officeDocument/2006/relationships/hyperlink" Target="mailto:apotter@explorecslifornia.org" TargetMode="External"/><Relationship Id="rId25" Type="http://schemas.openxmlformats.org/officeDocument/2006/relationships/hyperlink" Target="mailto:akelley@exploreeklifornia.org" TargetMode="External"/><Relationship Id="rId33" Type="http://schemas.openxmlformats.org/officeDocument/2006/relationships/hyperlink" Target="mailto:abeck@exploreisblifornia.org" TargetMode="External"/><Relationship Id="rId38" Type="http://schemas.openxmlformats.org/officeDocument/2006/relationships/hyperlink" Target="mailto:anorris@exploreisnlifornia.org" TargetMode="External"/><Relationship Id="rId46" Type="http://schemas.openxmlformats.org/officeDocument/2006/relationships/hyperlink" Target="mailto:aharper@explorephlifornia.org" TargetMode="External"/><Relationship Id="rId59" Type="http://schemas.openxmlformats.org/officeDocument/2006/relationships/hyperlink" Target="mailto:arivers@explorewtlifornia.org" TargetMode="External"/><Relationship Id="rId67" Type="http://schemas.openxmlformats.org/officeDocument/2006/relationships/hyperlink" Target="mailto:aengland@exploretpelifornia.org" TargetMode="External"/><Relationship Id="rId20" Type="http://schemas.openxmlformats.org/officeDocument/2006/relationships/hyperlink" Target="mailto:adavid@exploreedlifornia.org" TargetMode="External"/><Relationship Id="rId41" Type="http://schemas.openxmlformats.org/officeDocument/2006/relationships/hyperlink" Target="mailto:apace@explorewblifornia.org" TargetMode="External"/><Relationship Id="rId54" Type="http://schemas.openxmlformats.org/officeDocument/2006/relationships/hyperlink" Target="mailto:abush@exploreerlifornia.org" TargetMode="External"/><Relationship Id="rId62" Type="http://schemas.openxmlformats.org/officeDocument/2006/relationships/hyperlink" Target="mailto:apickett@exploredzlifornia.org" TargetMode="External"/><Relationship Id="rId70" Type="http://schemas.openxmlformats.org/officeDocument/2006/relationships/hyperlink" Target="mailto:amoore@exploretsmlifornia.org" TargetMode="External"/><Relationship Id="rId75" Type="http://schemas.openxmlformats.org/officeDocument/2006/relationships/hyperlink" Target="mailto:abowen@exploretsblifornia.org" TargetMode="External"/><Relationship Id="rId83" Type="http://schemas.openxmlformats.org/officeDocument/2006/relationships/hyperlink" Target="mailto:afischer@exploretpflifornia.org" TargetMode="External"/><Relationship Id="rId1" Type="http://schemas.openxmlformats.org/officeDocument/2006/relationships/hyperlink" Target="mailto:amorse@explorecalifornia.org" TargetMode="External"/><Relationship Id="rId6" Type="http://schemas.openxmlformats.org/officeDocument/2006/relationships/hyperlink" Target="mailto:abean@explorecalifornia.org" TargetMode="External"/><Relationship Id="rId15" Type="http://schemas.openxmlformats.org/officeDocument/2006/relationships/hyperlink" Target="mailto:arollins@explorecmlifornia.org" TargetMode="External"/><Relationship Id="rId23" Type="http://schemas.openxmlformats.org/officeDocument/2006/relationships/hyperlink" Target="mailto:aballard@exploreeeblifornia.org" TargetMode="External"/><Relationship Id="rId28" Type="http://schemas.openxmlformats.org/officeDocument/2006/relationships/hyperlink" Target="mailto:amccoy@exploreamlifornia.org" TargetMode="External"/><Relationship Id="rId36" Type="http://schemas.openxmlformats.org/officeDocument/2006/relationships/hyperlink" Target="mailto:ayork@exploreisylifornia.org" TargetMode="External"/><Relationship Id="rId49" Type="http://schemas.openxmlformats.org/officeDocument/2006/relationships/hyperlink" Target="mailto:aleon@exploreehlifornia.org" TargetMode="External"/><Relationship Id="rId57" Type="http://schemas.openxmlformats.org/officeDocument/2006/relationships/hyperlink" Target="mailto:alambert@exploredllifornia.org" TargetMode="External"/><Relationship Id="rId10" Type="http://schemas.openxmlformats.org/officeDocument/2006/relationships/hyperlink" Target="mailto:aatkinson@explorecelifornia.org" TargetMode="External"/><Relationship Id="rId31" Type="http://schemas.openxmlformats.org/officeDocument/2006/relationships/hyperlink" Target="mailto:ahurley@explorehhrhlifornia.org" TargetMode="External"/><Relationship Id="rId44" Type="http://schemas.openxmlformats.org/officeDocument/2006/relationships/hyperlink" Target="mailto:amichael@exploreddlifornia.org" TargetMode="External"/><Relationship Id="rId52" Type="http://schemas.openxmlformats.org/officeDocument/2006/relationships/hyperlink" Target="mailto:asmall@exploredslifornia.org" TargetMode="External"/><Relationship Id="rId60" Type="http://schemas.openxmlformats.org/officeDocument/2006/relationships/hyperlink" Target="mailto:agutierrez@exploreewlifornia.org" TargetMode="External"/><Relationship Id="rId65" Type="http://schemas.openxmlformats.org/officeDocument/2006/relationships/hyperlink" Target="mailto:alang@exploretpllifornia.org" TargetMode="External"/><Relationship Id="rId73" Type="http://schemas.openxmlformats.org/officeDocument/2006/relationships/hyperlink" Target="mailto:anguyen@exploretsnlifornia.org" TargetMode="External"/><Relationship Id="rId78" Type="http://schemas.openxmlformats.org/officeDocument/2006/relationships/hyperlink" Target="mailto:againes@exploretpglifornia.org" TargetMode="External"/><Relationship Id="rId81" Type="http://schemas.openxmlformats.org/officeDocument/2006/relationships/hyperlink" Target="mailto:aquinn@exploretsqlifornia.org" TargetMode="External"/><Relationship Id="rId4" Type="http://schemas.openxmlformats.org/officeDocument/2006/relationships/hyperlink" Target="mailto:amcfadden@explorecalifornia.org" TargetMode="External"/><Relationship Id="rId9" Type="http://schemas.openxmlformats.org/officeDocument/2006/relationships/hyperlink" Target="mailto:alester@explorecdlifornia.org" TargetMode="External"/><Relationship Id="rId13" Type="http://schemas.openxmlformats.org/officeDocument/2006/relationships/hyperlink" Target="mailto:adavenport@explorecjlifornia.org" TargetMode="External"/><Relationship Id="rId18" Type="http://schemas.openxmlformats.org/officeDocument/2006/relationships/hyperlink" Target="mailto:awatson@explorectlifornia.org" TargetMode="External"/><Relationship Id="rId39" Type="http://schemas.openxmlformats.org/officeDocument/2006/relationships/hyperlink" Target="mailto:ahahn@exploreishlifornia.org" TargetMode="External"/><Relationship Id="rId34" Type="http://schemas.openxmlformats.org/officeDocument/2006/relationships/hyperlink" Target="mailto:apope@exploreisplifornia.org" TargetMode="External"/><Relationship Id="rId50" Type="http://schemas.openxmlformats.org/officeDocument/2006/relationships/hyperlink" Target="mailto:agibbs@explorewjlifornia.org" TargetMode="External"/><Relationship Id="rId55" Type="http://schemas.openxmlformats.org/officeDocument/2006/relationships/hyperlink" Target="mailto:abrooks@exploreeslifornia.org" TargetMode="External"/><Relationship Id="rId76" Type="http://schemas.openxmlformats.org/officeDocument/2006/relationships/hyperlink" Target="mailto:ayoung@exploretsylifornia.org" TargetMode="External"/><Relationship Id="rId7" Type="http://schemas.openxmlformats.org/officeDocument/2006/relationships/hyperlink" Target="mailto:apeterson@explorecclifornia.org" TargetMode="External"/><Relationship Id="rId71" Type="http://schemas.openxmlformats.org/officeDocument/2006/relationships/hyperlink" Target="mailto:aburch@exploretpblifornia.org" TargetMode="External"/><Relationship Id="rId2" Type="http://schemas.openxmlformats.org/officeDocument/2006/relationships/hyperlink" Target="mailto:abarnett@explorecalifornia.org" TargetMode="External"/><Relationship Id="rId29" Type="http://schemas.openxmlformats.org/officeDocument/2006/relationships/hyperlink" Target="mailto:arussell@explorehpblifornia.org" TargetMode="External"/><Relationship Id="rId24" Type="http://schemas.openxmlformats.org/officeDocument/2006/relationships/hyperlink" Target="mailto:abanks@exploreeblifornia.org" TargetMode="External"/><Relationship Id="rId40" Type="http://schemas.openxmlformats.org/officeDocument/2006/relationships/hyperlink" Target="mailto:amoses@explorewalifornia.org" TargetMode="External"/><Relationship Id="rId45" Type="http://schemas.openxmlformats.org/officeDocument/2006/relationships/hyperlink" Target="mailto:arowland@exploredrlifornia.org" TargetMode="External"/><Relationship Id="rId66" Type="http://schemas.openxmlformats.org/officeDocument/2006/relationships/hyperlink" Target="mailto:abuchanan@exploretpblifornia.org" TargetMode="External"/><Relationship Id="rId61" Type="http://schemas.openxmlformats.org/officeDocument/2006/relationships/hyperlink" Target="mailto:adiaz@exploredylifornia.org" TargetMode="External"/><Relationship Id="rId82" Type="http://schemas.openxmlformats.org/officeDocument/2006/relationships/hyperlink" Target="mailto:ashepard@explorettslifornia.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50"/>
  </sheetPr>
  <dimension ref="A1:J9"/>
  <sheetViews>
    <sheetView tabSelected="1" zoomScale="120" zoomScaleNormal="120" workbookViewId="0">
      <selection activeCell="B3" sqref="B3:I3"/>
    </sheetView>
  </sheetViews>
  <sheetFormatPr defaultColWidth="9.140625" defaultRowHeight="12.75" x14ac:dyDescent="0.2"/>
  <cols>
    <col min="1" max="1" width="4.42578125" style="3" customWidth="1"/>
    <col min="2" max="2" width="12.85546875" customWidth="1"/>
    <col min="9" max="9" width="51.28515625" customWidth="1"/>
  </cols>
  <sheetData>
    <row r="1" spans="1:10" ht="26.25" x14ac:dyDescent="0.4">
      <c r="A1" s="62" t="s">
        <v>3</v>
      </c>
      <c r="B1" s="62"/>
      <c r="C1" s="62"/>
      <c r="D1" s="62"/>
      <c r="E1" s="62"/>
      <c r="F1" s="62"/>
      <c r="G1" s="62"/>
      <c r="H1" s="62"/>
      <c r="I1" s="62"/>
    </row>
    <row r="2" spans="1:10" ht="19.5" x14ac:dyDescent="0.3">
      <c r="A2" s="63" t="s">
        <v>8</v>
      </c>
      <c r="B2" s="63"/>
      <c r="C2" s="63"/>
      <c r="D2" s="63"/>
      <c r="E2" s="63"/>
      <c r="F2" s="63"/>
      <c r="G2" s="63"/>
      <c r="H2" s="63"/>
      <c r="I2" s="63"/>
    </row>
    <row r="3" spans="1:10" ht="18.75" customHeight="1" x14ac:dyDescent="0.25">
      <c r="A3" s="7">
        <v>1</v>
      </c>
      <c r="B3" s="64" t="s">
        <v>995</v>
      </c>
      <c r="C3" s="64"/>
      <c r="D3" s="64"/>
      <c r="E3" s="64"/>
      <c r="F3" s="64"/>
      <c r="G3" s="64"/>
      <c r="H3" s="64"/>
      <c r="I3" s="64"/>
      <c r="J3" s="4"/>
    </row>
    <row r="4" spans="1:10" ht="21.75" customHeight="1" x14ac:dyDescent="0.25">
      <c r="A4" s="7">
        <v>2</v>
      </c>
      <c r="B4" s="61" t="s">
        <v>6</v>
      </c>
      <c r="C4" s="61"/>
      <c r="D4" s="61"/>
      <c r="E4" s="61"/>
      <c r="F4" s="61"/>
      <c r="G4" s="61"/>
      <c r="H4" s="61"/>
      <c r="I4" s="61"/>
      <c r="J4" s="4"/>
    </row>
    <row r="5" spans="1:10" ht="23.25" customHeight="1" x14ac:dyDescent="0.25">
      <c r="A5" s="7">
        <v>3</v>
      </c>
      <c r="B5" s="61" t="s">
        <v>1</v>
      </c>
      <c r="C5" s="61"/>
      <c r="D5" s="61"/>
      <c r="E5" s="61"/>
      <c r="F5" s="61"/>
      <c r="G5" s="61"/>
      <c r="H5" s="61"/>
      <c r="I5" s="61"/>
      <c r="J5" s="4"/>
    </row>
    <row r="6" spans="1:10" x14ac:dyDescent="0.2">
      <c r="A6"/>
    </row>
    <row r="7" spans="1:10" x14ac:dyDescent="0.2">
      <c r="A7"/>
    </row>
    <row r="8" spans="1:10" x14ac:dyDescent="0.2">
      <c r="A8"/>
    </row>
    <row r="9" spans="1:10" x14ac:dyDescent="0.2">
      <c r="A9"/>
    </row>
  </sheetData>
  <mergeCells count="5">
    <mergeCell ref="B4:I4"/>
    <mergeCell ref="B5:I5"/>
    <mergeCell ref="A1:I1"/>
    <mergeCell ref="A2:I2"/>
    <mergeCell ref="B3:I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1BBF-126E-467C-ACD2-B912BCA3A8CD}">
  <dimension ref="A1:M94"/>
  <sheetViews>
    <sheetView topLeftCell="C1" zoomScale="120" zoomScaleNormal="120" workbookViewId="0">
      <selection activeCell="H11" sqref="H11"/>
    </sheetView>
  </sheetViews>
  <sheetFormatPr defaultColWidth="12.42578125" defaultRowHeight="23.1" customHeight="1" x14ac:dyDescent="0.35"/>
  <cols>
    <col min="1" max="1" width="11.42578125" style="8" bestFit="1" customWidth="1"/>
    <col min="2" max="2" width="11.140625" style="8" bestFit="1" customWidth="1"/>
    <col min="3" max="3" width="8.5703125" style="8" customWidth="1"/>
    <col min="4" max="4" width="20.28515625" style="8" customWidth="1"/>
    <col min="5" max="5" width="18.140625" style="8" customWidth="1"/>
    <col min="6" max="6" width="10.42578125" style="8" bestFit="1" customWidth="1"/>
    <col min="7" max="7" width="67.85546875" style="9" bestFit="1" customWidth="1"/>
    <col min="8" max="8" width="27.28515625" style="8" customWidth="1"/>
    <col min="9" max="16384" width="12.42578125" style="8"/>
  </cols>
  <sheetData>
    <row r="1" spans="1:13" customFormat="1" ht="20.25" thickTop="1" x14ac:dyDescent="0.3">
      <c r="A1" s="73" t="s">
        <v>2</v>
      </c>
      <c r="B1" s="74"/>
      <c r="C1" s="74"/>
      <c r="D1" s="74"/>
      <c r="E1" s="74"/>
      <c r="F1" s="74"/>
      <c r="G1" s="75"/>
      <c r="H1" s="59"/>
    </row>
    <row r="2" spans="1:13" s="5" customFormat="1" ht="18" customHeight="1" x14ac:dyDescent="0.2">
      <c r="A2" s="6">
        <v>1</v>
      </c>
      <c r="B2" s="67" t="s">
        <v>1080</v>
      </c>
      <c r="C2" s="68"/>
      <c r="D2" s="68"/>
      <c r="E2" s="68"/>
      <c r="F2" s="68"/>
      <c r="G2" s="69"/>
      <c r="H2" s="60"/>
      <c r="I2"/>
      <c r="J2"/>
      <c r="K2"/>
    </row>
    <row r="3" spans="1:13" s="5" customFormat="1" ht="65.25" customHeight="1" x14ac:dyDescent="0.2">
      <c r="A3" s="6">
        <v>2</v>
      </c>
      <c r="B3" s="67" t="s">
        <v>1085</v>
      </c>
      <c r="C3" s="68"/>
      <c r="D3" s="68"/>
      <c r="E3" s="68"/>
      <c r="F3" s="68"/>
      <c r="G3" s="69"/>
      <c r="H3" s="60"/>
      <c r="I3"/>
      <c r="J3"/>
      <c r="K3"/>
    </row>
    <row r="4" spans="1:13" s="5" customFormat="1" ht="33.75" customHeight="1" x14ac:dyDescent="0.2">
      <c r="A4" s="6">
        <v>3</v>
      </c>
      <c r="B4" s="67" t="s">
        <v>1083</v>
      </c>
      <c r="C4" s="68"/>
      <c r="D4" s="68"/>
      <c r="E4" s="68"/>
      <c r="F4" s="68"/>
      <c r="G4" s="69"/>
      <c r="H4" s="60"/>
      <c r="I4"/>
      <c r="J4"/>
      <c r="K4"/>
    </row>
    <row r="5" spans="1:13" s="5" customFormat="1" ht="37.5" customHeight="1" thickBot="1" x14ac:dyDescent="0.25">
      <c r="A5" s="10">
        <v>4</v>
      </c>
      <c r="B5" s="70" t="s">
        <v>1084</v>
      </c>
      <c r="C5" s="71"/>
      <c r="D5" s="71"/>
      <c r="E5" s="71"/>
      <c r="F5" s="71"/>
      <c r="G5" s="72"/>
      <c r="H5" s="60"/>
      <c r="I5"/>
      <c r="J5"/>
      <c r="K5"/>
    </row>
    <row r="6" spans="1:13" ht="39.75" customHeight="1" thickTop="1" x14ac:dyDescent="0.35">
      <c r="B6" s="65" t="s">
        <v>10</v>
      </c>
      <c r="C6" s="65"/>
      <c r="D6" s="65"/>
      <c r="E6" s="65"/>
      <c r="F6" s="65"/>
      <c r="G6" s="65"/>
      <c r="H6" s="66"/>
    </row>
    <row r="7" spans="1:13" ht="12" customHeight="1" x14ac:dyDescent="0.35">
      <c r="G7" s="8"/>
    </row>
    <row r="8" spans="1:13" ht="23.1" customHeight="1" x14ac:dyDescent="0.35">
      <c r="A8" s="45" t="s">
        <v>11</v>
      </c>
      <c r="B8" s="45" t="s">
        <v>12</v>
      </c>
      <c r="C8" s="45" t="s">
        <v>996</v>
      </c>
      <c r="D8" s="45" t="s">
        <v>13</v>
      </c>
      <c r="E8" s="45" t="s">
        <v>14</v>
      </c>
      <c r="F8" s="45" t="s">
        <v>15</v>
      </c>
      <c r="G8" s="46" t="s">
        <v>1081</v>
      </c>
      <c r="H8" s="47" t="s">
        <v>201</v>
      </c>
      <c r="I8"/>
      <c r="J8"/>
      <c r="K8"/>
      <c r="L8"/>
      <c r="M8"/>
    </row>
    <row r="9" spans="1:13" ht="23.1" customHeight="1" x14ac:dyDescent="0.35">
      <c r="A9" s="43" t="s">
        <v>163</v>
      </c>
      <c r="B9" s="43" t="s">
        <v>164</v>
      </c>
      <c r="C9" s="43" t="s">
        <v>1061</v>
      </c>
      <c r="D9" s="43" t="s">
        <v>200</v>
      </c>
      <c r="E9" s="43" t="s">
        <v>18</v>
      </c>
      <c r="F9" s="43">
        <v>1409</v>
      </c>
      <c r="G9" s="48" t="s">
        <v>1092</v>
      </c>
      <c r="H9" s="92" t="s">
        <v>1175</v>
      </c>
      <c r="I9"/>
      <c r="J9"/>
      <c r="K9"/>
      <c r="L9"/>
      <c r="M9"/>
    </row>
    <row r="10" spans="1:13" ht="23.1" customHeight="1" x14ac:dyDescent="0.35">
      <c r="A10" s="43" t="s">
        <v>16</v>
      </c>
      <c r="B10" s="43" t="s">
        <v>17</v>
      </c>
      <c r="C10" s="43" t="s">
        <v>997</v>
      </c>
      <c r="D10" s="43" t="s">
        <v>200</v>
      </c>
      <c r="E10" s="43" t="s">
        <v>18</v>
      </c>
      <c r="F10" s="43">
        <v>1457</v>
      </c>
      <c r="G10" s="48" t="s">
        <v>1093</v>
      </c>
      <c r="H10" s="92" t="s">
        <v>1176</v>
      </c>
      <c r="I10"/>
      <c r="J10"/>
      <c r="K10"/>
      <c r="L10"/>
      <c r="M10"/>
    </row>
    <row r="11" spans="1:13" ht="23.1" customHeight="1" x14ac:dyDescent="0.35">
      <c r="A11" s="43" t="s">
        <v>36</v>
      </c>
      <c r="B11" s="43" t="s">
        <v>37</v>
      </c>
      <c r="C11" s="43" t="s">
        <v>1004</v>
      </c>
      <c r="D11" s="43" t="s">
        <v>200</v>
      </c>
      <c r="E11" s="43" t="s">
        <v>18</v>
      </c>
      <c r="F11" s="43">
        <v>1785</v>
      </c>
      <c r="G11" s="48" t="s">
        <v>1094</v>
      </c>
      <c r="H11" s="92" t="s">
        <v>1177</v>
      </c>
      <c r="I11"/>
      <c r="J11"/>
      <c r="K11"/>
      <c r="L11"/>
      <c r="M11"/>
    </row>
    <row r="12" spans="1:13" ht="23.1" customHeight="1" x14ac:dyDescent="0.35">
      <c r="A12" s="43" t="s">
        <v>74</v>
      </c>
      <c r="B12" s="43" t="s">
        <v>75</v>
      </c>
      <c r="C12" s="43" t="s">
        <v>1019</v>
      </c>
      <c r="D12" s="43" t="s">
        <v>200</v>
      </c>
      <c r="E12" s="43" t="s">
        <v>18</v>
      </c>
      <c r="F12" s="43">
        <v>1313</v>
      </c>
      <c r="G12" s="48" t="s">
        <v>1095</v>
      </c>
      <c r="H12" s="92" t="s">
        <v>1178</v>
      </c>
      <c r="I12"/>
      <c r="J12"/>
      <c r="K12"/>
      <c r="L12"/>
      <c r="M12"/>
    </row>
    <row r="13" spans="1:13" ht="23.1" customHeight="1" x14ac:dyDescent="0.35">
      <c r="A13" s="43" t="s">
        <v>191</v>
      </c>
      <c r="B13" s="43" t="s">
        <v>192</v>
      </c>
      <c r="C13" s="43" t="s">
        <v>1076</v>
      </c>
      <c r="D13" s="43" t="s">
        <v>200</v>
      </c>
      <c r="E13" s="43" t="s">
        <v>18</v>
      </c>
      <c r="F13" s="43">
        <v>1670</v>
      </c>
      <c r="G13" s="48" t="s">
        <v>1096</v>
      </c>
      <c r="H13" s="92" t="s">
        <v>1179</v>
      </c>
      <c r="I13"/>
      <c r="J13"/>
      <c r="K13"/>
      <c r="L13"/>
      <c r="M13"/>
    </row>
    <row r="14" spans="1:13" ht="23.1" customHeight="1" x14ac:dyDescent="0.35">
      <c r="A14" s="43" t="s">
        <v>173</v>
      </c>
      <c r="B14" s="43" t="s">
        <v>174</v>
      </c>
      <c r="C14" s="43" t="s">
        <v>1067</v>
      </c>
      <c r="D14" s="43" t="s">
        <v>200</v>
      </c>
      <c r="E14" s="43" t="s">
        <v>18</v>
      </c>
      <c r="F14" s="43">
        <v>1878</v>
      </c>
      <c r="G14" s="48" t="s">
        <v>1097</v>
      </c>
      <c r="H14" s="92" t="s">
        <v>1180</v>
      </c>
      <c r="I14"/>
      <c r="J14"/>
      <c r="K14"/>
      <c r="L14"/>
      <c r="M14"/>
    </row>
    <row r="15" spans="1:13" ht="23.1" customHeight="1" x14ac:dyDescent="0.35">
      <c r="A15" s="43" t="s">
        <v>183</v>
      </c>
      <c r="B15" s="43" t="s">
        <v>184</v>
      </c>
      <c r="C15" s="43" t="s">
        <v>1072</v>
      </c>
      <c r="D15" s="43" t="s">
        <v>200</v>
      </c>
      <c r="E15" s="43" t="s">
        <v>18</v>
      </c>
      <c r="F15" s="43">
        <v>1491</v>
      </c>
      <c r="G15" s="48" t="s">
        <v>1098</v>
      </c>
      <c r="H15" s="92" t="s">
        <v>1181</v>
      </c>
      <c r="I15"/>
      <c r="J15"/>
      <c r="K15"/>
      <c r="L15"/>
      <c r="M15"/>
    </row>
    <row r="16" spans="1:13" ht="23.1" customHeight="1" x14ac:dyDescent="0.35">
      <c r="A16" s="43" t="s">
        <v>161</v>
      </c>
      <c r="B16" s="43" t="s">
        <v>162</v>
      </c>
      <c r="C16" s="43" t="s">
        <v>1060</v>
      </c>
      <c r="D16" s="43" t="s">
        <v>200</v>
      </c>
      <c r="E16" s="43" t="s">
        <v>18</v>
      </c>
      <c r="F16" s="43">
        <v>1628</v>
      </c>
      <c r="G16" s="48" t="s">
        <v>1099</v>
      </c>
      <c r="H16" s="92" t="s">
        <v>1182</v>
      </c>
      <c r="I16"/>
      <c r="J16"/>
      <c r="K16"/>
      <c r="L16"/>
      <c r="M16"/>
    </row>
    <row r="17" spans="1:13" ht="23.1" customHeight="1" x14ac:dyDescent="0.35">
      <c r="A17" s="43" t="s">
        <v>145</v>
      </c>
      <c r="B17" s="43" t="s">
        <v>101</v>
      </c>
      <c r="C17" s="43" t="s">
        <v>1052</v>
      </c>
      <c r="D17" s="43" t="s">
        <v>200</v>
      </c>
      <c r="E17" s="43" t="s">
        <v>18</v>
      </c>
      <c r="F17" s="43">
        <v>1723</v>
      </c>
      <c r="G17" s="48" t="s">
        <v>1100</v>
      </c>
      <c r="H17" s="92" t="s">
        <v>1183</v>
      </c>
      <c r="I17"/>
      <c r="J17"/>
      <c r="K17"/>
      <c r="L17"/>
      <c r="M17"/>
    </row>
    <row r="18" spans="1:13" ht="23.1" customHeight="1" x14ac:dyDescent="0.35">
      <c r="A18" s="43" t="s">
        <v>179</v>
      </c>
      <c r="B18" s="43" t="s">
        <v>180</v>
      </c>
      <c r="C18" s="43" t="s">
        <v>1070</v>
      </c>
      <c r="D18" s="43" t="s">
        <v>200</v>
      </c>
      <c r="E18" s="43" t="s">
        <v>18</v>
      </c>
      <c r="F18" s="43">
        <v>1847</v>
      </c>
      <c r="G18" s="48" t="s">
        <v>1101</v>
      </c>
      <c r="H18" s="92" t="s">
        <v>1184</v>
      </c>
      <c r="I18"/>
      <c r="J18"/>
      <c r="K18"/>
      <c r="L18"/>
      <c r="M18"/>
    </row>
    <row r="19" spans="1:13" ht="23.1" customHeight="1" x14ac:dyDescent="0.35">
      <c r="A19" s="43" t="s">
        <v>135</v>
      </c>
      <c r="B19" s="43" t="s">
        <v>136</v>
      </c>
      <c r="C19" s="43" t="s">
        <v>1047</v>
      </c>
      <c r="D19" s="43" t="s">
        <v>200</v>
      </c>
      <c r="E19" s="43" t="s">
        <v>18</v>
      </c>
      <c r="F19" s="43">
        <v>1291</v>
      </c>
      <c r="G19" s="48" t="s">
        <v>1102</v>
      </c>
      <c r="H19" s="92" t="s">
        <v>1185</v>
      </c>
      <c r="I19"/>
      <c r="J19"/>
      <c r="K19"/>
      <c r="L19"/>
      <c r="M19"/>
    </row>
    <row r="20" spans="1:13" ht="23.1" customHeight="1" x14ac:dyDescent="0.35">
      <c r="A20" s="43" t="s">
        <v>38</v>
      </c>
      <c r="B20" s="43" t="s">
        <v>39</v>
      </c>
      <c r="C20" s="43" t="s">
        <v>1005</v>
      </c>
      <c r="D20" s="43" t="s">
        <v>200</v>
      </c>
      <c r="E20" s="43" t="s">
        <v>18</v>
      </c>
      <c r="F20" s="43">
        <v>1377</v>
      </c>
      <c r="G20" s="48" t="s">
        <v>1103</v>
      </c>
      <c r="H20" s="92" t="s">
        <v>1186</v>
      </c>
      <c r="I20"/>
      <c r="J20"/>
      <c r="K20"/>
      <c r="L20"/>
      <c r="M20"/>
    </row>
    <row r="21" spans="1:13" ht="23.1" customHeight="1" x14ac:dyDescent="0.35">
      <c r="A21" s="43" t="s">
        <v>51</v>
      </c>
      <c r="B21" s="43" t="s">
        <v>52</v>
      </c>
      <c r="C21" s="43" t="s">
        <v>1011</v>
      </c>
      <c r="D21" s="43" t="s">
        <v>200</v>
      </c>
      <c r="E21" s="43" t="s">
        <v>18</v>
      </c>
      <c r="F21" s="43">
        <v>1761</v>
      </c>
      <c r="G21" s="48" t="s">
        <v>1104</v>
      </c>
      <c r="H21" s="92" t="s">
        <v>1187</v>
      </c>
      <c r="I21"/>
      <c r="J21"/>
      <c r="K21"/>
      <c r="L21"/>
      <c r="M21"/>
    </row>
    <row r="22" spans="1:13" ht="23.1" customHeight="1" x14ac:dyDescent="0.35">
      <c r="A22" s="43" t="s">
        <v>171</v>
      </c>
      <c r="B22" s="43" t="s">
        <v>172</v>
      </c>
      <c r="C22" s="43" t="s">
        <v>1066</v>
      </c>
      <c r="D22" s="43" t="s">
        <v>200</v>
      </c>
      <c r="E22" s="43" t="s">
        <v>18</v>
      </c>
      <c r="F22" s="43">
        <v>1840</v>
      </c>
      <c r="G22" s="48" t="s">
        <v>1105</v>
      </c>
      <c r="H22" s="92" t="s">
        <v>1188</v>
      </c>
      <c r="I22"/>
      <c r="J22"/>
      <c r="K22"/>
      <c r="L22"/>
      <c r="M22"/>
    </row>
    <row r="23" spans="1:13" ht="23.1" customHeight="1" x14ac:dyDescent="0.35">
      <c r="A23" s="43" t="s">
        <v>70</v>
      </c>
      <c r="B23" s="43" t="s">
        <v>71</v>
      </c>
      <c r="C23" s="43" t="s">
        <v>1017</v>
      </c>
      <c r="D23" s="43" t="s">
        <v>200</v>
      </c>
      <c r="E23" s="43" t="s">
        <v>18</v>
      </c>
      <c r="F23" s="43">
        <v>1400</v>
      </c>
      <c r="G23" s="48" t="s">
        <v>1106</v>
      </c>
      <c r="H23" s="92" t="s">
        <v>1189</v>
      </c>
      <c r="I23"/>
      <c r="J23"/>
      <c r="K23"/>
      <c r="L23"/>
      <c r="M23"/>
    </row>
    <row r="24" spans="1:13" ht="23.1" customHeight="1" x14ac:dyDescent="0.35">
      <c r="A24" s="43" t="s">
        <v>159</v>
      </c>
      <c r="B24" s="43" t="s">
        <v>160</v>
      </c>
      <c r="C24" s="43" t="s">
        <v>1059</v>
      </c>
      <c r="D24" s="43" t="s">
        <v>200</v>
      </c>
      <c r="E24" s="43" t="s">
        <v>18</v>
      </c>
      <c r="F24" s="43">
        <v>1549</v>
      </c>
      <c r="G24" s="48" t="s">
        <v>1107</v>
      </c>
      <c r="H24" s="92" t="s">
        <v>1190</v>
      </c>
      <c r="I24"/>
      <c r="J24"/>
      <c r="K24"/>
      <c r="L24"/>
      <c r="M24"/>
    </row>
    <row r="25" spans="1:13" ht="23.1" customHeight="1" x14ac:dyDescent="0.35">
      <c r="A25" s="43" t="s">
        <v>198</v>
      </c>
      <c r="B25" s="43" t="s">
        <v>199</v>
      </c>
      <c r="C25" s="43" t="s">
        <v>1079</v>
      </c>
      <c r="D25" s="43" t="s">
        <v>200</v>
      </c>
      <c r="E25" s="43" t="s">
        <v>18</v>
      </c>
      <c r="F25" s="43">
        <v>1813</v>
      </c>
      <c r="G25" s="48" t="s">
        <v>1108</v>
      </c>
      <c r="H25" s="92" t="s">
        <v>1191</v>
      </c>
      <c r="I25"/>
      <c r="J25"/>
      <c r="K25"/>
      <c r="L25"/>
      <c r="M25"/>
    </row>
    <row r="26" spans="1:13" ht="23.1" customHeight="1" x14ac:dyDescent="0.35">
      <c r="A26" s="43" t="s">
        <v>64</v>
      </c>
      <c r="B26" s="43" t="s">
        <v>65</v>
      </c>
      <c r="C26" s="43" t="s">
        <v>1015</v>
      </c>
      <c r="D26" s="43" t="s">
        <v>200</v>
      </c>
      <c r="E26" s="43" t="s">
        <v>18</v>
      </c>
      <c r="F26" s="43">
        <v>1387</v>
      </c>
      <c r="G26" s="48" t="s">
        <v>1109</v>
      </c>
      <c r="H26" s="92" t="s">
        <v>1192</v>
      </c>
      <c r="I26"/>
      <c r="J26"/>
      <c r="K26"/>
      <c r="L26"/>
      <c r="M26"/>
    </row>
    <row r="27" spans="1:13" ht="23.1" customHeight="1" x14ac:dyDescent="0.35">
      <c r="A27" s="43" t="s">
        <v>139</v>
      </c>
      <c r="B27" s="43" t="s">
        <v>140</v>
      </c>
      <c r="C27" s="43" t="s">
        <v>1049</v>
      </c>
      <c r="D27" s="43" t="s">
        <v>121</v>
      </c>
      <c r="E27" s="43" t="s">
        <v>108</v>
      </c>
      <c r="F27" s="43">
        <v>1614</v>
      </c>
      <c r="G27" s="48" t="s">
        <v>1110</v>
      </c>
      <c r="H27" s="92" t="s">
        <v>1193</v>
      </c>
      <c r="I27"/>
      <c r="J27"/>
      <c r="K27"/>
      <c r="L27"/>
      <c r="M27"/>
    </row>
    <row r="28" spans="1:13" ht="23.1" customHeight="1" x14ac:dyDescent="0.35">
      <c r="A28" s="43" t="s">
        <v>130</v>
      </c>
      <c r="B28" s="43" t="s">
        <v>131</v>
      </c>
      <c r="C28" s="43" t="s">
        <v>1045</v>
      </c>
      <c r="D28" s="43" t="s">
        <v>132</v>
      </c>
      <c r="E28" s="43" t="s">
        <v>108</v>
      </c>
      <c r="F28" s="43">
        <v>1634</v>
      </c>
      <c r="G28" s="48" t="s">
        <v>1111</v>
      </c>
      <c r="H28" s="92" t="s">
        <v>1194</v>
      </c>
      <c r="I28"/>
      <c r="J28"/>
      <c r="K28"/>
      <c r="L28"/>
      <c r="M28"/>
    </row>
    <row r="29" spans="1:13" ht="23.1" customHeight="1" x14ac:dyDescent="0.35">
      <c r="A29" s="43" t="s">
        <v>105</v>
      </c>
      <c r="B29" s="43" t="s">
        <v>106</v>
      </c>
      <c r="C29" s="43" t="s">
        <v>1033</v>
      </c>
      <c r="D29" s="43" t="s">
        <v>107</v>
      </c>
      <c r="E29" s="43" t="s">
        <v>108</v>
      </c>
      <c r="F29" s="43">
        <v>1662</v>
      </c>
      <c r="G29" s="48" t="s">
        <v>1112</v>
      </c>
      <c r="H29" s="92" t="s">
        <v>1195</v>
      </c>
      <c r="I29"/>
      <c r="J29"/>
      <c r="K29"/>
      <c r="L29"/>
      <c r="M29"/>
    </row>
    <row r="30" spans="1:13" ht="23.1" customHeight="1" x14ac:dyDescent="0.35">
      <c r="A30" s="43" t="s">
        <v>119</v>
      </c>
      <c r="B30" s="43" t="s">
        <v>120</v>
      </c>
      <c r="C30" s="43" t="s">
        <v>1039</v>
      </c>
      <c r="D30" s="43" t="s">
        <v>121</v>
      </c>
      <c r="E30" s="43" t="s">
        <v>108</v>
      </c>
      <c r="F30" s="43">
        <v>1258</v>
      </c>
      <c r="G30" s="48" t="s">
        <v>1113</v>
      </c>
      <c r="H30" s="92" t="s">
        <v>1196</v>
      </c>
      <c r="I30"/>
      <c r="J30"/>
      <c r="K30"/>
      <c r="L30"/>
      <c r="M30"/>
    </row>
    <row r="31" spans="1:13" ht="23.1" customHeight="1" x14ac:dyDescent="0.35">
      <c r="A31" s="43" t="s">
        <v>187</v>
      </c>
      <c r="B31" s="43" t="s">
        <v>188</v>
      </c>
      <c r="C31" s="43" t="s">
        <v>1074</v>
      </c>
      <c r="D31" s="43" t="s">
        <v>121</v>
      </c>
      <c r="E31" s="43" t="s">
        <v>108</v>
      </c>
      <c r="F31" s="43">
        <v>1615</v>
      </c>
      <c r="G31" s="48" t="s">
        <v>1114</v>
      </c>
      <c r="H31" s="92" t="s">
        <v>1197</v>
      </c>
      <c r="I31"/>
      <c r="J31"/>
      <c r="K31"/>
      <c r="L31"/>
      <c r="M31"/>
    </row>
    <row r="32" spans="1:13" ht="23.1" customHeight="1" x14ac:dyDescent="0.35">
      <c r="A32" s="43" t="s">
        <v>84</v>
      </c>
      <c r="B32" s="43" t="s">
        <v>85</v>
      </c>
      <c r="C32" s="43" t="s">
        <v>1023</v>
      </c>
      <c r="D32" s="43" t="s">
        <v>68</v>
      </c>
      <c r="E32" s="43" t="s">
        <v>69</v>
      </c>
      <c r="F32" s="43">
        <v>1548</v>
      </c>
      <c r="G32" s="48" t="s">
        <v>1115</v>
      </c>
      <c r="H32" s="92" t="s">
        <v>1198</v>
      </c>
      <c r="I32"/>
      <c r="J32"/>
      <c r="K32"/>
      <c r="L32"/>
      <c r="M32"/>
    </row>
    <row r="33" spans="1:13" ht="23.1" customHeight="1" x14ac:dyDescent="0.35">
      <c r="A33" s="43" t="s">
        <v>66</v>
      </c>
      <c r="B33" s="43" t="s">
        <v>67</v>
      </c>
      <c r="C33" s="43" t="s">
        <v>1016</v>
      </c>
      <c r="D33" s="43" t="s">
        <v>68</v>
      </c>
      <c r="E33" s="43" t="s">
        <v>69</v>
      </c>
      <c r="F33" s="43">
        <v>1646</v>
      </c>
      <c r="G33" s="48" t="s">
        <v>1116</v>
      </c>
      <c r="H33" s="92" t="s">
        <v>1199</v>
      </c>
      <c r="I33"/>
      <c r="J33"/>
      <c r="K33"/>
      <c r="L33"/>
      <c r="M33"/>
    </row>
    <row r="34" spans="1:13" ht="23.1" customHeight="1" x14ac:dyDescent="0.35">
      <c r="A34" s="43" t="s">
        <v>151</v>
      </c>
      <c r="B34" s="43" t="s">
        <v>152</v>
      </c>
      <c r="C34" s="43" t="s">
        <v>1055</v>
      </c>
      <c r="D34" s="43" t="s">
        <v>68</v>
      </c>
      <c r="E34" s="43" t="s">
        <v>69</v>
      </c>
      <c r="F34" s="43">
        <v>1761</v>
      </c>
      <c r="G34" s="48" t="s">
        <v>1117</v>
      </c>
      <c r="H34" s="92" t="s">
        <v>1200</v>
      </c>
      <c r="I34"/>
      <c r="J34"/>
      <c r="K34"/>
      <c r="L34"/>
      <c r="M34"/>
    </row>
    <row r="35" spans="1:13" ht="23.1" customHeight="1" x14ac:dyDescent="0.35">
      <c r="A35" s="43" t="s">
        <v>72</v>
      </c>
      <c r="B35" s="43" t="s">
        <v>73</v>
      </c>
      <c r="C35" s="43" t="s">
        <v>1018</v>
      </c>
      <c r="D35" s="43" t="s">
        <v>55</v>
      </c>
      <c r="E35" s="43" t="s">
        <v>56</v>
      </c>
      <c r="F35" s="43">
        <v>1578</v>
      </c>
      <c r="G35" s="48" t="s">
        <v>1118</v>
      </c>
      <c r="H35" s="92" t="s">
        <v>1201</v>
      </c>
      <c r="I35"/>
      <c r="J35"/>
      <c r="K35"/>
      <c r="L35"/>
      <c r="M35"/>
    </row>
    <row r="36" spans="1:13" ht="23.1" customHeight="1" x14ac:dyDescent="0.35">
      <c r="A36" s="43" t="s">
        <v>53</v>
      </c>
      <c r="B36" s="43" t="s">
        <v>54</v>
      </c>
      <c r="C36" s="43" t="s">
        <v>1012</v>
      </c>
      <c r="D36" s="43" t="s">
        <v>55</v>
      </c>
      <c r="E36" s="43" t="s">
        <v>56</v>
      </c>
      <c r="F36" s="43">
        <v>1405</v>
      </c>
      <c r="G36" s="48" t="s">
        <v>1119</v>
      </c>
      <c r="H36" s="92" t="s">
        <v>1202</v>
      </c>
      <c r="I36"/>
      <c r="J36"/>
      <c r="K36"/>
      <c r="L36"/>
      <c r="M36"/>
    </row>
    <row r="37" spans="1:13" ht="23.1" customHeight="1" x14ac:dyDescent="0.35">
      <c r="A37" s="43" t="s">
        <v>93</v>
      </c>
      <c r="B37" s="43" t="s">
        <v>94</v>
      </c>
      <c r="C37" s="43" t="s">
        <v>1028</v>
      </c>
      <c r="D37" s="43" t="s">
        <v>95</v>
      </c>
      <c r="E37" s="43" t="s">
        <v>81</v>
      </c>
      <c r="F37" s="43">
        <v>1574</v>
      </c>
      <c r="G37" s="48" t="s">
        <v>1120</v>
      </c>
      <c r="H37" s="92" t="s">
        <v>1203</v>
      </c>
      <c r="I37"/>
      <c r="J37"/>
      <c r="K37"/>
      <c r="L37"/>
      <c r="M37"/>
    </row>
    <row r="38" spans="1:13" ht="23.1" customHeight="1" x14ac:dyDescent="0.35">
      <c r="A38" s="43" t="s">
        <v>73</v>
      </c>
      <c r="B38" s="43" t="s">
        <v>90</v>
      </c>
      <c r="C38" s="43" t="s">
        <v>1026</v>
      </c>
      <c r="D38" s="43" t="s">
        <v>80</v>
      </c>
      <c r="E38" s="43" t="s">
        <v>81</v>
      </c>
      <c r="F38" s="43">
        <v>1385</v>
      </c>
      <c r="G38" s="48" t="s">
        <v>1121</v>
      </c>
      <c r="H38" s="92" t="s">
        <v>1204</v>
      </c>
      <c r="I38"/>
      <c r="J38"/>
      <c r="K38"/>
      <c r="L38"/>
      <c r="M38"/>
    </row>
    <row r="39" spans="1:13" ht="23.1" customHeight="1" x14ac:dyDescent="0.35">
      <c r="A39" s="43" t="s">
        <v>127</v>
      </c>
      <c r="B39" s="43" t="s">
        <v>128</v>
      </c>
      <c r="C39" s="43" t="s">
        <v>1043</v>
      </c>
      <c r="D39" s="43" t="s">
        <v>80</v>
      </c>
      <c r="E39" s="43" t="s">
        <v>81</v>
      </c>
      <c r="F39" s="43">
        <v>1349</v>
      </c>
      <c r="G39" s="48" t="s">
        <v>1122</v>
      </c>
      <c r="H39" s="92" t="s">
        <v>1205</v>
      </c>
      <c r="I39"/>
      <c r="J39"/>
      <c r="K39"/>
      <c r="L39"/>
      <c r="M39"/>
    </row>
    <row r="40" spans="1:13" ht="23.1" customHeight="1" x14ac:dyDescent="0.35">
      <c r="A40" s="43" t="s">
        <v>78</v>
      </c>
      <c r="B40" s="43" t="s">
        <v>79</v>
      </c>
      <c r="C40" s="43" t="s">
        <v>1021</v>
      </c>
      <c r="D40" s="43" t="s">
        <v>80</v>
      </c>
      <c r="E40" s="43" t="s">
        <v>81</v>
      </c>
      <c r="F40" s="43">
        <v>1568</v>
      </c>
      <c r="G40" s="48" t="s">
        <v>1123</v>
      </c>
      <c r="H40" s="92" t="s">
        <v>1206</v>
      </c>
      <c r="I40"/>
      <c r="J40"/>
      <c r="K40"/>
      <c r="L40"/>
      <c r="M40"/>
    </row>
    <row r="41" spans="1:13" ht="23.1" customHeight="1" x14ac:dyDescent="0.35">
      <c r="A41" s="43" t="s">
        <v>181</v>
      </c>
      <c r="B41" s="43" t="s">
        <v>182</v>
      </c>
      <c r="C41" s="43" t="s">
        <v>1071</v>
      </c>
      <c r="D41" s="43" t="s">
        <v>59</v>
      </c>
      <c r="E41" s="43" t="s">
        <v>60</v>
      </c>
      <c r="F41" s="43">
        <v>1600</v>
      </c>
      <c r="G41" s="48" t="s">
        <v>1124</v>
      </c>
      <c r="H41" s="92" t="s">
        <v>1207</v>
      </c>
      <c r="I41"/>
      <c r="J41"/>
      <c r="K41"/>
      <c r="L41"/>
      <c r="M41"/>
    </row>
    <row r="42" spans="1:13" ht="23.1" customHeight="1" x14ac:dyDescent="0.35">
      <c r="A42" s="43" t="s">
        <v>155</v>
      </c>
      <c r="B42" s="43" t="s">
        <v>156</v>
      </c>
      <c r="C42" s="43" t="s">
        <v>1057</v>
      </c>
      <c r="D42" s="43" t="s">
        <v>59</v>
      </c>
      <c r="E42" s="43" t="s">
        <v>60</v>
      </c>
      <c r="F42" s="43">
        <v>1787</v>
      </c>
      <c r="G42" s="48" t="s">
        <v>1125</v>
      </c>
      <c r="H42" s="92" t="s">
        <v>1208</v>
      </c>
      <c r="I42"/>
      <c r="J42"/>
      <c r="K42"/>
      <c r="L42"/>
      <c r="M42"/>
    </row>
    <row r="43" spans="1:13" ht="23.1" customHeight="1" x14ac:dyDescent="0.35">
      <c r="A43" s="43" t="s">
        <v>196</v>
      </c>
      <c r="B43" s="43" t="s">
        <v>197</v>
      </c>
      <c r="C43" s="43" t="s">
        <v>1078</v>
      </c>
      <c r="D43" s="43" t="s">
        <v>59</v>
      </c>
      <c r="E43" s="43" t="s">
        <v>60</v>
      </c>
      <c r="F43" s="43">
        <v>1865</v>
      </c>
      <c r="G43" s="48" t="s">
        <v>1126</v>
      </c>
      <c r="H43" s="92" t="s">
        <v>1209</v>
      </c>
      <c r="I43"/>
      <c r="J43"/>
      <c r="K43"/>
      <c r="L43"/>
      <c r="M43"/>
    </row>
    <row r="44" spans="1:13" ht="23.1" customHeight="1" x14ac:dyDescent="0.35">
      <c r="A44" s="43" t="s">
        <v>57</v>
      </c>
      <c r="B44" s="43" t="s">
        <v>58</v>
      </c>
      <c r="C44" s="43" t="s">
        <v>1013</v>
      </c>
      <c r="D44" s="43" t="s">
        <v>59</v>
      </c>
      <c r="E44" s="43" t="s">
        <v>60</v>
      </c>
      <c r="F44" s="43">
        <v>1277</v>
      </c>
      <c r="G44" s="48" t="s">
        <v>1127</v>
      </c>
      <c r="H44" s="92" t="s">
        <v>1210</v>
      </c>
      <c r="I44"/>
      <c r="J44"/>
      <c r="K44"/>
      <c r="L44"/>
      <c r="M44"/>
    </row>
    <row r="45" spans="1:13" ht="23.1" customHeight="1" x14ac:dyDescent="0.35">
      <c r="A45" s="43" t="s">
        <v>193</v>
      </c>
      <c r="B45" s="43" t="s">
        <v>194</v>
      </c>
      <c r="C45" s="43" t="s">
        <v>1077</v>
      </c>
      <c r="D45" s="43" t="s">
        <v>195</v>
      </c>
      <c r="E45" s="43" t="s">
        <v>60</v>
      </c>
      <c r="F45" s="43">
        <v>1948</v>
      </c>
      <c r="G45" s="48" t="s">
        <v>1128</v>
      </c>
      <c r="H45" s="92" t="s">
        <v>1211</v>
      </c>
      <c r="I45"/>
      <c r="J45"/>
      <c r="K45"/>
      <c r="L45"/>
      <c r="M45"/>
    </row>
    <row r="46" spans="1:13" ht="23.1" customHeight="1" x14ac:dyDescent="0.35">
      <c r="A46" s="43" t="s">
        <v>175</v>
      </c>
      <c r="B46" s="43" t="s">
        <v>176</v>
      </c>
      <c r="C46" s="43" t="s">
        <v>1068</v>
      </c>
      <c r="D46" s="43" t="s">
        <v>59</v>
      </c>
      <c r="E46" s="43" t="s">
        <v>60</v>
      </c>
      <c r="F46" s="43">
        <v>1384</v>
      </c>
      <c r="G46" s="48" t="s">
        <v>1129</v>
      </c>
      <c r="H46" s="92" t="s">
        <v>1212</v>
      </c>
      <c r="I46"/>
      <c r="J46"/>
      <c r="K46"/>
      <c r="L46"/>
      <c r="M46"/>
    </row>
    <row r="47" spans="1:13" ht="23.1" customHeight="1" x14ac:dyDescent="0.35">
      <c r="A47" s="43" t="s">
        <v>170</v>
      </c>
      <c r="B47" s="43" t="s">
        <v>90</v>
      </c>
      <c r="C47" s="43" t="s">
        <v>1065</v>
      </c>
      <c r="D47" s="43" t="s">
        <v>59</v>
      </c>
      <c r="E47" s="43" t="s">
        <v>60</v>
      </c>
      <c r="F47" s="43">
        <v>1600</v>
      </c>
      <c r="G47" s="48" t="s">
        <v>1130</v>
      </c>
      <c r="H47" s="92" t="s">
        <v>1213</v>
      </c>
      <c r="I47"/>
      <c r="J47"/>
      <c r="K47"/>
      <c r="L47"/>
      <c r="M47"/>
    </row>
    <row r="48" spans="1:13" ht="23.1" customHeight="1" x14ac:dyDescent="0.35">
      <c r="A48" s="43" t="s">
        <v>168</v>
      </c>
      <c r="B48" s="43" t="s">
        <v>169</v>
      </c>
      <c r="C48" s="43" t="s">
        <v>1064</v>
      </c>
      <c r="D48" s="43" t="s">
        <v>148</v>
      </c>
      <c r="E48" s="43" t="s">
        <v>31</v>
      </c>
      <c r="F48" s="43">
        <v>1828</v>
      </c>
      <c r="G48" s="48" t="s">
        <v>1131</v>
      </c>
      <c r="H48" s="92" t="s">
        <v>1214</v>
      </c>
      <c r="I48"/>
      <c r="J48"/>
      <c r="K48"/>
      <c r="L48"/>
      <c r="M48"/>
    </row>
    <row r="49" spans="1:13" ht="23.1" customHeight="1" x14ac:dyDescent="0.35">
      <c r="A49" s="43" t="s">
        <v>146</v>
      </c>
      <c r="B49" s="43" t="s">
        <v>147</v>
      </c>
      <c r="C49" s="43" t="s">
        <v>1053</v>
      </c>
      <c r="D49" s="43" t="s">
        <v>148</v>
      </c>
      <c r="E49" s="43" t="s">
        <v>31</v>
      </c>
      <c r="F49" s="43">
        <v>1898</v>
      </c>
      <c r="G49" s="48" t="s">
        <v>1132</v>
      </c>
      <c r="H49" s="92" t="s">
        <v>1215</v>
      </c>
      <c r="I49"/>
      <c r="J49"/>
      <c r="K49"/>
      <c r="L49"/>
      <c r="M49"/>
    </row>
    <row r="50" spans="1:13" ht="23.1" customHeight="1" x14ac:dyDescent="0.35">
      <c r="A50" s="43" t="s">
        <v>122</v>
      </c>
      <c r="B50" s="43" t="s">
        <v>110</v>
      </c>
      <c r="C50" s="43" t="s">
        <v>1040</v>
      </c>
      <c r="D50" s="43" t="s">
        <v>99</v>
      </c>
      <c r="E50" s="43" t="s">
        <v>31</v>
      </c>
      <c r="F50" s="43">
        <v>1829</v>
      </c>
      <c r="G50" s="48" t="s">
        <v>1133</v>
      </c>
      <c r="H50" s="92" t="s">
        <v>1216</v>
      </c>
      <c r="I50"/>
      <c r="J50"/>
      <c r="K50"/>
      <c r="L50"/>
      <c r="M50"/>
    </row>
    <row r="51" spans="1:13" ht="23.1" customHeight="1" x14ac:dyDescent="0.35">
      <c r="A51" s="43" t="s">
        <v>98</v>
      </c>
      <c r="B51" s="43" t="s">
        <v>43</v>
      </c>
      <c r="C51" s="43" t="s">
        <v>1030</v>
      </c>
      <c r="D51" s="43" t="s">
        <v>99</v>
      </c>
      <c r="E51" s="43" t="s">
        <v>31</v>
      </c>
      <c r="F51" s="43">
        <v>1751</v>
      </c>
      <c r="G51" s="48" t="s">
        <v>1134</v>
      </c>
      <c r="H51" s="92" t="s">
        <v>1217</v>
      </c>
      <c r="I51"/>
      <c r="J51"/>
      <c r="K51"/>
      <c r="L51"/>
      <c r="M51"/>
    </row>
    <row r="52" spans="1:13" ht="23.1" customHeight="1" x14ac:dyDescent="0.35">
      <c r="A52" s="43" t="s">
        <v>49</v>
      </c>
      <c r="B52" s="43" t="s">
        <v>114</v>
      </c>
      <c r="C52" s="43" t="s">
        <v>1036</v>
      </c>
      <c r="D52" s="43" t="s">
        <v>63</v>
      </c>
      <c r="E52" s="43" t="s">
        <v>31</v>
      </c>
      <c r="F52" s="43">
        <v>1876</v>
      </c>
      <c r="G52" s="48" t="s">
        <v>1135</v>
      </c>
      <c r="H52" s="92" t="s">
        <v>1218</v>
      </c>
      <c r="I52"/>
      <c r="J52"/>
      <c r="K52"/>
      <c r="L52"/>
      <c r="M52"/>
    </row>
    <row r="53" spans="1:13" ht="23.1" customHeight="1" x14ac:dyDescent="0.35">
      <c r="A53" s="43" t="s">
        <v>49</v>
      </c>
      <c r="B53" s="43" t="s">
        <v>50</v>
      </c>
      <c r="C53" s="43" t="s">
        <v>1010</v>
      </c>
      <c r="D53" s="43" t="s">
        <v>30</v>
      </c>
      <c r="E53" s="43" t="s">
        <v>31</v>
      </c>
      <c r="F53" s="43">
        <v>1358</v>
      </c>
      <c r="G53" s="48" t="s">
        <v>1136</v>
      </c>
      <c r="H53" s="92" t="s">
        <v>1219</v>
      </c>
      <c r="I53"/>
      <c r="J53"/>
      <c r="K53"/>
      <c r="L53"/>
      <c r="M53"/>
    </row>
    <row r="54" spans="1:13" ht="23.1" customHeight="1" x14ac:dyDescent="0.35">
      <c r="A54" s="43" t="s">
        <v>189</v>
      </c>
      <c r="B54" s="43" t="s">
        <v>190</v>
      </c>
      <c r="C54" s="43" t="s">
        <v>1075</v>
      </c>
      <c r="D54" s="44" t="s">
        <v>99</v>
      </c>
      <c r="E54" s="44" t="s">
        <v>31</v>
      </c>
      <c r="F54" s="43">
        <v>1293</v>
      </c>
      <c r="G54" s="48" t="s">
        <v>1137</v>
      </c>
      <c r="H54" s="92" t="s">
        <v>1220</v>
      </c>
      <c r="I54"/>
      <c r="J54"/>
      <c r="K54"/>
      <c r="L54"/>
      <c r="M54"/>
    </row>
    <row r="55" spans="1:13" ht="23.1" customHeight="1" x14ac:dyDescent="0.35">
      <c r="A55" s="43" t="s">
        <v>91</v>
      </c>
      <c r="B55" s="43" t="s">
        <v>92</v>
      </c>
      <c r="C55" s="43" t="s">
        <v>1027</v>
      </c>
      <c r="D55" s="43" t="s">
        <v>48</v>
      </c>
      <c r="E55" s="43" t="s">
        <v>31</v>
      </c>
      <c r="F55" s="43">
        <v>1563</v>
      </c>
      <c r="G55" s="48" t="s">
        <v>1138</v>
      </c>
      <c r="H55" s="92" t="s">
        <v>1221</v>
      </c>
      <c r="I55"/>
      <c r="J55"/>
      <c r="K55"/>
      <c r="L55"/>
      <c r="M55"/>
    </row>
    <row r="56" spans="1:13" ht="23.1" customHeight="1" x14ac:dyDescent="0.35">
      <c r="A56" s="43" t="s">
        <v>82</v>
      </c>
      <c r="B56" s="43" t="s">
        <v>83</v>
      </c>
      <c r="C56" s="43" t="s">
        <v>1022</v>
      </c>
      <c r="D56" s="43" t="s">
        <v>30</v>
      </c>
      <c r="E56" s="43" t="s">
        <v>31</v>
      </c>
      <c r="F56" s="43">
        <v>1827</v>
      </c>
      <c r="G56" s="48" t="s">
        <v>1139</v>
      </c>
      <c r="H56" s="92" t="s">
        <v>1222</v>
      </c>
      <c r="I56"/>
      <c r="J56"/>
      <c r="K56"/>
      <c r="L56"/>
      <c r="M56"/>
    </row>
    <row r="57" spans="1:13" ht="23.1" customHeight="1" x14ac:dyDescent="0.35">
      <c r="A57" s="43" t="s">
        <v>111</v>
      </c>
      <c r="B57" s="43" t="s">
        <v>112</v>
      </c>
      <c r="C57" s="43" t="s">
        <v>1035</v>
      </c>
      <c r="D57" s="43" t="s">
        <v>113</v>
      </c>
      <c r="E57" s="43" t="s">
        <v>31</v>
      </c>
      <c r="F57" s="43">
        <v>1366</v>
      </c>
      <c r="G57" s="48" t="s">
        <v>1140</v>
      </c>
      <c r="H57" s="92" t="s">
        <v>1223</v>
      </c>
      <c r="I57"/>
      <c r="J57"/>
      <c r="K57"/>
      <c r="L57"/>
      <c r="M57"/>
    </row>
    <row r="58" spans="1:13" ht="23.1" customHeight="1" x14ac:dyDescent="0.35">
      <c r="A58" s="43" t="s">
        <v>153</v>
      </c>
      <c r="B58" s="43" t="s">
        <v>154</v>
      </c>
      <c r="C58" s="43" t="s">
        <v>1056</v>
      </c>
      <c r="D58" s="43" t="s">
        <v>148</v>
      </c>
      <c r="E58" s="43" t="s">
        <v>31</v>
      </c>
      <c r="F58" s="43">
        <v>1806</v>
      </c>
      <c r="G58" s="48" t="s">
        <v>1141</v>
      </c>
      <c r="H58" s="92" t="s">
        <v>1224</v>
      </c>
      <c r="I58"/>
      <c r="J58"/>
      <c r="K58"/>
      <c r="L58"/>
      <c r="M58"/>
    </row>
    <row r="59" spans="1:13" ht="23.1" customHeight="1" x14ac:dyDescent="0.35">
      <c r="A59" s="43" t="s">
        <v>46</v>
      </c>
      <c r="B59" s="43" t="s">
        <v>47</v>
      </c>
      <c r="C59" s="43" t="s">
        <v>1009</v>
      </c>
      <c r="D59" s="43" t="s">
        <v>48</v>
      </c>
      <c r="E59" s="43" t="s">
        <v>31</v>
      </c>
      <c r="F59" s="43">
        <v>1958</v>
      </c>
      <c r="G59" s="48" t="s">
        <v>1142</v>
      </c>
      <c r="H59" s="92" t="s">
        <v>1225</v>
      </c>
      <c r="I59"/>
      <c r="J59"/>
      <c r="K59"/>
      <c r="L59"/>
      <c r="M59"/>
    </row>
    <row r="60" spans="1:13" ht="23.1" customHeight="1" x14ac:dyDescent="0.35">
      <c r="A60" s="43" t="s">
        <v>28</v>
      </c>
      <c r="B60" s="43" t="s">
        <v>29</v>
      </c>
      <c r="C60" s="43" t="s">
        <v>1001</v>
      </c>
      <c r="D60" s="43" t="s">
        <v>30</v>
      </c>
      <c r="E60" s="43" t="s">
        <v>31</v>
      </c>
      <c r="F60" s="43">
        <v>1469</v>
      </c>
      <c r="G60" s="48" t="s">
        <v>1143</v>
      </c>
      <c r="H60" s="92" t="s">
        <v>1226</v>
      </c>
      <c r="I60"/>
      <c r="J60"/>
      <c r="K60"/>
      <c r="L60"/>
      <c r="M60"/>
    </row>
    <row r="61" spans="1:13" ht="23.1" customHeight="1" x14ac:dyDescent="0.35">
      <c r="A61" s="43" t="s">
        <v>44</v>
      </c>
      <c r="B61" s="43" t="s">
        <v>45</v>
      </c>
      <c r="C61" s="43" t="s">
        <v>1008</v>
      </c>
      <c r="D61" s="43" t="s">
        <v>30</v>
      </c>
      <c r="E61" s="43" t="s">
        <v>31</v>
      </c>
      <c r="F61" s="43">
        <v>1500</v>
      </c>
      <c r="G61" s="48" t="s">
        <v>1144</v>
      </c>
      <c r="H61" s="92" t="s">
        <v>1227</v>
      </c>
      <c r="I61"/>
      <c r="J61"/>
      <c r="K61"/>
      <c r="L61"/>
      <c r="M61"/>
    </row>
    <row r="62" spans="1:13" ht="23.1" customHeight="1" x14ac:dyDescent="0.35">
      <c r="A62" s="43" t="s">
        <v>149</v>
      </c>
      <c r="B62" s="43" t="s">
        <v>150</v>
      </c>
      <c r="C62" s="43" t="s">
        <v>1054</v>
      </c>
      <c r="D62" s="43" t="s">
        <v>113</v>
      </c>
      <c r="E62" s="43" t="s">
        <v>31</v>
      </c>
      <c r="F62" s="43">
        <v>1465</v>
      </c>
      <c r="G62" s="48" t="s">
        <v>1145</v>
      </c>
      <c r="H62" s="92" t="s">
        <v>1228</v>
      </c>
      <c r="I62"/>
      <c r="J62"/>
      <c r="K62"/>
      <c r="L62"/>
      <c r="M62"/>
    </row>
    <row r="63" spans="1:13" ht="23.1" customHeight="1" x14ac:dyDescent="0.35">
      <c r="A63" s="43" t="s">
        <v>185</v>
      </c>
      <c r="B63" s="43" t="s">
        <v>186</v>
      </c>
      <c r="C63" s="43" t="s">
        <v>1073</v>
      </c>
      <c r="D63" s="43" t="s">
        <v>113</v>
      </c>
      <c r="E63" s="43" t="s">
        <v>31</v>
      </c>
      <c r="F63" s="43">
        <v>1571</v>
      </c>
      <c r="G63" s="48" t="s">
        <v>1146</v>
      </c>
      <c r="H63" s="92" t="s">
        <v>1229</v>
      </c>
      <c r="I63"/>
      <c r="J63"/>
      <c r="K63"/>
      <c r="L63"/>
      <c r="M63"/>
    </row>
    <row r="64" spans="1:13" ht="23.1" customHeight="1" x14ac:dyDescent="0.35">
      <c r="A64" s="43" t="s">
        <v>177</v>
      </c>
      <c r="B64" s="43" t="s">
        <v>178</v>
      </c>
      <c r="C64" s="43" t="s">
        <v>1069</v>
      </c>
      <c r="D64" s="43" t="s">
        <v>113</v>
      </c>
      <c r="E64" s="43" t="s">
        <v>31</v>
      </c>
      <c r="F64" s="43">
        <v>1702</v>
      </c>
      <c r="G64" s="48" t="s">
        <v>1147</v>
      </c>
      <c r="H64" s="92" t="s">
        <v>1230</v>
      </c>
      <c r="I64"/>
      <c r="J64"/>
      <c r="K64"/>
      <c r="L64"/>
      <c r="M64"/>
    </row>
    <row r="65" spans="1:13" ht="23.1" customHeight="1" x14ac:dyDescent="0.35">
      <c r="A65" s="43" t="s">
        <v>76</v>
      </c>
      <c r="B65" s="43" t="s">
        <v>77</v>
      </c>
      <c r="C65" s="43" t="s">
        <v>1020</v>
      </c>
      <c r="D65" s="43" t="s">
        <v>30</v>
      </c>
      <c r="E65" s="43" t="s">
        <v>31</v>
      </c>
      <c r="F65" s="43">
        <v>1867</v>
      </c>
      <c r="G65" s="48" t="s">
        <v>1148</v>
      </c>
      <c r="H65" s="92" t="s">
        <v>1231</v>
      </c>
      <c r="I65"/>
      <c r="J65"/>
      <c r="K65"/>
      <c r="L65"/>
      <c r="M65"/>
    </row>
    <row r="66" spans="1:13" ht="23.1" customHeight="1" x14ac:dyDescent="0.35">
      <c r="A66" s="43" t="s">
        <v>141</v>
      </c>
      <c r="B66" s="43" t="s">
        <v>142</v>
      </c>
      <c r="C66" s="43" t="s">
        <v>1050</v>
      </c>
      <c r="D66" s="43" t="s">
        <v>99</v>
      </c>
      <c r="E66" s="43" t="s">
        <v>31</v>
      </c>
      <c r="F66" s="43">
        <v>1314</v>
      </c>
      <c r="G66" s="48" t="s">
        <v>1149</v>
      </c>
      <c r="H66" s="92" t="s">
        <v>1232</v>
      </c>
      <c r="I66"/>
      <c r="J66"/>
      <c r="K66"/>
      <c r="L66"/>
      <c r="M66"/>
    </row>
    <row r="67" spans="1:13" ht="23.1" customHeight="1" x14ac:dyDescent="0.35">
      <c r="A67" s="43" t="s">
        <v>88</v>
      </c>
      <c r="B67" s="43" t="s">
        <v>89</v>
      </c>
      <c r="C67" s="43" t="s">
        <v>1025</v>
      </c>
      <c r="D67" s="43" t="s">
        <v>48</v>
      </c>
      <c r="E67" s="43" t="s">
        <v>31</v>
      </c>
      <c r="F67" s="43">
        <v>1276</v>
      </c>
      <c r="G67" s="48" t="s">
        <v>1150</v>
      </c>
      <c r="H67" s="92" t="s">
        <v>1233</v>
      </c>
      <c r="I67"/>
      <c r="J67"/>
      <c r="K67"/>
      <c r="L67"/>
      <c r="M67"/>
    </row>
    <row r="68" spans="1:13" ht="23.1" customHeight="1" x14ac:dyDescent="0.35">
      <c r="A68" s="43" t="s">
        <v>143</v>
      </c>
      <c r="B68" s="43" t="s">
        <v>144</v>
      </c>
      <c r="C68" s="43" t="s">
        <v>1051</v>
      </c>
      <c r="D68" s="43" t="s">
        <v>113</v>
      </c>
      <c r="E68" s="43" t="s">
        <v>31</v>
      </c>
      <c r="F68" s="43">
        <v>1538</v>
      </c>
      <c r="G68" s="48" t="s">
        <v>1151</v>
      </c>
      <c r="H68" s="92" t="s">
        <v>1234</v>
      </c>
      <c r="I68"/>
      <c r="J68"/>
      <c r="K68"/>
      <c r="L68"/>
      <c r="M68"/>
    </row>
    <row r="69" spans="1:13" ht="23.1" customHeight="1" x14ac:dyDescent="0.35">
      <c r="A69" s="43" t="s">
        <v>123</v>
      </c>
      <c r="B69" s="43" t="s">
        <v>124</v>
      </c>
      <c r="C69" s="43" t="s">
        <v>1041</v>
      </c>
      <c r="D69" s="43" t="s">
        <v>63</v>
      </c>
      <c r="E69" s="43" t="s">
        <v>31</v>
      </c>
      <c r="F69" s="43">
        <v>1376</v>
      </c>
      <c r="G69" s="48" t="s">
        <v>1152</v>
      </c>
      <c r="H69" s="92" t="s">
        <v>1235</v>
      </c>
      <c r="I69"/>
      <c r="J69"/>
      <c r="K69"/>
      <c r="L69"/>
      <c r="M69"/>
    </row>
    <row r="70" spans="1:13" ht="23.1" customHeight="1" x14ac:dyDescent="0.35">
      <c r="A70" s="43" t="s">
        <v>61</v>
      </c>
      <c r="B70" s="43" t="s">
        <v>62</v>
      </c>
      <c r="C70" s="43" t="s">
        <v>1014</v>
      </c>
      <c r="D70" s="43" t="s">
        <v>63</v>
      </c>
      <c r="E70" s="43" t="s">
        <v>31</v>
      </c>
      <c r="F70" s="43">
        <v>1273</v>
      </c>
      <c r="G70" s="48" t="s">
        <v>1153</v>
      </c>
      <c r="H70" s="92" t="s">
        <v>1236</v>
      </c>
      <c r="I70"/>
      <c r="J70"/>
      <c r="K70"/>
      <c r="L70"/>
      <c r="M70"/>
    </row>
    <row r="71" spans="1:13" ht="23.1" customHeight="1" x14ac:dyDescent="0.35">
      <c r="A71" s="43" t="s">
        <v>102</v>
      </c>
      <c r="B71" s="43" t="s">
        <v>103</v>
      </c>
      <c r="C71" s="43" t="s">
        <v>1032</v>
      </c>
      <c r="D71" s="43" t="s">
        <v>104</v>
      </c>
      <c r="E71" s="44" t="s">
        <v>22</v>
      </c>
      <c r="F71" s="43">
        <v>1775</v>
      </c>
      <c r="G71" s="48" t="s">
        <v>1154</v>
      </c>
      <c r="H71" s="92" t="s">
        <v>1237</v>
      </c>
      <c r="I71"/>
      <c r="J71"/>
      <c r="K71"/>
      <c r="L71"/>
      <c r="M71"/>
    </row>
    <row r="72" spans="1:13" ht="23.1" customHeight="1" x14ac:dyDescent="0.35">
      <c r="A72" s="43" t="s">
        <v>100</v>
      </c>
      <c r="B72" s="43" t="s">
        <v>101</v>
      </c>
      <c r="C72" s="43" t="s">
        <v>1031</v>
      </c>
      <c r="D72" s="44" t="s">
        <v>27</v>
      </c>
      <c r="E72" s="44" t="s">
        <v>22</v>
      </c>
      <c r="F72" s="43">
        <v>1872</v>
      </c>
      <c r="G72" s="48" t="s">
        <v>1155</v>
      </c>
      <c r="H72" s="92" t="s">
        <v>1238</v>
      </c>
      <c r="I72"/>
      <c r="J72"/>
      <c r="K72"/>
      <c r="L72"/>
      <c r="M72"/>
    </row>
    <row r="73" spans="1:13" ht="23.1" customHeight="1" x14ac:dyDescent="0.35">
      <c r="A73" s="43" t="s">
        <v>19</v>
      </c>
      <c r="B73" s="43" t="s">
        <v>20</v>
      </c>
      <c r="C73" s="43" t="s">
        <v>998</v>
      </c>
      <c r="D73" s="43" t="s">
        <v>21</v>
      </c>
      <c r="E73" s="43" t="s">
        <v>22</v>
      </c>
      <c r="F73" s="43">
        <v>1234</v>
      </c>
      <c r="G73" s="48" t="s">
        <v>1156</v>
      </c>
      <c r="H73" s="92" t="s">
        <v>1239</v>
      </c>
      <c r="I73"/>
      <c r="J73"/>
      <c r="K73"/>
      <c r="L73"/>
      <c r="M73"/>
    </row>
    <row r="74" spans="1:13" ht="23.1" customHeight="1" x14ac:dyDescent="0.35">
      <c r="A74" s="43" t="s">
        <v>40</v>
      </c>
      <c r="B74" s="43" t="s">
        <v>41</v>
      </c>
      <c r="C74" s="43" t="s">
        <v>1006</v>
      </c>
      <c r="D74" s="43" t="s">
        <v>21</v>
      </c>
      <c r="E74" s="43" t="s">
        <v>22</v>
      </c>
      <c r="F74" s="43">
        <v>1892</v>
      </c>
      <c r="G74" s="48" t="s">
        <v>1157</v>
      </c>
      <c r="H74" s="92" t="s">
        <v>1240</v>
      </c>
      <c r="I74"/>
      <c r="J74"/>
      <c r="K74"/>
      <c r="L74"/>
      <c r="M74"/>
    </row>
    <row r="75" spans="1:13" ht="23.1" customHeight="1" x14ac:dyDescent="0.35">
      <c r="A75" s="43" t="s">
        <v>105</v>
      </c>
      <c r="B75" s="43" t="s">
        <v>165</v>
      </c>
      <c r="C75" s="43" t="s">
        <v>1062</v>
      </c>
      <c r="D75" s="43" t="s">
        <v>21</v>
      </c>
      <c r="E75" s="43" t="s">
        <v>22</v>
      </c>
      <c r="F75" s="43">
        <v>1327</v>
      </c>
      <c r="G75" s="48" t="s">
        <v>1158</v>
      </c>
      <c r="H75" s="92" t="s">
        <v>1241</v>
      </c>
      <c r="I75"/>
      <c r="J75"/>
      <c r="K75"/>
      <c r="L75"/>
      <c r="M75"/>
    </row>
    <row r="76" spans="1:13" ht="23.1" customHeight="1" x14ac:dyDescent="0.35">
      <c r="A76" s="43" t="s">
        <v>157</v>
      </c>
      <c r="B76" s="43" t="s">
        <v>158</v>
      </c>
      <c r="C76" s="43" t="s">
        <v>1058</v>
      </c>
      <c r="D76" s="43" t="s">
        <v>104</v>
      </c>
      <c r="E76" s="44" t="s">
        <v>22</v>
      </c>
      <c r="F76" s="43">
        <v>1376</v>
      </c>
      <c r="G76" s="48" t="s">
        <v>1159</v>
      </c>
      <c r="H76" s="92" t="s">
        <v>1242</v>
      </c>
      <c r="I76"/>
      <c r="J76"/>
      <c r="K76"/>
      <c r="L76"/>
      <c r="M76"/>
    </row>
    <row r="77" spans="1:13" ht="23.1" customHeight="1" x14ac:dyDescent="0.35">
      <c r="A77" s="43" t="s">
        <v>137</v>
      </c>
      <c r="B77" s="43" t="s">
        <v>138</v>
      </c>
      <c r="C77" s="43" t="s">
        <v>1048</v>
      </c>
      <c r="D77" s="43" t="s">
        <v>21</v>
      </c>
      <c r="E77" s="43" t="s">
        <v>22</v>
      </c>
      <c r="F77" s="43">
        <v>1876</v>
      </c>
      <c r="G77" s="48" t="s">
        <v>1160</v>
      </c>
      <c r="H77" s="92" t="s">
        <v>1243</v>
      </c>
      <c r="I77"/>
      <c r="J77"/>
      <c r="K77"/>
      <c r="L77"/>
      <c r="M77"/>
    </row>
    <row r="78" spans="1:13" ht="23.1" customHeight="1" x14ac:dyDescent="0.35">
      <c r="A78" s="43" t="s">
        <v>96</v>
      </c>
      <c r="B78" s="43" t="s">
        <v>97</v>
      </c>
      <c r="C78" s="43" t="s">
        <v>1029</v>
      </c>
      <c r="D78" s="44" t="s">
        <v>27</v>
      </c>
      <c r="E78" s="44" t="s">
        <v>22</v>
      </c>
      <c r="F78" s="43">
        <v>1320</v>
      </c>
      <c r="G78" s="48" t="s">
        <v>1161</v>
      </c>
      <c r="H78" s="92" t="s">
        <v>1244</v>
      </c>
      <c r="I78"/>
      <c r="J78"/>
      <c r="K78"/>
      <c r="L78"/>
      <c r="M78"/>
    </row>
    <row r="79" spans="1:13" ht="23.1" customHeight="1" x14ac:dyDescent="0.35">
      <c r="A79" s="43" t="s">
        <v>32</v>
      </c>
      <c r="B79" s="43" t="s">
        <v>33</v>
      </c>
      <c r="C79" s="43" t="s">
        <v>1002</v>
      </c>
      <c r="D79" s="43" t="s">
        <v>21</v>
      </c>
      <c r="E79" s="43" t="s">
        <v>22</v>
      </c>
      <c r="F79" s="43">
        <v>1489</v>
      </c>
      <c r="G79" s="48" t="s">
        <v>1162</v>
      </c>
      <c r="H79" s="92" t="s">
        <v>1245</v>
      </c>
      <c r="I79"/>
      <c r="J79"/>
      <c r="K79"/>
      <c r="L79"/>
      <c r="M79"/>
    </row>
    <row r="80" spans="1:13" ht="23.1" customHeight="1" x14ac:dyDescent="0.35">
      <c r="A80" s="43" t="s">
        <v>109</v>
      </c>
      <c r="B80" s="43" t="s">
        <v>110</v>
      </c>
      <c r="C80" s="43" t="s">
        <v>1034</v>
      </c>
      <c r="D80" s="44" t="s">
        <v>27</v>
      </c>
      <c r="E80" s="44" t="s">
        <v>22</v>
      </c>
      <c r="F80" s="43">
        <v>1894</v>
      </c>
      <c r="G80" s="48" t="s">
        <v>1163</v>
      </c>
      <c r="H80" s="92" t="s">
        <v>1246</v>
      </c>
      <c r="I80"/>
      <c r="J80"/>
      <c r="K80"/>
      <c r="L80"/>
      <c r="M80"/>
    </row>
    <row r="81" spans="1:13" ht="23.1" customHeight="1" x14ac:dyDescent="0.35">
      <c r="A81" s="43" t="s">
        <v>117</v>
      </c>
      <c r="B81" s="43" t="s">
        <v>118</v>
      </c>
      <c r="C81" s="43" t="s">
        <v>1038</v>
      </c>
      <c r="D81" s="44" t="s">
        <v>27</v>
      </c>
      <c r="E81" s="44" t="s">
        <v>22</v>
      </c>
      <c r="F81" s="43">
        <v>1853</v>
      </c>
      <c r="G81" s="48" t="s">
        <v>1164</v>
      </c>
      <c r="H81" s="92" t="s">
        <v>1247</v>
      </c>
      <c r="I81"/>
      <c r="J81"/>
      <c r="K81"/>
      <c r="L81"/>
      <c r="M81"/>
    </row>
    <row r="82" spans="1:13" ht="23.1" customHeight="1" x14ac:dyDescent="0.35">
      <c r="A82" s="43" t="s">
        <v>42</v>
      </c>
      <c r="B82" s="43" t="s">
        <v>43</v>
      </c>
      <c r="C82" s="43" t="s">
        <v>1007</v>
      </c>
      <c r="D82" s="43" t="s">
        <v>21</v>
      </c>
      <c r="E82" s="43" t="s">
        <v>22</v>
      </c>
      <c r="F82" s="43">
        <v>1549</v>
      </c>
      <c r="G82" s="48" t="s">
        <v>1165</v>
      </c>
      <c r="H82" s="92" t="s">
        <v>1248</v>
      </c>
      <c r="I82"/>
      <c r="J82"/>
      <c r="K82"/>
      <c r="L82"/>
      <c r="M82"/>
    </row>
    <row r="83" spans="1:13" ht="23.1" customHeight="1" x14ac:dyDescent="0.35">
      <c r="A83" s="43" t="s">
        <v>34</v>
      </c>
      <c r="B83" s="43" t="s">
        <v>35</v>
      </c>
      <c r="C83" s="43" t="s">
        <v>1003</v>
      </c>
      <c r="D83" s="43" t="s">
        <v>27</v>
      </c>
      <c r="E83" s="43" t="s">
        <v>22</v>
      </c>
      <c r="F83" s="43">
        <v>1829</v>
      </c>
      <c r="G83" s="48" t="s">
        <v>1166</v>
      </c>
      <c r="H83" s="92" t="s">
        <v>1249</v>
      </c>
      <c r="I83"/>
      <c r="J83"/>
      <c r="K83"/>
      <c r="L83"/>
      <c r="M83"/>
    </row>
    <row r="84" spans="1:13" ht="23.1" customHeight="1" x14ac:dyDescent="0.35">
      <c r="A84" s="43" t="s">
        <v>115</v>
      </c>
      <c r="B84" s="43" t="s">
        <v>116</v>
      </c>
      <c r="C84" s="43" t="s">
        <v>1037</v>
      </c>
      <c r="D84" s="44" t="s">
        <v>27</v>
      </c>
      <c r="E84" s="44" t="s">
        <v>22</v>
      </c>
      <c r="F84" s="43">
        <v>1396</v>
      </c>
      <c r="G84" s="48" t="s">
        <v>1167</v>
      </c>
      <c r="H84" s="92" t="s">
        <v>1250</v>
      </c>
      <c r="I84"/>
      <c r="J84"/>
      <c r="K84"/>
      <c r="L84"/>
      <c r="M84"/>
    </row>
    <row r="85" spans="1:13" ht="23.1" customHeight="1" x14ac:dyDescent="0.35">
      <c r="A85" s="43" t="s">
        <v>129</v>
      </c>
      <c r="B85" s="43" t="s">
        <v>52</v>
      </c>
      <c r="C85" s="43" t="s">
        <v>1044</v>
      </c>
      <c r="D85" s="44" t="s">
        <v>27</v>
      </c>
      <c r="E85" s="44" t="s">
        <v>22</v>
      </c>
      <c r="F85" s="43">
        <v>1498</v>
      </c>
      <c r="G85" s="48" t="s">
        <v>1168</v>
      </c>
      <c r="H85" s="92" t="s">
        <v>1251</v>
      </c>
      <c r="I85"/>
      <c r="J85"/>
      <c r="K85"/>
      <c r="L85"/>
      <c r="M85"/>
    </row>
    <row r="86" spans="1:13" ht="23.1" customHeight="1" x14ac:dyDescent="0.35">
      <c r="A86" s="43" t="s">
        <v>166</v>
      </c>
      <c r="B86" s="43" t="s">
        <v>167</v>
      </c>
      <c r="C86" s="43" t="s">
        <v>1063</v>
      </c>
      <c r="D86" s="43" t="s">
        <v>21</v>
      </c>
      <c r="E86" s="43" t="s">
        <v>22</v>
      </c>
      <c r="F86" s="43">
        <v>1237</v>
      </c>
      <c r="G86" s="48" t="s">
        <v>1169</v>
      </c>
      <c r="H86" s="92" t="s">
        <v>1252</v>
      </c>
      <c r="I86"/>
      <c r="J86"/>
      <c r="K86"/>
      <c r="L86"/>
      <c r="M86"/>
    </row>
    <row r="87" spans="1:13" ht="23.1" customHeight="1" x14ac:dyDescent="0.35">
      <c r="A87" s="43" t="s">
        <v>86</v>
      </c>
      <c r="B87" s="43" t="s">
        <v>87</v>
      </c>
      <c r="C87" s="43" t="s">
        <v>1024</v>
      </c>
      <c r="D87" s="43" t="s">
        <v>27</v>
      </c>
      <c r="E87" s="43" t="s">
        <v>22</v>
      </c>
      <c r="F87" s="43">
        <v>1317</v>
      </c>
      <c r="G87" s="48" t="s">
        <v>1170</v>
      </c>
      <c r="H87" s="92" t="s">
        <v>1253</v>
      </c>
      <c r="I87"/>
      <c r="J87"/>
      <c r="K87"/>
      <c r="L87"/>
      <c r="M87"/>
    </row>
    <row r="88" spans="1:13" ht="23.1" customHeight="1" x14ac:dyDescent="0.35">
      <c r="A88" s="43" t="s">
        <v>133</v>
      </c>
      <c r="B88" s="43" t="s">
        <v>134</v>
      </c>
      <c r="C88" s="43" t="s">
        <v>1046</v>
      </c>
      <c r="D88" s="43" t="s">
        <v>21</v>
      </c>
      <c r="E88" s="43" t="s">
        <v>22</v>
      </c>
      <c r="F88" s="43">
        <v>1416</v>
      </c>
      <c r="G88" s="48" t="s">
        <v>1171</v>
      </c>
      <c r="H88" s="92" t="s">
        <v>1254</v>
      </c>
      <c r="I88"/>
      <c r="J88"/>
      <c r="K88"/>
      <c r="L88"/>
      <c r="M88"/>
    </row>
    <row r="89" spans="1:13" ht="23.1" customHeight="1" x14ac:dyDescent="0.35">
      <c r="A89" s="43" t="s">
        <v>25</v>
      </c>
      <c r="B89" s="43" t="s">
        <v>26</v>
      </c>
      <c r="C89" s="43" t="s">
        <v>1000</v>
      </c>
      <c r="D89" s="43" t="s">
        <v>27</v>
      </c>
      <c r="E89" s="43" t="s">
        <v>22</v>
      </c>
      <c r="F89" s="43">
        <v>1249</v>
      </c>
      <c r="G89" s="48" t="s">
        <v>1172</v>
      </c>
      <c r="H89" s="92" t="s">
        <v>1255</v>
      </c>
      <c r="I89"/>
      <c r="J89"/>
      <c r="K89"/>
      <c r="L89"/>
      <c r="M89"/>
    </row>
    <row r="90" spans="1:13" ht="23.1" customHeight="1" x14ac:dyDescent="0.35">
      <c r="A90" s="43" t="s">
        <v>125</v>
      </c>
      <c r="B90" s="43" t="s">
        <v>126</v>
      </c>
      <c r="C90" s="43" t="s">
        <v>1042</v>
      </c>
      <c r="D90" s="43" t="s">
        <v>104</v>
      </c>
      <c r="E90" s="44" t="s">
        <v>22</v>
      </c>
      <c r="F90" s="43">
        <v>1785</v>
      </c>
      <c r="G90" s="48" t="s">
        <v>1173</v>
      </c>
      <c r="H90" s="92" t="s">
        <v>1256</v>
      </c>
      <c r="I90"/>
      <c r="J90"/>
      <c r="K90"/>
      <c r="L90"/>
      <c r="M90"/>
    </row>
    <row r="91" spans="1:13" ht="23.1" customHeight="1" x14ac:dyDescent="0.35">
      <c r="A91" s="43" t="s">
        <v>23</v>
      </c>
      <c r="B91" s="43" t="s">
        <v>24</v>
      </c>
      <c r="C91" s="43" t="s">
        <v>999</v>
      </c>
      <c r="D91" s="43" t="s">
        <v>21</v>
      </c>
      <c r="E91" s="43" t="s">
        <v>22</v>
      </c>
      <c r="F91" s="43">
        <v>1760</v>
      </c>
      <c r="G91" s="48" t="s">
        <v>1174</v>
      </c>
      <c r="H91" s="92" t="s">
        <v>1257</v>
      </c>
      <c r="I91"/>
      <c r="J91"/>
      <c r="K91"/>
      <c r="L91"/>
      <c r="M91"/>
    </row>
    <row r="92" spans="1:13" ht="23.1" customHeight="1" x14ac:dyDescent="0.35">
      <c r="A92"/>
      <c r="B92"/>
      <c r="C92"/>
      <c r="D92"/>
      <c r="E92"/>
      <c r="F92"/>
      <c r="G92"/>
      <c r="H92"/>
      <c r="I92"/>
      <c r="J92"/>
      <c r="K92"/>
      <c r="L92"/>
      <c r="M92"/>
    </row>
    <row r="93" spans="1:13" ht="23.1" customHeight="1" x14ac:dyDescent="0.35">
      <c r="A93"/>
      <c r="B93"/>
      <c r="C93"/>
      <c r="D93"/>
      <c r="E93"/>
      <c r="F93"/>
      <c r="G93"/>
      <c r="H93"/>
      <c r="I93"/>
      <c r="J93"/>
      <c r="K93"/>
      <c r="L93"/>
      <c r="M93"/>
    </row>
    <row r="94" spans="1:13" ht="23.1" customHeight="1" x14ac:dyDescent="0.35">
      <c r="A94"/>
      <c r="B94"/>
      <c r="C94"/>
      <c r="D94"/>
      <c r="E94"/>
      <c r="F94"/>
      <c r="G94"/>
      <c r="H94"/>
      <c r="I94"/>
      <c r="J94"/>
      <c r="K94"/>
      <c r="L94"/>
      <c r="M94"/>
    </row>
  </sheetData>
  <mergeCells count="6">
    <mergeCell ref="A1:G1"/>
    <mergeCell ref="B6:H6"/>
    <mergeCell ref="B2:G2"/>
    <mergeCell ref="B3:G3"/>
    <mergeCell ref="B4:G4"/>
    <mergeCell ref="B5:G5"/>
  </mergeCells>
  <conditionalFormatting sqref="F9:F91">
    <cfRule type="expression" dxfId="1" priority="1">
      <formula>blank($F9)</formula>
    </cfRule>
  </conditionalFormatting>
  <dataValidations count="1">
    <dataValidation type="list" allowBlank="1" showInputMessage="1" showErrorMessage="1" errorTitle="Try Again" prompt="Choose from the List" sqref="E9:E100" xr:uid="{C7C13F1D-70C1-4330-842E-34CBA90F4907}">
      <formula1>"Customer Service, Executive Team, Finance, Marketing, Human Resources, Information Systems"</formula1>
    </dataValidation>
  </dataValidations>
  <hyperlinks>
    <hyperlink ref="H9" r:id="rId1" xr:uid="{476D7579-1896-436D-9D59-DA0F15C8BBE6}"/>
    <hyperlink ref="H10" r:id="rId2" xr:uid="{492130A1-B3CC-4144-9A98-D1DFEFF22321}"/>
    <hyperlink ref="H11" r:id="rId3" xr:uid="{A069F31A-3E14-4A3F-9CBB-E5DD746586F6}"/>
    <hyperlink ref="H12" r:id="rId4" xr:uid="{E9B41276-8127-4216-B5BE-76D502C7114F}"/>
    <hyperlink ref="H13" r:id="rId5" xr:uid="{008D90DF-A4F7-4806-A0EF-CC5B45F4A375}"/>
    <hyperlink ref="H14" r:id="rId6" xr:uid="{AE7A6FB6-C1A9-4B90-8FD4-AC3732BC6A51}"/>
    <hyperlink ref="H15" r:id="rId7" xr:uid="{C3552BBB-9A42-4B05-9418-09593F6B0037}"/>
    <hyperlink ref="H16" r:id="rId8" xr:uid="{B0E77195-B407-41E3-9DE0-F10E26F88A33}"/>
    <hyperlink ref="H17" r:id="rId9" xr:uid="{C7C80E8A-006C-46C8-B5F4-6352224CF7F3}"/>
    <hyperlink ref="H18" r:id="rId10" xr:uid="{1207A51F-12D8-4EE1-8896-77E5EE992195}"/>
    <hyperlink ref="H19" r:id="rId11" xr:uid="{25A08341-E8E2-4091-9A19-41249A122085}"/>
    <hyperlink ref="H20" r:id="rId12" xr:uid="{C12D20B8-CC40-4011-B8A1-E614507FD30D}"/>
    <hyperlink ref="H21" r:id="rId13" xr:uid="{9B00460B-0121-473F-88BF-6720AA7048E6}"/>
    <hyperlink ref="H22" r:id="rId14" xr:uid="{F66CD668-F0FB-4292-94EE-0E2AAF031F5B}"/>
    <hyperlink ref="H23" r:id="rId15" xr:uid="{C2F4B37B-F36B-47C9-BE66-4C837AC70A7D}"/>
    <hyperlink ref="H24" r:id="rId16" xr:uid="{CCF2882A-8AE7-41C0-93F8-AD7ED473819F}"/>
    <hyperlink ref="H25" r:id="rId17" xr:uid="{53E3FF16-1A19-4D54-BC36-9D1AA36B5DE8}"/>
    <hyperlink ref="H26" r:id="rId18" xr:uid="{0825127E-8753-463A-9598-D59C14B1D787}"/>
    <hyperlink ref="H27" r:id="rId19" xr:uid="{ED0D141E-E147-4F21-965A-4FDADAE4C7AD}"/>
    <hyperlink ref="H28" r:id="rId20" xr:uid="{72975B15-CC16-45B3-BAE5-B135847FAB9D}"/>
    <hyperlink ref="H29" r:id="rId21" xr:uid="{4D2478CB-AF8A-426F-9A08-D33F8BB23466}"/>
    <hyperlink ref="H30" r:id="rId22" xr:uid="{B7363875-BC36-4714-BB47-6C130BB11895}"/>
    <hyperlink ref="H31" r:id="rId23" xr:uid="{863A27C3-4056-4357-8B6D-119D970976BD}"/>
    <hyperlink ref="H32" r:id="rId24" xr:uid="{67F0F485-19F2-41AB-8FD7-D0C60B9CE709}"/>
    <hyperlink ref="H33" r:id="rId25" xr:uid="{9F4AD474-8165-4734-91F4-4B6B9D8E264C}"/>
    <hyperlink ref="H34" r:id="rId26" xr:uid="{6F437D61-6793-4954-94F4-26BB42A1A530}"/>
    <hyperlink ref="H35" r:id="rId27" xr:uid="{224FB64F-87F1-4332-A6C2-3A6FE7A6C8F5}"/>
    <hyperlink ref="H36" r:id="rId28" xr:uid="{6BF76523-1298-48EF-B0FF-4D5606BAEC5F}"/>
    <hyperlink ref="H37" r:id="rId29" xr:uid="{19559DD7-8470-4328-BEC4-1EE0E46F2B9F}"/>
    <hyperlink ref="H38" r:id="rId30" xr:uid="{DB19CC76-EA06-47DE-9221-D02EF62AAC09}"/>
    <hyperlink ref="H39" r:id="rId31" xr:uid="{29884759-D4BC-4AA0-8102-6332FDEB6342}"/>
    <hyperlink ref="H40" r:id="rId32" xr:uid="{88373787-022F-4493-AB53-9AC5C6C720D8}"/>
    <hyperlink ref="H41" r:id="rId33" xr:uid="{CBC10041-98D2-4B93-8FE9-E17F6B40CACF}"/>
    <hyperlink ref="H42" r:id="rId34" xr:uid="{1307F976-B8B2-47FC-B211-2F92C3B9B706}"/>
    <hyperlink ref="H43" r:id="rId35" xr:uid="{B11ECC4C-40F3-4044-90BE-B7DB75A4D3D4}"/>
    <hyperlink ref="H44" r:id="rId36" xr:uid="{72385E0F-E5E9-4C9F-B0D8-DCC90D646969}"/>
    <hyperlink ref="H45" r:id="rId37" xr:uid="{6E3B6D72-440D-44CA-9E13-15326FCCEC44}"/>
    <hyperlink ref="H46" r:id="rId38" xr:uid="{B1DFAC33-2EF5-4906-8731-A4796C267421}"/>
    <hyperlink ref="H47" r:id="rId39" xr:uid="{1A5F96CF-92BD-4791-B899-67EE52DE04C3}"/>
    <hyperlink ref="H48" r:id="rId40" xr:uid="{C9AD209D-AEDE-48E1-B1A3-BE096DFB0E2C}"/>
    <hyperlink ref="H49" r:id="rId41" xr:uid="{34E677AF-90C0-4C9C-8B0D-AD7AF090BB9A}"/>
    <hyperlink ref="H50" r:id="rId42" xr:uid="{F3D4D7DF-16A5-4B98-BDD3-16448A0690C4}"/>
    <hyperlink ref="H51" r:id="rId43" xr:uid="{B4C71795-3AE0-4C26-894E-D1B31E81C0EF}"/>
    <hyperlink ref="H52" r:id="rId44" xr:uid="{2C0A7594-DB02-4F5F-8B70-F287B61467DE}"/>
    <hyperlink ref="H53" r:id="rId45" xr:uid="{45832CD4-22BC-4BB4-86D1-723DE7AE1F39}"/>
    <hyperlink ref="H54" r:id="rId46" xr:uid="{82DECA5F-3D27-48E9-89F7-117F11DCA593}"/>
    <hyperlink ref="H55" r:id="rId47" xr:uid="{7E90A1E9-8755-4E03-83D5-F14A86BD8007}"/>
    <hyperlink ref="H56" r:id="rId48" xr:uid="{36B0E617-D46A-4A3B-B606-0219CF9BF923}"/>
    <hyperlink ref="H57" r:id="rId49" xr:uid="{FB921150-6197-4AAA-9C61-47B4FB25EB7C}"/>
    <hyperlink ref="H58" r:id="rId50" xr:uid="{F9CC9EE3-27A3-496A-9F9B-5793A56B67A5}"/>
    <hyperlink ref="H59" r:id="rId51" xr:uid="{8D6ACC97-E23C-4836-BFC4-C65C48CB63E1}"/>
    <hyperlink ref="H60" r:id="rId52" xr:uid="{96BDA77A-5332-410F-92FE-9926F17A9F70}"/>
    <hyperlink ref="H61" r:id="rId53" xr:uid="{76E83973-DF06-4D80-8868-5E87CCD6FF86}"/>
    <hyperlink ref="H62" r:id="rId54" xr:uid="{399B92C0-217B-4CD2-9F3D-A2D389E96A3D}"/>
    <hyperlink ref="H63" r:id="rId55" xr:uid="{94239361-00D6-4F09-9578-C160FACCF716}"/>
    <hyperlink ref="H64" r:id="rId56" xr:uid="{42E0EC86-2D3C-483C-953F-D651EEE6CF35}"/>
    <hyperlink ref="H65" r:id="rId57" xr:uid="{CF4CD46C-5973-4848-9601-1640861E3E63}"/>
    <hyperlink ref="H66" r:id="rId58" xr:uid="{2A75F2AC-4F2A-42CF-A395-6EB0221045BD}"/>
    <hyperlink ref="H67" r:id="rId59" xr:uid="{2666B65B-C202-44FF-9807-5BAC3AC8EA2C}"/>
    <hyperlink ref="H68" r:id="rId60" xr:uid="{5A7B96B5-CDC1-4899-9D2E-79312F50FA18}"/>
    <hyperlink ref="H69" r:id="rId61" xr:uid="{368B5FCA-5CD7-460D-BD89-1330B2B303BE}"/>
    <hyperlink ref="H70" r:id="rId62" xr:uid="{4F36E375-C70C-4A16-A1DF-C058FCA3C24C}"/>
    <hyperlink ref="H71" r:id="rId63" xr:uid="{5AA869A1-FB03-4AB5-B9E5-728E50E80AD6}"/>
    <hyperlink ref="H72" r:id="rId64" xr:uid="{823354E4-CEDD-46E2-82CD-ECACD1CC90C6}"/>
    <hyperlink ref="H73" r:id="rId65" xr:uid="{224EAB2B-1D87-48B1-BE4B-186E4D917558}"/>
    <hyperlink ref="H74" r:id="rId66" xr:uid="{53BA9DF0-4497-4B9E-BB2D-4C8502983D43}"/>
    <hyperlink ref="H75" r:id="rId67" xr:uid="{5FB96F00-5D5F-49BE-B810-23BE1F04C034}"/>
    <hyperlink ref="H76" r:id="rId68" xr:uid="{7C90143B-45A2-49B5-AE82-47FEE01FB48D}"/>
    <hyperlink ref="H77" r:id="rId69" xr:uid="{B1B65D0E-C111-45B3-9C08-C3F174AC7DC5}"/>
    <hyperlink ref="H78" r:id="rId70" xr:uid="{CD9A2011-6EDA-48C4-8047-C6F558EBD419}"/>
    <hyperlink ref="H79" r:id="rId71" xr:uid="{4EE00B56-56A2-45A5-A5FE-F98C4F7C3D83}"/>
    <hyperlink ref="H80" r:id="rId72" xr:uid="{3B171C47-F64D-4D2F-A75B-ED0F53E8971F}"/>
    <hyperlink ref="H81" r:id="rId73" xr:uid="{72B89D55-7D1B-47E6-AB7D-F26539C1FDEB}"/>
    <hyperlink ref="H82" r:id="rId74" xr:uid="{7E493D83-B33D-436A-94A6-81525A54BF7F}"/>
    <hyperlink ref="H83" r:id="rId75" xr:uid="{FE5A09B4-06BD-483C-AB96-2E52945B7608}"/>
    <hyperlink ref="H84" r:id="rId76" xr:uid="{E2563FB3-2082-4617-9C53-71B7EAAC175D}"/>
    <hyperlink ref="H85" r:id="rId77" xr:uid="{C989AAC8-8642-443B-BFDB-34FB79169020}"/>
    <hyperlink ref="H86" r:id="rId78" xr:uid="{0E6B1A39-9A85-450B-BA86-7C2062D223FB}"/>
    <hyperlink ref="H87" r:id="rId79" xr:uid="{A0B369F0-B982-4A2E-AEDE-322D6A76CD84}"/>
    <hyperlink ref="H88" r:id="rId80" xr:uid="{C48C0F36-FADB-4554-BA68-B99276040E94}"/>
    <hyperlink ref="H89" r:id="rId81" xr:uid="{E04ADBFF-2418-46E7-A022-AACCA789EB09}"/>
    <hyperlink ref="H90" r:id="rId82" xr:uid="{BC2AABB9-33F2-4D88-9DE9-D335E3AC77C1}"/>
    <hyperlink ref="H91" r:id="rId83" xr:uid="{B6C910CF-1782-4FAC-B529-A3B864666F56}"/>
  </hyperlinks>
  <pageMargins left="0.75" right="0.75" top="1" bottom="1" header="0.5" footer="0.5"/>
  <pageSetup orientation="portrait" horizontalDpi="4294967292" verticalDpi="4294967292" r:id="rId84"/>
  <drawing r:id="rId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45F3-57C6-4E6E-9D0F-3A131596EE04}">
  <sheetPr>
    <pageSetUpPr autoPageBreaks="0"/>
  </sheetPr>
  <dimension ref="A1:K764"/>
  <sheetViews>
    <sheetView zoomScale="120" zoomScaleNormal="120" zoomScaleSheetLayoutView="100" zoomScalePageLayoutView="115" workbookViewId="0">
      <selection activeCell="B7" sqref="B7:I764"/>
    </sheetView>
  </sheetViews>
  <sheetFormatPr defaultColWidth="19.85546875" defaultRowHeight="15" outlineLevelRow="2" x14ac:dyDescent="0.25"/>
  <cols>
    <col min="1" max="1" width="5" style="11" customWidth="1"/>
    <col min="2" max="2" width="20.42578125" style="12" bestFit="1" customWidth="1"/>
    <col min="3" max="3" width="17.5703125" style="11" customWidth="1"/>
    <col min="4" max="4" width="28.140625" style="11" bestFit="1" customWidth="1"/>
    <col min="5" max="5" width="10.140625" style="13" bestFit="1" customWidth="1"/>
    <col min="6" max="6" width="12.28515625" style="16" bestFit="1" customWidth="1"/>
    <col min="7" max="7" width="10" style="11" customWidth="1"/>
    <col min="8" max="8" width="9.28515625" style="14" customWidth="1"/>
    <col min="9" max="9" width="25.5703125" style="11" customWidth="1"/>
    <col min="10" max="16384" width="19.85546875" style="11"/>
  </cols>
  <sheetData>
    <row r="1" spans="1:9" s="17" customFormat="1" ht="23.25" customHeight="1" x14ac:dyDescent="0.3">
      <c r="A1" s="81" t="s">
        <v>991</v>
      </c>
      <c r="B1" s="82"/>
      <c r="C1" s="82"/>
      <c r="D1" s="82"/>
      <c r="E1" s="82"/>
      <c r="F1" s="82"/>
      <c r="G1" s="82"/>
      <c r="H1" s="82"/>
      <c r="I1" s="82"/>
    </row>
    <row r="2" spans="1:9" s="17" customFormat="1" ht="15.75" customHeight="1" x14ac:dyDescent="0.25">
      <c r="A2" s="49">
        <v>1</v>
      </c>
      <c r="B2" s="67" t="s">
        <v>1088</v>
      </c>
      <c r="C2" s="68"/>
      <c r="D2" s="68"/>
      <c r="E2" s="68"/>
      <c r="F2" s="68"/>
      <c r="G2" s="68"/>
      <c r="H2" s="68"/>
      <c r="I2" s="77"/>
    </row>
    <row r="3" spans="1:9" s="17" customFormat="1" ht="18.75" customHeight="1" x14ac:dyDescent="0.25">
      <c r="A3" s="58">
        <v>2</v>
      </c>
      <c r="B3" s="78" t="s">
        <v>1087</v>
      </c>
      <c r="C3" s="79"/>
      <c r="D3" s="79"/>
      <c r="E3" s="79"/>
      <c r="F3" s="79"/>
      <c r="G3" s="79"/>
      <c r="H3" s="79"/>
      <c r="I3" s="80"/>
    </row>
    <row r="4" spans="1:9" s="17" customFormat="1" ht="18" customHeight="1" x14ac:dyDescent="0.25">
      <c r="A4" s="58">
        <v>3</v>
      </c>
      <c r="B4" s="67" t="s">
        <v>1086</v>
      </c>
      <c r="C4" s="68"/>
      <c r="D4" s="68"/>
      <c r="E4" s="68"/>
      <c r="F4" s="68"/>
      <c r="G4" s="68"/>
      <c r="H4" s="68"/>
      <c r="I4" s="77"/>
    </row>
    <row r="5" spans="1:9" s="17" customFormat="1" ht="27.75" x14ac:dyDescent="0.4">
      <c r="C5" s="76" t="s">
        <v>4</v>
      </c>
      <c r="D5" s="76"/>
      <c r="E5" s="76"/>
      <c r="G5" s="19"/>
      <c r="H5" s="19"/>
    </row>
    <row r="6" spans="1:9" s="17" customFormat="1" ht="26.25" x14ac:dyDescent="0.4">
      <c r="C6" s="21" t="s">
        <v>990</v>
      </c>
      <c r="D6" s="21"/>
      <c r="E6" s="21"/>
      <c r="G6" s="19"/>
      <c r="H6" s="19"/>
    </row>
    <row r="7" spans="1:9" ht="15.75" x14ac:dyDescent="0.25">
      <c r="B7" s="22" t="s">
        <v>202</v>
      </c>
      <c r="C7" s="22" t="s">
        <v>203</v>
      </c>
      <c r="D7" s="22" t="s">
        <v>14</v>
      </c>
      <c r="E7" s="22" t="s">
        <v>204</v>
      </c>
      <c r="F7" s="22" t="s">
        <v>205</v>
      </c>
      <c r="G7" s="22" t="s">
        <v>206</v>
      </c>
      <c r="H7" s="22" t="s">
        <v>207</v>
      </c>
      <c r="I7" s="23" t="s">
        <v>208</v>
      </c>
    </row>
    <row r="8" spans="1:9" ht="15.75" outlineLevel="2" x14ac:dyDescent="0.25">
      <c r="B8" s="24" t="s">
        <v>217</v>
      </c>
      <c r="C8" s="25" t="s">
        <v>210</v>
      </c>
      <c r="D8" s="26" t="s">
        <v>218</v>
      </c>
      <c r="E8" s="26" t="s">
        <v>216</v>
      </c>
      <c r="F8" s="27">
        <v>41254</v>
      </c>
      <c r="G8" s="28">
        <f ca="1">DATEDIF(F8,TODAY(),"Y")</f>
        <v>9</v>
      </c>
      <c r="H8" s="28" t="s">
        <v>219</v>
      </c>
      <c r="I8" s="29">
        <v>44720</v>
      </c>
    </row>
    <row r="9" spans="1:9" ht="15.75" outlineLevel="2" x14ac:dyDescent="0.25">
      <c r="B9" s="30" t="s">
        <v>275</v>
      </c>
      <c r="C9" s="31" t="s">
        <v>252</v>
      </c>
      <c r="D9" s="32" t="s">
        <v>218</v>
      </c>
      <c r="E9" s="32" t="s">
        <v>234</v>
      </c>
      <c r="F9" s="33">
        <v>40976</v>
      </c>
      <c r="G9" s="34">
        <f ca="1">DATEDIF(F9,TODAY(),"Y")</f>
        <v>10</v>
      </c>
      <c r="H9" s="34" t="s">
        <v>213</v>
      </c>
      <c r="I9" s="35">
        <v>46380</v>
      </c>
    </row>
    <row r="10" spans="1:9" ht="15.75" outlineLevel="2" x14ac:dyDescent="0.25">
      <c r="B10" s="30" t="s">
        <v>276</v>
      </c>
      <c r="C10" s="31" t="s">
        <v>252</v>
      </c>
      <c r="D10" s="32" t="s">
        <v>218</v>
      </c>
      <c r="E10" s="32" t="s">
        <v>216</v>
      </c>
      <c r="F10" s="33">
        <v>40963</v>
      </c>
      <c r="G10" s="34">
        <f ca="1">DATEDIF(F10,TODAY(),"Y")</f>
        <v>10</v>
      </c>
      <c r="H10" s="34" t="s">
        <v>219</v>
      </c>
      <c r="I10" s="35">
        <v>60550</v>
      </c>
    </row>
    <row r="11" spans="1:9" ht="15.75" outlineLevel="2" x14ac:dyDescent="0.25">
      <c r="B11" s="30" t="s">
        <v>279</v>
      </c>
      <c r="C11" s="31" t="s">
        <v>252</v>
      </c>
      <c r="D11" s="32" t="s">
        <v>218</v>
      </c>
      <c r="E11" s="32" t="s">
        <v>216</v>
      </c>
      <c r="F11" s="33">
        <v>43135</v>
      </c>
      <c r="G11" s="34">
        <f ca="1">DATEDIF(F11,TODAY(),"Y")</f>
        <v>4</v>
      </c>
      <c r="H11" s="34" t="s">
        <v>236</v>
      </c>
      <c r="I11" s="35">
        <v>47590</v>
      </c>
    </row>
    <row r="12" spans="1:9" ht="15.75" outlineLevel="2" x14ac:dyDescent="0.25">
      <c r="B12" s="30" t="s">
        <v>292</v>
      </c>
      <c r="C12" s="31" t="s">
        <v>252</v>
      </c>
      <c r="D12" s="32" t="s">
        <v>218</v>
      </c>
      <c r="E12" s="32" t="s">
        <v>216</v>
      </c>
      <c r="F12" s="33">
        <v>40883</v>
      </c>
      <c r="G12" s="34">
        <f ca="1">DATEDIF(F12,TODAY(),"Y")</f>
        <v>10</v>
      </c>
      <c r="H12" s="34" t="s">
        <v>240</v>
      </c>
      <c r="I12" s="35">
        <v>50840</v>
      </c>
    </row>
    <row r="13" spans="1:9" ht="15.75" outlineLevel="2" x14ac:dyDescent="0.25">
      <c r="B13" s="30" t="s">
        <v>294</v>
      </c>
      <c r="C13" s="31" t="s">
        <v>221</v>
      </c>
      <c r="D13" s="32" t="s">
        <v>218</v>
      </c>
      <c r="E13" s="32" t="s">
        <v>212</v>
      </c>
      <c r="F13" s="33">
        <v>43525</v>
      </c>
      <c r="G13" s="34">
        <f ca="1">DATEDIF(F13,TODAY(),"Y")</f>
        <v>3</v>
      </c>
      <c r="H13" s="34" t="s">
        <v>213</v>
      </c>
      <c r="I13" s="35">
        <v>71680</v>
      </c>
    </row>
    <row r="14" spans="1:9" ht="15.75" outlineLevel="2" x14ac:dyDescent="0.25">
      <c r="B14" s="30" t="s">
        <v>300</v>
      </c>
      <c r="C14" s="31" t="s">
        <v>210</v>
      </c>
      <c r="D14" s="32" t="s">
        <v>218</v>
      </c>
      <c r="E14" s="32" t="s">
        <v>212</v>
      </c>
      <c r="F14" s="33">
        <v>40831</v>
      </c>
      <c r="G14" s="34">
        <f ca="1">DATEDIF(F14,TODAY(),"Y")</f>
        <v>10</v>
      </c>
      <c r="H14" s="34" t="s">
        <v>226</v>
      </c>
      <c r="I14" s="35">
        <v>79400</v>
      </c>
    </row>
    <row r="15" spans="1:9" ht="15.75" outlineLevel="2" x14ac:dyDescent="0.25">
      <c r="B15" s="30" t="s">
        <v>301</v>
      </c>
      <c r="C15" s="31" t="s">
        <v>210</v>
      </c>
      <c r="D15" s="32" t="s">
        <v>218</v>
      </c>
      <c r="E15" s="32" t="s">
        <v>216</v>
      </c>
      <c r="F15" s="33">
        <v>40820</v>
      </c>
      <c r="G15" s="34">
        <f ca="1">DATEDIF(F15,TODAY(),"Y")</f>
        <v>10</v>
      </c>
      <c r="H15" s="34" t="s">
        <v>229</v>
      </c>
      <c r="I15" s="35">
        <v>52750</v>
      </c>
    </row>
    <row r="16" spans="1:9" ht="15.75" outlineLevel="2" x14ac:dyDescent="0.25">
      <c r="B16" s="30" t="s">
        <v>303</v>
      </c>
      <c r="C16" s="31" t="s">
        <v>210</v>
      </c>
      <c r="D16" s="32" t="s">
        <v>218</v>
      </c>
      <c r="E16" s="32" t="s">
        <v>212</v>
      </c>
      <c r="F16" s="33">
        <v>40815</v>
      </c>
      <c r="G16" s="34">
        <f ca="1">DATEDIF(F16,TODAY(),"Y")</f>
        <v>10</v>
      </c>
      <c r="H16" s="34" t="s">
        <v>219</v>
      </c>
      <c r="I16" s="35">
        <v>54500</v>
      </c>
    </row>
    <row r="17" spans="2:11" ht="15.75" outlineLevel="2" x14ac:dyDescent="0.25">
      <c r="B17" s="30" t="s">
        <v>311</v>
      </c>
      <c r="C17" s="31" t="s">
        <v>210</v>
      </c>
      <c r="D17" s="32" t="s">
        <v>218</v>
      </c>
      <c r="E17" s="32" t="s">
        <v>212</v>
      </c>
      <c r="F17" s="33">
        <v>40765</v>
      </c>
      <c r="G17" s="34">
        <f ca="1">DATEDIF(F17,TODAY(),"Y")</f>
        <v>11</v>
      </c>
      <c r="H17" s="34" t="s">
        <v>240</v>
      </c>
      <c r="I17" s="35">
        <v>77740</v>
      </c>
    </row>
    <row r="18" spans="2:11" ht="15.75" outlineLevel="2" x14ac:dyDescent="0.25">
      <c r="B18" s="30" t="s">
        <v>323</v>
      </c>
      <c r="C18" s="31" t="s">
        <v>210</v>
      </c>
      <c r="D18" s="32" t="s">
        <v>218</v>
      </c>
      <c r="E18" s="32" t="s">
        <v>216</v>
      </c>
      <c r="F18" s="33">
        <v>40707</v>
      </c>
      <c r="G18" s="34">
        <f ca="1">DATEDIF(F18,TODAY(),"Y")</f>
        <v>11</v>
      </c>
      <c r="H18" s="34" t="s">
        <v>213</v>
      </c>
      <c r="I18" s="35">
        <v>79380</v>
      </c>
    </row>
    <row r="19" spans="2:11" ht="15.75" outlineLevel="2" x14ac:dyDescent="0.25">
      <c r="B19" s="30" t="s">
        <v>332</v>
      </c>
      <c r="C19" s="31" t="s">
        <v>210</v>
      </c>
      <c r="D19" s="32" t="s">
        <v>218</v>
      </c>
      <c r="E19" s="32" t="s">
        <v>212</v>
      </c>
      <c r="F19" s="33">
        <v>40666</v>
      </c>
      <c r="G19" s="34">
        <f ca="1">DATEDIF(F19,TODAY(),"Y")</f>
        <v>11</v>
      </c>
      <c r="H19" s="34" t="s">
        <v>240</v>
      </c>
      <c r="I19" s="35">
        <v>24090</v>
      </c>
    </row>
    <row r="20" spans="2:11" ht="15.75" outlineLevel="2" x14ac:dyDescent="0.25">
      <c r="B20" s="30" t="s">
        <v>340</v>
      </c>
      <c r="C20" s="31" t="s">
        <v>210</v>
      </c>
      <c r="D20" s="32" t="s">
        <v>218</v>
      </c>
      <c r="E20" s="32" t="s">
        <v>212</v>
      </c>
      <c r="F20" s="33">
        <v>40624</v>
      </c>
      <c r="G20" s="34">
        <f ca="1">DATEDIF(F20,TODAY(),"Y")</f>
        <v>11</v>
      </c>
      <c r="H20" s="34" t="s">
        <v>236</v>
      </c>
      <c r="I20" s="35">
        <v>86500</v>
      </c>
    </row>
    <row r="21" spans="2:11" ht="15.75" outlineLevel="2" x14ac:dyDescent="0.25">
      <c r="B21" s="30" t="s">
        <v>380</v>
      </c>
      <c r="C21" s="31" t="s">
        <v>221</v>
      </c>
      <c r="D21" s="32" t="s">
        <v>218</v>
      </c>
      <c r="E21" s="32" t="s">
        <v>212</v>
      </c>
      <c r="F21" s="33">
        <v>40477</v>
      </c>
      <c r="G21" s="34">
        <f ca="1">DATEDIF(F21,TODAY(),"Y")</f>
        <v>11</v>
      </c>
      <c r="H21" s="34" t="s">
        <v>219</v>
      </c>
      <c r="I21" s="35">
        <v>63206</v>
      </c>
    </row>
    <row r="22" spans="2:11" ht="15.75" outlineLevel="2" x14ac:dyDescent="0.25">
      <c r="B22" s="30" t="s">
        <v>396</v>
      </c>
      <c r="C22" s="31" t="s">
        <v>221</v>
      </c>
      <c r="D22" s="32" t="s">
        <v>218</v>
      </c>
      <c r="E22" s="32" t="s">
        <v>212</v>
      </c>
      <c r="F22" s="33">
        <v>40438</v>
      </c>
      <c r="G22" s="34">
        <f ca="1">DATEDIF(F22,TODAY(),"Y")</f>
        <v>11</v>
      </c>
      <c r="H22" s="34" t="s">
        <v>213</v>
      </c>
      <c r="I22" s="35">
        <v>59150</v>
      </c>
    </row>
    <row r="23" spans="2:11" s="15" customFormat="1" ht="15.75" outlineLevel="2" x14ac:dyDescent="0.25">
      <c r="B23" s="30" t="s">
        <v>398</v>
      </c>
      <c r="C23" s="31" t="s">
        <v>252</v>
      </c>
      <c r="D23" s="32" t="s">
        <v>218</v>
      </c>
      <c r="E23" s="32" t="s">
        <v>234</v>
      </c>
      <c r="F23" s="36">
        <v>40421</v>
      </c>
      <c r="G23" s="34">
        <f ca="1">DATEDIF(F23,TODAY(),"Y")</f>
        <v>12</v>
      </c>
      <c r="H23" s="34" t="s">
        <v>213</v>
      </c>
      <c r="I23" s="35">
        <v>49355</v>
      </c>
      <c r="J23" s="11"/>
      <c r="K23" s="11"/>
    </row>
    <row r="24" spans="2:11" s="15" customFormat="1" ht="15.75" outlineLevel="2" x14ac:dyDescent="0.25">
      <c r="B24" s="30" t="s">
        <v>400</v>
      </c>
      <c r="C24" s="31" t="s">
        <v>221</v>
      </c>
      <c r="D24" s="32" t="s">
        <v>218</v>
      </c>
      <c r="E24" s="32" t="s">
        <v>216</v>
      </c>
      <c r="F24" s="33">
        <v>40414</v>
      </c>
      <c r="G24" s="34">
        <f ca="1">DATEDIF(F24,TODAY(),"Y")</f>
        <v>12</v>
      </c>
      <c r="H24" s="34" t="s">
        <v>240</v>
      </c>
      <c r="I24" s="35">
        <v>60070</v>
      </c>
      <c r="J24" s="11"/>
      <c r="K24" s="11"/>
    </row>
    <row r="25" spans="2:11" s="15" customFormat="1" ht="15.75" outlineLevel="2" x14ac:dyDescent="0.25">
      <c r="B25" s="30" t="s">
        <v>402</v>
      </c>
      <c r="C25" s="31" t="s">
        <v>252</v>
      </c>
      <c r="D25" s="32" t="s">
        <v>218</v>
      </c>
      <c r="E25" s="32" t="s">
        <v>216</v>
      </c>
      <c r="F25" s="36">
        <v>40410</v>
      </c>
      <c r="G25" s="34">
        <f ca="1">DATEDIF(F25,TODAY(),"Y")</f>
        <v>12</v>
      </c>
      <c r="H25" s="34" t="s">
        <v>226</v>
      </c>
      <c r="I25" s="35">
        <v>57680</v>
      </c>
      <c r="J25" s="11"/>
      <c r="K25" s="11"/>
    </row>
    <row r="26" spans="2:11" s="15" customFormat="1" ht="15.75" outlineLevel="2" x14ac:dyDescent="0.25">
      <c r="B26" s="30" t="s">
        <v>403</v>
      </c>
      <c r="C26" s="31" t="s">
        <v>210</v>
      </c>
      <c r="D26" s="32" t="s">
        <v>218</v>
      </c>
      <c r="E26" s="32" t="s">
        <v>216</v>
      </c>
      <c r="F26" s="36">
        <v>40404</v>
      </c>
      <c r="G26" s="34">
        <f ca="1">DATEDIF(F26,TODAY(),"Y")</f>
        <v>12</v>
      </c>
      <c r="H26" s="34" t="s">
        <v>229</v>
      </c>
      <c r="I26" s="35">
        <v>39550</v>
      </c>
      <c r="J26" s="11"/>
      <c r="K26" s="11"/>
    </row>
    <row r="27" spans="2:11" s="15" customFormat="1" ht="15.75" outlineLevel="2" x14ac:dyDescent="0.25">
      <c r="B27" s="30" t="s">
        <v>407</v>
      </c>
      <c r="C27" s="31" t="s">
        <v>252</v>
      </c>
      <c r="D27" s="32" t="s">
        <v>218</v>
      </c>
      <c r="E27" s="32" t="s">
        <v>212</v>
      </c>
      <c r="F27" s="33">
        <v>40399</v>
      </c>
      <c r="G27" s="34">
        <f ca="1">DATEDIF(F27,TODAY(),"Y")</f>
        <v>12</v>
      </c>
      <c r="H27" s="34" t="s">
        <v>213</v>
      </c>
      <c r="I27" s="35">
        <v>72700</v>
      </c>
      <c r="J27" s="11"/>
      <c r="K27" s="11"/>
    </row>
    <row r="28" spans="2:11" s="15" customFormat="1" ht="15.75" outlineLevel="2" x14ac:dyDescent="0.25">
      <c r="B28" s="30" t="s">
        <v>424</v>
      </c>
      <c r="C28" s="31" t="s">
        <v>210</v>
      </c>
      <c r="D28" s="32" t="s">
        <v>218</v>
      </c>
      <c r="E28" s="32" t="s">
        <v>212</v>
      </c>
      <c r="F28" s="33">
        <v>40332</v>
      </c>
      <c r="G28" s="34">
        <f ca="1">DATEDIF(F28,TODAY(),"Y")</f>
        <v>12</v>
      </c>
      <c r="H28" s="34" t="s">
        <v>213</v>
      </c>
      <c r="I28" s="35">
        <v>47340</v>
      </c>
      <c r="J28" s="11"/>
      <c r="K28" s="11"/>
    </row>
    <row r="29" spans="2:11" s="15" customFormat="1" ht="15.75" outlineLevel="2" x14ac:dyDescent="0.25">
      <c r="B29" s="30" t="s">
        <v>434</v>
      </c>
      <c r="C29" s="31" t="s">
        <v>65</v>
      </c>
      <c r="D29" s="32" t="s">
        <v>218</v>
      </c>
      <c r="E29" s="32" t="s">
        <v>234</v>
      </c>
      <c r="F29" s="33">
        <v>40293</v>
      </c>
      <c r="G29" s="34">
        <f ca="1">DATEDIF(F29,TODAY(),"Y")</f>
        <v>12</v>
      </c>
      <c r="H29" s="34" t="s">
        <v>236</v>
      </c>
      <c r="I29" s="35">
        <v>11810</v>
      </c>
      <c r="J29" s="11"/>
      <c r="K29" s="11"/>
    </row>
    <row r="30" spans="2:11" s="15" customFormat="1" ht="15.75" outlineLevel="2" x14ac:dyDescent="0.25">
      <c r="B30" s="30" t="s">
        <v>437</v>
      </c>
      <c r="C30" s="31" t="s">
        <v>221</v>
      </c>
      <c r="D30" s="32" t="s">
        <v>218</v>
      </c>
      <c r="E30" s="32" t="s">
        <v>212</v>
      </c>
      <c r="F30" s="33">
        <v>40282</v>
      </c>
      <c r="G30" s="34">
        <f ca="1">DATEDIF(F30,TODAY(),"Y")</f>
        <v>12</v>
      </c>
      <c r="H30" s="34" t="s">
        <v>236</v>
      </c>
      <c r="I30" s="35">
        <v>72640</v>
      </c>
      <c r="J30" s="11"/>
      <c r="K30" s="11"/>
    </row>
    <row r="31" spans="2:11" s="15" customFormat="1" ht="15.75" outlineLevel="2" x14ac:dyDescent="0.25">
      <c r="B31" s="30" t="s">
        <v>442</v>
      </c>
      <c r="C31" s="31" t="s">
        <v>252</v>
      </c>
      <c r="D31" s="32" t="s">
        <v>218</v>
      </c>
      <c r="E31" s="32" t="s">
        <v>212</v>
      </c>
      <c r="F31" s="33">
        <v>40264</v>
      </c>
      <c r="G31" s="34">
        <f ca="1">DATEDIF(F31,TODAY(),"Y")</f>
        <v>12</v>
      </c>
      <c r="H31" s="34" t="s">
        <v>213</v>
      </c>
      <c r="I31" s="35">
        <v>29760</v>
      </c>
      <c r="J31" s="11"/>
      <c r="K31" s="11"/>
    </row>
    <row r="32" spans="2:11" s="15" customFormat="1" ht="15.75" outlineLevel="2" x14ac:dyDescent="0.25">
      <c r="B32" s="30" t="s">
        <v>445</v>
      </c>
      <c r="C32" s="31" t="s">
        <v>221</v>
      </c>
      <c r="D32" s="32" t="s">
        <v>218</v>
      </c>
      <c r="E32" s="32" t="s">
        <v>216</v>
      </c>
      <c r="F32" s="33">
        <v>40259</v>
      </c>
      <c r="G32" s="34">
        <f ca="1">DATEDIF(F32,TODAY(),"Y")</f>
        <v>12</v>
      </c>
      <c r="H32" s="34" t="s">
        <v>236</v>
      </c>
      <c r="I32" s="35">
        <v>73190</v>
      </c>
      <c r="J32" s="11"/>
      <c r="K32" s="11"/>
    </row>
    <row r="33" spans="2:11" s="15" customFormat="1" ht="15.75" outlineLevel="2" x14ac:dyDescent="0.25">
      <c r="B33" s="30" t="s">
        <v>447</v>
      </c>
      <c r="C33" s="31" t="s">
        <v>224</v>
      </c>
      <c r="D33" s="32" t="s">
        <v>218</v>
      </c>
      <c r="E33" s="32" t="s">
        <v>234</v>
      </c>
      <c r="F33" s="36">
        <v>40254</v>
      </c>
      <c r="G33" s="34">
        <f ca="1">DATEDIF(F33,TODAY(),"Y")</f>
        <v>12</v>
      </c>
      <c r="H33" s="34" t="s">
        <v>240</v>
      </c>
      <c r="I33" s="35">
        <v>48700</v>
      </c>
      <c r="J33" s="11"/>
      <c r="K33" s="11"/>
    </row>
    <row r="34" spans="2:11" s="15" customFormat="1" ht="15.75" outlineLevel="2" x14ac:dyDescent="0.25">
      <c r="B34" s="30" t="s">
        <v>456</v>
      </c>
      <c r="C34" s="31" t="s">
        <v>252</v>
      </c>
      <c r="D34" s="32" t="s">
        <v>218</v>
      </c>
      <c r="E34" s="32" t="s">
        <v>212</v>
      </c>
      <c r="F34" s="33">
        <v>40208</v>
      </c>
      <c r="G34" s="34">
        <f ca="1">DATEDIF(F34,TODAY(),"Y")</f>
        <v>12</v>
      </c>
      <c r="H34" s="34" t="s">
        <v>213</v>
      </c>
      <c r="I34" s="35">
        <v>61148</v>
      </c>
      <c r="J34" s="11"/>
      <c r="K34" s="11"/>
    </row>
    <row r="35" spans="2:11" s="15" customFormat="1" ht="15.75" outlineLevel="2" x14ac:dyDescent="0.25">
      <c r="B35" s="30" t="s">
        <v>462</v>
      </c>
      <c r="C35" s="31" t="s">
        <v>210</v>
      </c>
      <c r="D35" s="32" t="s">
        <v>218</v>
      </c>
      <c r="E35" s="32" t="s">
        <v>234</v>
      </c>
      <c r="F35" s="33">
        <v>40166</v>
      </c>
      <c r="G35" s="34">
        <f ca="1">DATEDIF(F35,TODAY(),"Y")</f>
        <v>12</v>
      </c>
      <c r="H35" s="34" t="s">
        <v>213</v>
      </c>
      <c r="I35" s="35">
        <v>25245</v>
      </c>
      <c r="J35" s="11"/>
      <c r="K35" s="11"/>
    </row>
    <row r="36" spans="2:11" s="15" customFormat="1" ht="15.75" outlineLevel="2" x14ac:dyDescent="0.25">
      <c r="B36" s="30" t="s">
        <v>464</v>
      </c>
      <c r="C36" s="31" t="s">
        <v>210</v>
      </c>
      <c r="D36" s="32" t="s">
        <v>218</v>
      </c>
      <c r="E36" s="32" t="s">
        <v>212</v>
      </c>
      <c r="F36" s="33">
        <v>40137</v>
      </c>
      <c r="G36" s="34">
        <f ca="1">DATEDIF(F36,TODAY(),"Y")</f>
        <v>12</v>
      </c>
      <c r="H36" s="34" t="s">
        <v>240</v>
      </c>
      <c r="I36" s="35">
        <v>54190</v>
      </c>
      <c r="J36" s="11"/>
      <c r="K36" s="11"/>
    </row>
    <row r="37" spans="2:11" s="15" customFormat="1" ht="15.75" outlineLevel="2" x14ac:dyDescent="0.25">
      <c r="B37" s="30" t="s">
        <v>476</v>
      </c>
      <c r="C37" s="31" t="s">
        <v>252</v>
      </c>
      <c r="D37" s="32" t="s">
        <v>218</v>
      </c>
      <c r="E37" s="32" t="s">
        <v>212</v>
      </c>
      <c r="F37" s="33">
        <v>39899</v>
      </c>
      <c r="G37" s="34">
        <f ca="1">DATEDIF(F37,TODAY(),"Y")</f>
        <v>13</v>
      </c>
      <c r="H37" s="34" t="s">
        <v>219</v>
      </c>
      <c r="I37" s="35">
        <v>24790</v>
      </c>
      <c r="J37" s="11"/>
      <c r="K37" s="11"/>
    </row>
    <row r="38" spans="2:11" s="15" customFormat="1" ht="15.75" outlineLevel="2" x14ac:dyDescent="0.25">
      <c r="B38" s="30" t="s">
        <v>479</v>
      </c>
      <c r="C38" s="31" t="s">
        <v>221</v>
      </c>
      <c r="D38" s="32" t="s">
        <v>218</v>
      </c>
      <c r="E38" s="32" t="s">
        <v>212</v>
      </c>
      <c r="F38" s="33">
        <v>39864</v>
      </c>
      <c r="G38" s="34">
        <f ca="1">DATEDIF(F38,TODAY(),"Y")</f>
        <v>13</v>
      </c>
      <c r="H38" s="34" t="s">
        <v>240</v>
      </c>
      <c r="I38" s="35">
        <v>64320</v>
      </c>
      <c r="J38" s="11"/>
      <c r="K38" s="11"/>
    </row>
    <row r="39" spans="2:11" s="15" customFormat="1" ht="15.75" outlineLevel="2" x14ac:dyDescent="0.25">
      <c r="B39" s="30" t="s">
        <v>483</v>
      </c>
      <c r="C39" s="31" t="s">
        <v>210</v>
      </c>
      <c r="D39" s="32" t="s">
        <v>218</v>
      </c>
      <c r="E39" s="32" t="s">
        <v>216</v>
      </c>
      <c r="F39" s="33">
        <v>39809</v>
      </c>
      <c r="G39" s="34">
        <f ca="1">DATEDIF(F39,TODAY(),"Y")</f>
        <v>13</v>
      </c>
      <c r="H39" s="34" t="s">
        <v>240</v>
      </c>
      <c r="I39" s="35">
        <v>58650</v>
      </c>
      <c r="J39" s="11"/>
      <c r="K39" s="11"/>
    </row>
    <row r="40" spans="2:11" s="15" customFormat="1" ht="15.75" outlineLevel="2" x14ac:dyDescent="0.25">
      <c r="B40" s="30" t="s">
        <v>484</v>
      </c>
      <c r="C40" s="31" t="s">
        <v>239</v>
      </c>
      <c r="D40" s="32" t="s">
        <v>218</v>
      </c>
      <c r="E40" s="32" t="s">
        <v>212</v>
      </c>
      <c r="F40" s="33">
        <v>39807</v>
      </c>
      <c r="G40" s="34">
        <f ca="1">DATEDIF(F40,TODAY(),"Y")</f>
        <v>13</v>
      </c>
      <c r="H40" s="34" t="s">
        <v>219</v>
      </c>
      <c r="I40" s="35">
        <v>88820</v>
      </c>
      <c r="J40" s="11"/>
      <c r="K40" s="11"/>
    </row>
    <row r="41" spans="2:11" s="15" customFormat="1" ht="15.75" outlineLevel="2" x14ac:dyDescent="0.25">
      <c r="B41" s="30" t="s">
        <v>491</v>
      </c>
      <c r="C41" s="31" t="s">
        <v>221</v>
      </c>
      <c r="D41" s="32" t="s">
        <v>218</v>
      </c>
      <c r="E41" s="32" t="s">
        <v>216</v>
      </c>
      <c r="F41" s="33">
        <v>39772</v>
      </c>
      <c r="G41" s="34">
        <f ca="1">DATEDIF(F41,TODAY(),"Y")</f>
        <v>13</v>
      </c>
      <c r="H41" s="34" t="s">
        <v>219</v>
      </c>
      <c r="I41" s="35">
        <v>85980</v>
      </c>
      <c r="J41" s="11"/>
      <c r="K41" s="11"/>
    </row>
    <row r="42" spans="2:11" s="15" customFormat="1" ht="15.75" outlineLevel="2" x14ac:dyDescent="0.25">
      <c r="B42" s="30" t="s">
        <v>501</v>
      </c>
      <c r="C42" s="31" t="s">
        <v>252</v>
      </c>
      <c r="D42" s="32" t="s">
        <v>218</v>
      </c>
      <c r="E42" s="32" t="s">
        <v>216</v>
      </c>
      <c r="F42" s="33">
        <v>39742</v>
      </c>
      <c r="G42" s="34">
        <f ca="1">DATEDIF(F42,TODAY(),"Y")</f>
        <v>13</v>
      </c>
      <c r="H42" s="34" t="s">
        <v>236</v>
      </c>
      <c r="I42" s="35">
        <v>23020</v>
      </c>
      <c r="J42" s="11"/>
      <c r="K42" s="11"/>
    </row>
    <row r="43" spans="2:11" s="15" customFormat="1" ht="15.75" outlineLevel="2" x14ac:dyDescent="0.25">
      <c r="B43" s="30" t="s">
        <v>507</v>
      </c>
      <c r="C43" s="31" t="s">
        <v>239</v>
      </c>
      <c r="D43" s="32" t="s">
        <v>218</v>
      </c>
      <c r="E43" s="32" t="s">
        <v>234</v>
      </c>
      <c r="F43" s="33">
        <v>39728</v>
      </c>
      <c r="G43" s="34">
        <f ca="1">DATEDIF(F43,TODAY(),"Y")</f>
        <v>13</v>
      </c>
      <c r="H43" s="34" t="s">
        <v>219</v>
      </c>
      <c r="I43" s="35">
        <v>45565</v>
      </c>
      <c r="J43" s="11"/>
      <c r="K43" s="11"/>
    </row>
    <row r="44" spans="2:11" s="15" customFormat="1" ht="15.75" outlineLevel="2" x14ac:dyDescent="0.25">
      <c r="B44" s="30" t="s">
        <v>513</v>
      </c>
      <c r="C44" s="31" t="s">
        <v>221</v>
      </c>
      <c r="D44" s="32" t="s">
        <v>218</v>
      </c>
      <c r="E44" s="32" t="s">
        <v>212</v>
      </c>
      <c r="F44" s="33">
        <v>39703</v>
      </c>
      <c r="G44" s="34">
        <f ca="1">DATEDIF(F44,TODAY(),"Y")</f>
        <v>13</v>
      </c>
      <c r="H44" s="34" t="s">
        <v>236</v>
      </c>
      <c r="I44" s="35">
        <v>46110</v>
      </c>
      <c r="J44" s="11"/>
      <c r="K44" s="11"/>
    </row>
    <row r="45" spans="2:11" s="15" customFormat="1" ht="15.75" outlineLevel="2" x14ac:dyDescent="0.25">
      <c r="B45" s="30" t="s">
        <v>522</v>
      </c>
      <c r="C45" s="31" t="s">
        <v>210</v>
      </c>
      <c r="D45" s="32" t="s">
        <v>218</v>
      </c>
      <c r="E45" s="32" t="s">
        <v>212</v>
      </c>
      <c r="F45" s="33">
        <v>39673</v>
      </c>
      <c r="G45" s="34">
        <f ca="1">DATEDIF(F45,TODAY(),"Y")</f>
        <v>14</v>
      </c>
      <c r="H45" s="34" t="s">
        <v>240</v>
      </c>
      <c r="I45" s="35">
        <v>48080</v>
      </c>
      <c r="J45" s="11"/>
      <c r="K45" s="11"/>
    </row>
    <row r="46" spans="2:11" s="15" customFormat="1" ht="15.75" outlineLevel="2" x14ac:dyDescent="0.25">
      <c r="B46" s="30" t="s">
        <v>536</v>
      </c>
      <c r="C46" s="31" t="s">
        <v>210</v>
      </c>
      <c r="D46" s="32" t="s">
        <v>218</v>
      </c>
      <c r="E46" s="32" t="s">
        <v>216</v>
      </c>
      <c r="F46" s="33">
        <v>39592</v>
      </c>
      <c r="G46" s="34">
        <f ca="1">DATEDIF(F46,TODAY(),"Y")</f>
        <v>14</v>
      </c>
      <c r="H46" s="34" t="s">
        <v>236</v>
      </c>
      <c r="I46" s="35">
        <v>56650</v>
      </c>
      <c r="J46" s="11"/>
      <c r="K46" s="11"/>
    </row>
    <row r="47" spans="2:11" s="15" customFormat="1" ht="15.75" outlineLevel="2" x14ac:dyDescent="0.25">
      <c r="B47" s="30" t="s">
        <v>547</v>
      </c>
      <c r="C47" s="31" t="s">
        <v>65</v>
      </c>
      <c r="D47" s="32" t="s">
        <v>218</v>
      </c>
      <c r="E47" s="32" t="s">
        <v>212</v>
      </c>
      <c r="F47" s="33">
        <v>39519</v>
      </c>
      <c r="G47" s="34">
        <f ca="1">DATEDIF(F47,TODAY(),"Y")</f>
        <v>14</v>
      </c>
      <c r="H47" s="34" t="s">
        <v>226</v>
      </c>
      <c r="I47" s="35">
        <v>61330</v>
      </c>
      <c r="J47" s="11"/>
      <c r="K47" s="11"/>
    </row>
    <row r="48" spans="2:11" s="15" customFormat="1" ht="15.75" outlineLevel="2" x14ac:dyDescent="0.25">
      <c r="B48" s="30" t="s">
        <v>558</v>
      </c>
      <c r="C48" s="31" t="s">
        <v>221</v>
      </c>
      <c r="D48" s="32" t="s">
        <v>218</v>
      </c>
      <c r="E48" s="32" t="s">
        <v>212</v>
      </c>
      <c r="F48" s="33">
        <v>39446</v>
      </c>
      <c r="G48" s="34">
        <f ca="1">DATEDIF(F48,TODAY(),"Y")</f>
        <v>14</v>
      </c>
      <c r="H48" s="34" t="s">
        <v>219</v>
      </c>
      <c r="I48" s="35">
        <v>44650</v>
      </c>
      <c r="J48" s="11"/>
      <c r="K48" s="11"/>
    </row>
    <row r="49" spans="2:11" s="15" customFormat="1" ht="15.75" outlineLevel="2" x14ac:dyDescent="0.25">
      <c r="B49" s="30" t="s">
        <v>573</v>
      </c>
      <c r="C49" s="31" t="s">
        <v>252</v>
      </c>
      <c r="D49" s="32" t="s">
        <v>218</v>
      </c>
      <c r="E49" s="32" t="s">
        <v>212</v>
      </c>
      <c r="F49" s="33">
        <v>39372</v>
      </c>
      <c r="G49" s="34">
        <f ca="1">DATEDIF(F49,TODAY(),"Y")</f>
        <v>14</v>
      </c>
      <c r="H49" s="34" t="s">
        <v>219</v>
      </c>
      <c r="I49" s="35">
        <v>50570</v>
      </c>
      <c r="J49" s="11"/>
      <c r="K49" s="11"/>
    </row>
    <row r="50" spans="2:11" s="15" customFormat="1" ht="15.75" outlineLevel="2" x14ac:dyDescent="0.25">
      <c r="B50" s="30" t="s">
        <v>574</v>
      </c>
      <c r="C50" s="31" t="s">
        <v>221</v>
      </c>
      <c r="D50" s="32" t="s">
        <v>218</v>
      </c>
      <c r="E50" s="32" t="s">
        <v>212</v>
      </c>
      <c r="F50" s="33">
        <v>39362</v>
      </c>
      <c r="G50" s="34">
        <f ca="1">DATEDIF(F50,TODAY(),"Y")</f>
        <v>14</v>
      </c>
      <c r="H50" s="34" t="s">
        <v>236</v>
      </c>
      <c r="I50" s="35">
        <v>42020</v>
      </c>
      <c r="J50" s="11"/>
      <c r="K50" s="11"/>
    </row>
    <row r="51" spans="2:11" s="15" customFormat="1" ht="15.75" outlineLevel="2" x14ac:dyDescent="0.25">
      <c r="B51" s="30" t="s">
        <v>578</v>
      </c>
      <c r="C51" s="31" t="s">
        <v>210</v>
      </c>
      <c r="D51" s="32" t="s">
        <v>218</v>
      </c>
      <c r="E51" s="32" t="s">
        <v>212</v>
      </c>
      <c r="F51" s="33">
        <v>39335</v>
      </c>
      <c r="G51" s="34">
        <f ca="1">DATEDIF(F51,TODAY(),"Y")</f>
        <v>14</v>
      </c>
      <c r="H51" s="34" t="s">
        <v>236</v>
      </c>
      <c r="I51" s="35">
        <v>62688</v>
      </c>
      <c r="J51" s="11"/>
      <c r="K51" s="11"/>
    </row>
    <row r="52" spans="2:11" s="15" customFormat="1" ht="15.75" outlineLevel="2" x14ac:dyDescent="0.25">
      <c r="B52" s="30" t="s">
        <v>583</v>
      </c>
      <c r="C52" s="31" t="s">
        <v>239</v>
      </c>
      <c r="D52" s="32" t="s">
        <v>218</v>
      </c>
      <c r="E52" s="32" t="s">
        <v>216</v>
      </c>
      <c r="F52" s="33">
        <v>39298</v>
      </c>
      <c r="G52" s="34">
        <f ca="1">DATEDIF(F52,TODAY(),"Y")</f>
        <v>15</v>
      </c>
      <c r="H52" s="34" t="s">
        <v>219</v>
      </c>
      <c r="I52" s="35">
        <v>76870</v>
      </c>
      <c r="J52" s="11"/>
      <c r="K52" s="11"/>
    </row>
    <row r="53" spans="2:11" s="15" customFormat="1" ht="15.75" outlineLevel="2" x14ac:dyDescent="0.25">
      <c r="B53" s="30" t="s">
        <v>590</v>
      </c>
      <c r="C53" s="31" t="s">
        <v>210</v>
      </c>
      <c r="D53" s="32" t="s">
        <v>218</v>
      </c>
      <c r="E53" s="32" t="s">
        <v>212</v>
      </c>
      <c r="F53" s="33">
        <v>39282</v>
      </c>
      <c r="G53" s="34">
        <f ca="1">DATEDIF(F53,TODAY(),"Y")</f>
        <v>15</v>
      </c>
      <c r="H53" s="34" t="s">
        <v>213</v>
      </c>
      <c r="I53" s="35">
        <v>69420</v>
      </c>
      <c r="J53" s="11"/>
      <c r="K53" s="11"/>
    </row>
    <row r="54" spans="2:11" s="15" customFormat="1" ht="15.75" outlineLevel="2" x14ac:dyDescent="0.25">
      <c r="B54" s="30" t="s">
        <v>601</v>
      </c>
      <c r="C54" s="31" t="s">
        <v>221</v>
      </c>
      <c r="D54" s="32" t="s">
        <v>218</v>
      </c>
      <c r="E54" s="32" t="s">
        <v>212</v>
      </c>
      <c r="F54" s="33">
        <v>39262</v>
      </c>
      <c r="G54" s="34">
        <f ca="1">DATEDIF(F54,TODAY(),"Y")</f>
        <v>15</v>
      </c>
      <c r="H54" s="34" t="s">
        <v>240</v>
      </c>
      <c r="I54" s="35">
        <v>63440</v>
      </c>
      <c r="J54" s="11"/>
      <c r="K54" s="11"/>
    </row>
    <row r="55" spans="2:11" s="15" customFormat="1" ht="15.75" outlineLevel="2" x14ac:dyDescent="0.25">
      <c r="B55" s="30" t="s">
        <v>607</v>
      </c>
      <c r="C55" s="31" t="s">
        <v>65</v>
      </c>
      <c r="D55" s="32" t="s">
        <v>218</v>
      </c>
      <c r="E55" s="32" t="s">
        <v>212</v>
      </c>
      <c r="F55" s="33">
        <v>39217</v>
      </c>
      <c r="G55" s="34">
        <f ca="1">DATEDIF(F55,TODAY(),"Y")</f>
        <v>15</v>
      </c>
      <c r="H55" s="34" t="s">
        <v>236</v>
      </c>
      <c r="I55" s="35">
        <v>73830</v>
      </c>
      <c r="J55" s="11"/>
      <c r="K55" s="11"/>
    </row>
    <row r="56" spans="2:11" s="15" customFormat="1" ht="15.75" outlineLevel="2" x14ac:dyDescent="0.25">
      <c r="B56" s="30" t="s">
        <v>617</v>
      </c>
      <c r="C56" s="31" t="s">
        <v>252</v>
      </c>
      <c r="D56" s="32" t="s">
        <v>218</v>
      </c>
      <c r="E56" s="32" t="s">
        <v>234</v>
      </c>
      <c r="F56" s="33">
        <v>39176</v>
      </c>
      <c r="G56" s="34">
        <f ca="1">DATEDIF(F56,TODAY(),"Y")</f>
        <v>15</v>
      </c>
      <c r="H56" s="34" t="s">
        <v>213</v>
      </c>
      <c r="I56" s="35">
        <v>10700</v>
      </c>
      <c r="J56" s="11"/>
      <c r="K56" s="11"/>
    </row>
    <row r="57" spans="2:11" s="15" customFormat="1" ht="15.75" outlineLevel="2" x14ac:dyDescent="0.25">
      <c r="B57" s="30" t="s">
        <v>618</v>
      </c>
      <c r="C57" s="31" t="s">
        <v>210</v>
      </c>
      <c r="D57" s="32" t="s">
        <v>218</v>
      </c>
      <c r="E57" s="32" t="s">
        <v>212</v>
      </c>
      <c r="F57" s="33">
        <v>39174</v>
      </c>
      <c r="G57" s="34">
        <f ca="1">DATEDIF(F57,TODAY(),"Y")</f>
        <v>15</v>
      </c>
      <c r="H57" s="34" t="s">
        <v>226</v>
      </c>
      <c r="I57" s="35">
        <v>23320</v>
      </c>
      <c r="J57" s="11"/>
      <c r="K57" s="11"/>
    </row>
    <row r="58" spans="2:11" s="15" customFormat="1" ht="15.75" outlineLevel="2" x14ac:dyDescent="0.25">
      <c r="B58" s="30" t="s">
        <v>641</v>
      </c>
      <c r="C58" s="31" t="s">
        <v>210</v>
      </c>
      <c r="D58" s="32" t="s">
        <v>218</v>
      </c>
      <c r="E58" s="32" t="s">
        <v>216</v>
      </c>
      <c r="F58" s="33">
        <v>39109</v>
      </c>
      <c r="G58" s="34">
        <f ca="1">DATEDIF(F58,TODAY(),"Y")</f>
        <v>15</v>
      </c>
      <c r="H58" s="34" t="s">
        <v>236</v>
      </c>
      <c r="I58" s="35">
        <v>33120</v>
      </c>
      <c r="J58" s="11"/>
      <c r="K58" s="11"/>
    </row>
    <row r="59" spans="2:11" s="15" customFormat="1" ht="15.75" outlineLevel="2" x14ac:dyDescent="0.25">
      <c r="B59" s="30" t="s">
        <v>656</v>
      </c>
      <c r="C59" s="31" t="s">
        <v>210</v>
      </c>
      <c r="D59" s="32" t="s">
        <v>218</v>
      </c>
      <c r="E59" s="32" t="s">
        <v>212</v>
      </c>
      <c r="F59" s="33">
        <v>39047</v>
      </c>
      <c r="G59" s="34">
        <f ca="1">DATEDIF(F59,TODAY(),"Y")</f>
        <v>15</v>
      </c>
      <c r="H59" s="34" t="s">
        <v>213</v>
      </c>
      <c r="I59" s="35">
        <v>65880</v>
      </c>
      <c r="J59" s="11"/>
      <c r="K59" s="11"/>
    </row>
    <row r="60" spans="2:11" s="15" customFormat="1" ht="15.75" outlineLevel="2" x14ac:dyDescent="0.25">
      <c r="B60" s="30" t="s">
        <v>664</v>
      </c>
      <c r="C60" s="31" t="s">
        <v>224</v>
      </c>
      <c r="D60" s="32" t="s">
        <v>218</v>
      </c>
      <c r="E60" s="32" t="s">
        <v>216</v>
      </c>
      <c r="F60" s="33">
        <v>38986</v>
      </c>
      <c r="G60" s="34">
        <f ca="1">DATEDIF(F60,TODAY(),"Y")</f>
        <v>15</v>
      </c>
      <c r="H60" s="34" t="s">
        <v>240</v>
      </c>
      <c r="I60" s="35">
        <v>36230</v>
      </c>
      <c r="J60" s="11"/>
      <c r="K60" s="11"/>
    </row>
    <row r="61" spans="2:11" s="15" customFormat="1" ht="15.75" outlineLevel="2" x14ac:dyDescent="0.25">
      <c r="B61" s="30" t="s">
        <v>666</v>
      </c>
      <c r="C61" s="31" t="s">
        <v>221</v>
      </c>
      <c r="D61" s="32" t="s">
        <v>218</v>
      </c>
      <c r="E61" s="32" t="s">
        <v>212</v>
      </c>
      <c r="F61" s="33">
        <v>38980</v>
      </c>
      <c r="G61" s="34">
        <f ca="1">DATEDIF(F61,TODAY(),"Y")</f>
        <v>15</v>
      </c>
      <c r="H61" s="34" t="s">
        <v>229</v>
      </c>
      <c r="I61" s="35">
        <v>24340</v>
      </c>
      <c r="J61" s="11"/>
      <c r="K61" s="11"/>
    </row>
    <row r="62" spans="2:11" s="15" customFormat="1" ht="15.75" outlineLevel="2" x14ac:dyDescent="0.25">
      <c r="B62" s="30" t="s">
        <v>676</v>
      </c>
      <c r="C62" s="31" t="s">
        <v>221</v>
      </c>
      <c r="D62" s="32" t="s">
        <v>218</v>
      </c>
      <c r="E62" s="32" t="s">
        <v>212</v>
      </c>
      <c r="F62" s="33">
        <v>38903</v>
      </c>
      <c r="G62" s="34">
        <f ca="1">DATEDIF(F62,TODAY(),"Y")</f>
        <v>16</v>
      </c>
      <c r="H62" s="34" t="s">
        <v>240</v>
      </c>
      <c r="I62" s="35">
        <v>34060</v>
      </c>
      <c r="J62" s="11"/>
      <c r="K62" s="11"/>
    </row>
    <row r="63" spans="2:11" s="15" customFormat="1" ht="15.75" outlineLevel="2" x14ac:dyDescent="0.25">
      <c r="B63" s="30" t="s">
        <v>689</v>
      </c>
      <c r="C63" s="31" t="s">
        <v>252</v>
      </c>
      <c r="D63" s="32" t="s">
        <v>218</v>
      </c>
      <c r="E63" s="32" t="s">
        <v>216</v>
      </c>
      <c r="F63" s="33">
        <v>38828</v>
      </c>
      <c r="G63" s="34">
        <f ca="1">DATEDIF(F63,TODAY(),"Y")</f>
        <v>16</v>
      </c>
      <c r="H63" s="34" t="s">
        <v>240</v>
      </c>
      <c r="I63" s="35">
        <v>49530</v>
      </c>
      <c r="J63" s="11"/>
      <c r="K63" s="11"/>
    </row>
    <row r="64" spans="2:11" s="15" customFormat="1" ht="15.75" outlineLevel="2" x14ac:dyDescent="0.25">
      <c r="B64" s="30" t="s">
        <v>692</v>
      </c>
      <c r="C64" s="31" t="s">
        <v>221</v>
      </c>
      <c r="D64" s="32" t="s">
        <v>218</v>
      </c>
      <c r="E64" s="32" t="s">
        <v>212</v>
      </c>
      <c r="F64" s="33">
        <v>38815</v>
      </c>
      <c r="G64" s="34">
        <f ca="1">DATEDIF(F64,TODAY(),"Y")</f>
        <v>16</v>
      </c>
      <c r="H64" s="34" t="s">
        <v>229</v>
      </c>
      <c r="I64" s="35">
        <v>63270</v>
      </c>
      <c r="J64" s="11"/>
      <c r="K64" s="11"/>
    </row>
    <row r="65" spans="2:11" s="15" customFormat="1" ht="15.75" outlineLevel="2" x14ac:dyDescent="0.25">
      <c r="B65" s="30" t="s">
        <v>704</v>
      </c>
      <c r="C65" s="31" t="s">
        <v>65</v>
      </c>
      <c r="D65" s="32" t="s">
        <v>218</v>
      </c>
      <c r="E65" s="32" t="s">
        <v>212</v>
      </c>
      <c r="F65" s="33">
        <v>38790</v>
      </c>
      <c r="G65" s="34">
        <f ca="1">DATEDIF(F65,TODAY(),"Y")</f>
        <v>16</v>
      </c>
      <c r="H65" s="34" t="s">
        <v>236</v>
      </c>
      <c r="I65" s="35">
        <v>62688</v>
      </c>
      <c r="J65" s="11"/>
      <c r="K65" s="11"/>
    </row>
    <row r="66" spans="2:11" s="15" customFormat="1" ht="15.75" outlineLevel="2" x14ac:dyDescent="0.25">
      <c r="B66" s="30" t="s">
        <v>720</v>
      </c>
      <c r="C66" s="31" t="s">
        <v>65</v>
      </c>
      <c r="D66" s="32" t="s">
        <v>218</v>
      </c>
      <c r="E66" s="32" t="s">
        <v>234</v>
      </c>
      <c r="F66" s="33">
        <v>38723</v>
      </c>
      <c r="G66" s="34">
        <f ca="1">DATEDIF(F66,TODAY(),"Y")</f>
        <v>16</v>
      </c>
      <c r="H66" s="34" t="s">
        <v>219</v>
      </c>
      <c r="I66" s="35">
        <v>10630</v>
      </c>
      <c r="J66" s="11"/>
      <c r="K66" s="11"/>
    </row>
    <row r="67" spans="2:11" s="15" customFormat="1" ht="15.75" outlineLevel="2" x14ac:dyDescent="0.25">
      <c r="B67" s="30" t="s">
        <v>728</v>
      </c>
      <c r="C67" s="31" t="s">
        <v>221</v>
      </c>
      <c r="D67" s="32" t="s">
        <v>218</v>
      </c>
      <c r="E67" s="32" t="s">
        <v>234</v>
      </c>
      <c r="F67" s="33">
        <v>38173</v>
      </c>
      <c r="G67" s="34">
        <f ca="1">DATEDIF(F67,TODAY(),"Y")</f>
        <v>18</v>
      </c>
      <c r="H67" s="34" t="s">
        <v>240</v>
      </c>
      <c r="I67" s="35">
        <v>32900</v>
      </c>
      <c r="J67" s="11"/>
      <c r="K67" s="11"/>
    </row>
    <row r="68" spans="2:11" s="15" customFormat="1" ht="15.75" outlineLevel="2" x14ac:dyDescent="0.25">
      <c r="B68" s="30" t="s">
        <v>745</v>
      </c>
      <c r="C68" s="31" t="s">
        <v>239</v>
      </c>
      <c r="D68" s="32" t="s">
        <v>218</v>
      </c>
      <c r="E68" s="32" t="s">
        <v>212</v>
      </c>
      <c r="F68" s="33">
        <v>37848</v>
      </c>
      <c r="G68" s="34">
        <f ca="1">DATEDIF(F68,TODAY(),"Y")</f>
        <v>19</v>
      </c>
      <c r="H68" s="34" t="s">
        <v>226</v>
      </c>
      <c r="I68" s="35">
        <v>76910</v>
      </c>
      <c r="J68" s="11"/>
      <c r="K68" s="11"/>
    </row>
    <row r="69" spans="2:11" s="15" customFormat="1" ht="15.75" outlineLevel="2" x14ac:dyDescent="0.25">
      <c r="B69" s="30" t="s">
        <v>757</v>
      </c>
      <c r="C69" s="31" t="s">
        <v>221</v>
      </c>
      <c r="D69" s="32" t="s">
        <v>218</v>
      </c>
      <c r="E69" s="32" t="s">
        <v>212</v>
      </c>
      <c r="F69" s="33">
        <v>37701</v>
      </c>
      <c r="G69" s="34">
        <f ca="1">DATEDIF(F69,TODAY(),"Y")</f>
        <v>19</v>
      </c>
      <c r="H69" s="34" t="s">
        <v>219</v>
      </c>
      <c r="I69" s="35">
        <v>23560</v>
      </c>
      <c r="J69" s="11"/>
      <c r="K69" s="11"/>
    </row>
    <row r="70" spans="2:11" s="15" customFormat="1" ht="15.75" outlineLevel="2" x14ac:dyDescent="0.25">
      <c r="B70" s="30" t="s">
        <v>765</v>
      </c>
      <c r="C70" s="31" t="s">
        <v>221</v>
      </c>
      <c r="D70" s="32" t="s">
        <v>218</v>
      </c>
      <c r="E70" s="32" t="s">
        <v>212</v>
      </c>
      <c r="F70" s="33">
        <v>37568</v>
      </c>
      <c r="G70" s="34">
        <f ca="1">DATEDIF(F70,TODAY(),"Y")</f>
        <v>19</v>
      </c>
      <c r="H70" s="34" t="s">
        <v>240</v>
      </c>
      <c r="I70" s="35">
        <v>45100</v>
      </c>
      <c r="J70" s="11"/>
      <c r="K70" s="11"/>
    </row>
    <row r="71" spans="2:11" s="15" customFormat="1" ht="15.75" outlineLevel="2" x14ac:dyDescent="0.25">
      <c r="B71" s="30" t="s">
        <v>766</v>
      </c>
      <c r="C71" s="31" t="s">
        <v>221</v>
      </c>
      <c r="D71" s="32" t="s">
        <v>218</v>
      </c>
      <c r="E71" s="32" t="s">
        <v>216</v>
      </c>
      <c r="F71" s="33">
        <v>37526</v>
      </c>
      <c r="G71" s="34">
        <f ca="1">DATEDIF(F71,TODAY(),"Y")</f>
        <v>19</v>
      </c>
      <c r="H71" s="34" t="s">
        <v>219</v>
      </c>
      <c r="I71" s="35">
        <v>61580</v>
      </c>
      <c r="J71" s="11"/>
      <c r="K71" s="11"/>
    </row>
    <row r="72" spans="2:11" s="15" customFormat="1" ht="15.75" outlineLevel="2" x14ac:dyDescent="0.25">
      <c r="B72" s="30" t="s">
        <v>774</v>
      </c>
      <c r="C72" s="31" t="s">
        <v>210</v>
      </c>
      <c r="D72" s="32" t="s">
        <v>218</v>
      </c>
      <c r="E72" s="32" t="s">
        <v>216</v>
      </c>
      <c r="F72" s="33">
        <v>37404</v>
      </c>
      <c r="G72" s="34">
        <f ca="1">DATEDIF(F72,TODAY(),"Y")</f>
        <v>20</v>
      </c>
      <c r="H72" s="34" t="s">
        <v>213</v>
      </c>
      <c r="I72" s="35">
        <v>60070</v>
      </c>
      <c r="J72" s="11"/>
      <c r="K72" s="11"/>
    </row>
    <row r="73" spans="2:11" s="15" customFormat="1" ht="15.75" outlineLevel="2" x14ac:dyDescent="0.25">
      <c r="B73" s="30" t="s">
        <v>781</v>
      </c>
      <c r="C73" s="31" t="s">
        <v>210</v>
      </c>
      <c r="D73" s="32" t="s">
        <v>218</v>
      </c>
      <c r="E73" s="32" t="s">
        <v>234</v>
      </c>
      <c r="F73" s="33">
        <v>37249</v>
      </c>
      <c r="G73" s="34">
        <f ca="1">DATEDIF(F73,TODAY(),"Y")</f>
        <v>20</v>
      </c>
      <c r="H73" s="34" t="s">
        <v>213</v>
      </c>
      <c r="I73" s="35">
        <v>12545</v>
      </c>
      <c r="J73" s="11"/>
      <c r="K73" s="11"/>
    </row>
    <row r="74" spans="2:11" s="15" customFormat="1" ht="15.75" outlineLevel="2" x14ac:dyDescent="0.25">
      <c r="B74" s="30" t="s">
        <v>788</v>
      </c>
      <c r="C74" s="31" t="s">
        <v>210</v>
      </c>
      <c r="D74" s="32" t="s">
        <v>218</v>
      </c>
      <c r="E74" s="32" t="s">
        <v>212</v>
      </c>
      <c r="F74" s="33">
        <v>37138</v>
      </c>
      <c r="G74" s="34">
        <f ca="1">DATEDIF(F74,TODAY(),"Y")</f>
        <v>21</v>
      </c>
      <c r="H74" s="34" t="s">
        <v>219</v>
      </c>
      <c r="I74" s="35">
        <v>29130</v>
      </c>
      <c r="J74" s="11"/>
      <c r="K74" s="11"/>
    </row>
    <row r="75" spans="2:11" s="15" customFormat="1" ht="15.75" outlineLevel="2" x14ac:dyDescent="0.25">
      <c r="B75" s="30" t="s">
        <v>810</v>
      </c>
      <c r="C75" s="31" t="s">
        <v>221</v>
      </c>
      <c r="D75" s="32" t="s">
        <v>218</v>
      </c>
      <c r="E75" s="32" t="s">
        <v>216</v>
      </c>
      <c r="F75" s="33">
        <v>36787</v>
      </c>
      <c r="G75" s="34">
        <f ca="1">DATEDIF(F75,TODAY(),"Y")</f>
        <v>21</v>
      </c>
      <c r="H75" s="34" t="s">
        <v>226</v>
      </c>
      <c r="I75" s="35">
        <v>89640</v>
      </c>
      <c r="J75" s="11"/>
      <c r="K75" s="11"/>
    </row>
    <row r="76" spans="2:11" s="15" customFormat="1" ht="15.75" outlineLevel="2" x14ac:dyDescent="0.25">
      <c r="B76" s="30" t="s">
        <v>821</v>
      </c>
      <c r="C76" s="31" t="s">
        <v>210</v>
      </c>
      <c r="D76" s="32" t="s">
        <v>218</v>
      </c>
      <c r="E76" s="32" t="s">
        <v>212</v>
      </c>
      <c r="F76" s="33">
        <v>36673</v>
      </c>
      <c r="G76" s="34">
        <f ca="1">DATEDIF(F76,TODAY(),"Y")</f>
        <v>22</v>
      </c>
      <c r="H76" s="34" t="s">
        <v>240</v>
      </c>
      <c r="I76" s="35">
        <v>48330</v>
      </c>
      <c r="J76" s="11"/>
      <c r="K76" s="11"/>
    </row>
    <row r="77" spans="2:11" s="15" customFormat="1" ht="15.75" outlineLevel="2" x14ac:dyDescent="0.25">
      <c r="B77" s="30" t="s">
        <v>839</v>
      </c>
      <c r="C77" s="31" t="s">
        <v>210</v>
      </c>
      <c r="D77" s="32" t="s">
        <v>218</v>
      </c>
      <c r="E77" s="32" t="s">
        <v>212</v>
      </c>
      <c r="F77" s="33">
        <v>36536</v>
      </c>
      <c r="G77" s="34">
        <f ca="1">DATEDIF(F77,TODAY(),"Y")</f>
        <v>22</v>
      </c>
      <c r="H77" s="34" t="s">
        <v>219</v>
      </c>
      <c r="I77" s="35">
        <v>62400</v>
      </c>
      <c r="J77" s="11"/>
      <c r="K77" s="11"/>
    </row>
    <row r="78" spans="2:11" s="15" customFormat="1" ht="15.75" outlineLevel="2" x14ac:dyDescent="0.25">
      <c r="B78" s="30" t="s">
        <v>863</v>
      </c>
      <c r="C78" s="31" t="s">
        <v>210</v>
      </c>
      <c r="D78" s="32" t="s">
        <v>218</v>
      </c>
      <c r="E78" s="32" t="s">
        <v>212</v>
      </c>
      <c r="F78" s="33">
        <v>36393</v>
      </c>
      <c r="G78" s="34">
        <f ca="1">DATEDIF(F78,TODAY(),"Y")</f>
        <v>23</v>
      </c>
      <c r="H78" s="34" t="s">
        <v>236</v>
      </c>
      <c r="I78" s="35">
        <v>65910</v>
      </c>
      <c r="J78" s="11"/>
      <c r="K78" s="11"/>
    </row>
    <row r="79" spans="2:11" s="15" customFormat="1" ht="15.75" outlineLevel="2" x14ac:dyDescent="0.25">
      <c r="B79" s="30" t="s">
        <v>865</v>
      </c>
      <c r="C79" s="31" t="s">
        <v>210</v>
      </c>
      <c r="D79" s="32" t="s">
        <v>218</v>
      </c>
      <c r="E79" s="32" t="s">
        <v>244</v>
      </c>
      <c r="F79" s="33">
        <v>36380</v>
      </c>
      <c r="G79" s="34">
        <f ca="1">DATEDIF(F79,TODAY(),"Y")</f>
        <v>23</v>
      </c>
      <c r="H79" s="34" t="s">
        <v>236</v>
      </c>
      <c r="I79" s="35">
        <v>36052</v>
      </c>
      <c r="J79" s="11"/>
      <c r="K79" s="11"/>
    </row>
    <row r="80" spans="2:11" s="15" customFormat="1" ht="15.75" outlineLevel="2" x14ac:dyDescent="0.25">
      <c r="B80" s="30" t="s">
        <v>866</v>
      </c>
      <c r="C80" s="31" t="s">
        <v>65</v>
      </c>
      <c r="D80" s="32" t="s">
        <v>218</v>
      </c>
      <c r="E80" s="32" t="s">
        <v>216</v>
      </c>
      <c r="F80" s="33">
        <v>36375</v>
      </c>
      <c r="G80" s="34">
        <f ca="1">DATEDIF(F80,TODAY(),"Y")</f>
        <v>23</v>
      </c>
      <c r="H80" s="34" t="s">
        <v>236</v>
      </c>
      <c r="I80" s="35">
        <v>71300</v>
      </c>
      <c r="J80" s="11"/>
      <c r="K80" s="11"/>
    </row>
    <row r="81" spans="2:11" s="15" customFormat="1" ht="15.75" outlineLevel="2" x14ac:dyDescent="0.25">
      <c r="B81" s="30" t="s">
        <v>874</v>
      </c>
      <c r="C81" s="31" t="s">
        <v>221</v>
      </c>
      <c r="D81" s="32" t="s">
        <v>218</v>
      </c>
      <c r="E81" s="32" t="s">
        <v>244</v>
      </c>
      <c r="F81" s="33">
        <v>36340</v>
      </c>
      <c r="G81" s="34">
        <f ca="1">DATEDIF(F81,TODAY(),"Y")</f>
        <v>23</v>
      </c>
      <c r="H81" s="34" t="s">
        <v>226</v>
      </c>
      <c r="I81" s="35">
        <v>37016</v>
      </c>
      <c r="J81" s="11"/>
      <c r="K81" s="11"/>
    </row>
    <row r="82" spans="2:11" s="15" customFormat="1" ht="15.75" outlineLevel="2" x14ac:dyDescent="0.25">
      <c r="B82" s="30" t="s">
        <v>881</v>
      </c>
      <c r="C82" s="31" t="s">
        <v>210</v>
      </c>
      <c r="D82" s="32" t="s">
        <v>218</v>
      </c>
      <c r="E82" s="32" t="s">
        <v>216</v>
      </c>
      <c r="F82" s="33">
        <v>36297</v>
      </c>
      <c r="G82" s="34">
        <f ca="1">DATEDIF(F82,TODAY(),"Y")</f>
        <v>23</v>
      </c>
      <c r="H82" s="34" t="s">
        <v>219</v>
      </c>
      <c r="I82" s="35">
        <v>57990</v>
      </c>
      <c r="J82" s="11"/>
      <c r="K82" s="11"/>
    </row>
    <row r="83" spans="2:11" s="15" customFormat="1" ht="15.75" outlineLevel="2" x14ac:dyDescent="0.25">
      <c r="B83" s="30" t="s">
        <v>893</v>
      </c>
      <c r="C83" s="31" t="s">
        <v>239</v>
      </c>
      <c r="D83" s="32" t="s">
        <v>218</v>
      </c>
      <c r="E83" s="32" t="s">
        <v>234</v>
      </c>
      <c r="F83" s="33">
        <v>36217</v>
      </c>
      <c r="G83" s="34">
        <f ca="1">DATEDIF(F83,TODAY(),"Y")</f>
        <v>23</v>
      </c>
      <c r="H83" s="34" t="s">
        <v>219</v>
      </c>
      <c r="I83" s="35">
        <v>22475</v>
      </c>
      <c r="J83" s="11"/>
      <c r="K83" s="11"/>
    </row>
    <row r="84" spans="2:11" s="15" customFormat="1" ht="15.75" outlineLevel="2" x14ac:dyDescent="0.25">
      <c r="B84" s="30" t="s">
        <v>900</v>
      </c>
      <c r="C84" s="31" t="s">
        <v>210</v>
      </c>
      <c r="D84" s="32" t="s">
        <v>218</v>
      </c>
      <c r="E84" s="32" t="s">
        <v>212</v>
      </c>
      <c r="F84" s="33">
        <v>36195</v>
      </c>
      <c r="G84" s="34">
        <f ca="1">DATEDIF(F84,TODAY(),"Y")</f>
        <v>23</v>
      </c>
      <c r="H84" s="34" t="s">
        <v>240</v>
      </c>
      <c r="I84" s="35">
        <v>46360</v>
      </c>
      <c r="J84" s="11"/>
      <c r="K84" s="11"/>
    </row>
    <row r="85" spans="2:11" s="15" customFormat="1" ht="15.75" outlineLevel="2" x14ac:dyDescent="0.25">
      <c r="B85" s="30" t="s">
        <v>910</v>
      </c>
      <c r="C85" s="31" t="s">
        <v>224</v>
      </c>
      <c r="D85" s="32" t="s">
        <v>218</v>
      </c>
      <c r="E85" s="32" t="s">
        <v>212</v>
      </c>
      <c r="F85" s="33">
        <v>36136</v>
      </c>
      <c r="G85" s="34">
        <f ca="1">DATEDIF(F85,TODAY(),"Y")</f>
        <v>23</v>
      </c>
      <c r="H85" s="34" t="s">
        <v>213</v>
      </c>
      <c r="I85" s="35">
        <v>45000</v>
      </c>
      <c r="J85" s="11"/>
      <c r="K85" s="11"/>
    </row>
    <row r="86" spans="2:11" s="15" customFormat="1" ht="15.75" outlineLevel="2" x14ac:dyDescent="0.25">
      <c r="B86" s="30" t="s">
        <v>916</v>
      </c>
      <c r="C86" s="31" t="s">
        <v>210</v>
      </c>
      <c r="D86" s="32" t="s">
        <v>218</v>
      </c>
      <c r="E86" s="32" t="s">
        <v>212</v>
      </c>
      <c r="F86" s="33">
        <v>36088</v>
      </c>
      <c r="G86" s="34">
        <f ca="1">DATEDIF(F86,TODAY(),"Y")</f>
        <v>23</v>
      </c>
      <c r="H86" s="34" t="s">
        <v>229</v>
      </c>
      <c r="I86" s="35">
        <v>54580</v>
      </c>
      <c r="J86" s="11"/>
      <c r="K86" s="11"/>
    </row>
    <row r="87" spans="2:11" s="15" customFormat="1" ht="15.75" outlineLevel="2" x14ac:dyDescent="0.25">
      <c r="B87" s="30" t="s">
        <v>918</v>
      </c>
      <c r="C87" s="31" t="s">
        <v>252</v>
      </c>
      <c r="D87" s="32" t="s">
        <v>218</v>
      </c>
      <c r="E87" s="32" t="s">
        <v>216</v>
      </c>
      <c r="F87" s="33">
        <v>44122</v>
      </c>
      <c r="G87" s="34">
        <f ca="1">DATEDIF(F87,TODAY(),"Y")</f>
        <v>1</v>
      </c>
      <c r="H87" s="34" t="s">
        <v>219</v>
      </c>
      <c r="I87" s="35">
        <v>47520</v>
      </c>
      <c r="J87" s="11"/>
      <c r="K87" s="11"/>
    </row>
    <row r="88" spans="2:11" s="15" customFormat="1" ht="15.75" outlineLevel="2" x14ac:dyDescent="0.25">
      <c r="B88" s="30" t="s">
        <v>920</v>
      </c>
      <c r="C88" s="31" t="s">
        <v>221</v>
      </c>
      <c r="D88" s="32" t="s">
        <v>218</v>
      </c>
      <c r="E88" s="32" t="s">
        <v>234</v>
      </c>
      <c r="F88" s="33">
        <v>36084</v>
      </c>
      <c r="G88" s="34">
        <f ca="1">DATEDIF(F88,TODAY(),"Y")</f>
        <v>23</v>
      </c>
      <c r="H88" s="34" t="s">
        <v>213</v>
      </c>
      <c r="I88" s="35">
        <v>45750</v>
      </c>
      <c r="J88" s="11"/>
      <c r="K88" s="11"/>
    </row>
    <row r="89" spans="2:11" s="15" customFormat="1" ht="15.75" outlineLevel="2" x14ac:dyDescent="0.25">
      <c r="B89" s="30" t="s">
        <v>933</v>
      </c>
      <c r="C89" s="31" t="s">
        <v>221</v>
      </c>
      <c r="D89" s="32" t="s">
        <v>218</v>
      </c>
      <c r="E89" s="32" t="s">
        <v>244</v>
      </c>
      <c r="F89" s="33">
        <v>44064</v>
      </c>
      <c r="G89" s="34">
        <f ca="1">DATEDIF(F89,TODAY(),"Y")</f>
        <v>2</v>
      </c>
      <c r="H89" s="34" t="s">
        <v>240</v>
      </c>
      <c r="I89" s="35">
        <v>16688</v>
      </c>
      <c r="J89" s="11"/>
      <c r="K89" s="11"/>
    </row>
    <row r="90" spans="2:11" s="15" customFormat="1" ht="15.75" outlineLevel="2" x14ac:dyDescent="0.25">
      <c r="B90" s="30" t="s">
        <v>941</v>
      </c>
      <c r="C90" s="31" t="s">
        <v>210</v>
      </c>
      <c r="D90" s="32" t="s">
        <v>218</v>
      </c>
      <c r="E90" s="32" t="s">
        <v>212</v>
      </c>
      <c r="F90" s="33">
        <v>35990</v>
      </c>
      <c r="G90" s="34">
        <f ca="1">DATEDIF(F90,TODAY(),"Y")</f>
        <v>24</v>
      </c>
      <c r="H90" s="34" t="s">
        <v>219</v>
      </c>
      <c r="I90" s="35">
        <v>36890</v>
      </c>
      <c r="J90" s="11"/>
      <c r="K90" s="11"/>
    </row>
    <row r="91" spans="2:11" s="15" customFormat="1" ht="15.75" outlineLevel="2" x14ac:dyDescent="0.25">
      <c r="B91" s="30" t="s">
        <v>949</v>
      </c>
      <c r="C91" s="31" t="s">
        <v>221</v>
      </c>
      <c r="D91" s="32" t="s">
        <v>218</v>
      </c>
      <c r="E91" s="32" t="s">
        <v>212</v>
      </c>
      <c r="F91" s="33">
        <v>35958</v>
      </c>
      <c r="G91" s="34">
        <f ca="1">DATEDIF(F91,TODAY(),"Y")</f>
        <v>24</v>
      </c>
      <c r="H91" s="34" t="s">
        <v>213</v>
      </c>
      <c r="I91" s="35">
        <v>61420</v>
      </c>
      <c r="J91" s="11"/>
      <c r="K91" s="11"/>
    </row>
    <row r="92" spans="2:11" s="15" customFormat="1" ht="15.75" outlineLevel="2" x14ac:dyDescent="0.25">
      <c r="B92" s="30" t="s">
        <v>950</v>
      </c>
      <c r="C92" s="31" t="s">
        <v>252</v>
      </c>
      <c r="D92" s="32" t="s">
        <v>218</v>
      </c>
      <c r="E92" s="32" t="s">
        <v>244</v>
      </c>
      <c r="F92" s="33">
        <v>35946</v>
      </c>
      <c r="G92" s="34">
        <f ca="1">DATEDIF(F92,TODAY(),"Y")</f>
        <v>24</v>
      </c>
      <c r="H92" s="34" t="s">
        <v>219</v>
      </c>
      <c r="I92" s="35">
        <v>14332</v>
      </c>
      <c r="J92" s="11"/>
      <c r="K92" s="11"/>
    </row>
    <row r="93" spans="2:11" s="15" customFormat="1" ht="15.75" outlineLevel="2" x14ac:dyDescent="0.25">
      <c r="B93" s="30" t="s">
        <v>957</v>
      </c>
      <c r="C93" s="31" t="s">
        <v>224</v>
      </c>
      <c r="D93" s="32" t="s">
        <v>218</v>
      </c>
      <c r="E93" s="32" t="s">
        <v>212</v>
      </c>
      <c r="F93" s="33">
        <v>35918</v>
      </c>
      <c r="G93" s="34">
        <f ca="1">DATEDIF(F93,TODAY(),"Y")</f>
        <v>24</v>
      </c>
      <c r="H93" s="34" t="s">
        <v>240</v>
      </c>
      <c r="I93" s="35">
        <v>73740</v>
      </c>
      <c r="J93" s="11"/>
      <c r="K93" s="11"/>
    </row>
    <row r="94" spans="2:11" s="15" customFormat="1" ht="15.75" outlineLevel="2" x14ac:dyDescent="0.25">
      <c r="B94" s="30" t="s">
        <v>972</v>
      </c>
      <c r="C94" s="31" t="s">
        <v>239</v>
      </c>
      <c r="D94" s="32" t="s">
        <v>218</v>
      </c>
      <c r="E94" s="32" t="s">
        <v>234</v>
      </c>
      <c r="F94" s="33">
        <v>36556</v>
      </c>
      <c r="G94" s="34">
        <f ca="1">DATEDIF(F94,TODAY(),"Y")</f>
        <v>22</v>
      </c>
      <c r="H94" s="34" t="s">
        <v>219</v>
      </c>
      <c r="I94" s="35">
        <v>31205</v>
      </c>
      <c r="J94" s="11"/>
      <c r="K94" s="11"/>
    </row>
    <row r="95" spans="2:11" s="15" customFormat="1" ht="15.75" outlineLevel="2" x14ac:dyDescent="0.25">
      <c r="B95" s="30" t="s">
        <v>973</v>
      </c>
      <c r="C95" s="31" t="s">
        <v>252</v>
      </c>
      <c r="D95" s="32" t="s">
        <v>218</v>
      </c>
      <c r="E95" s="32" t="s">
        <v>212</v>
      </c>
      <c r="F95" s="33">
        <v>35821</v>
      </c>
      <c r="G95" s="34">
        <f ca="1">DATEDIF(F95,TODAY(),"Y")</f>
        <v>24</v>
      </c>
      <c r="H95" s="34" t="s">
        <v>219</v>
      </c>
      <c r="I95" s="35">
        <v>22870</v>
      </c>
      <c r="J95" s="11"/>
      <c r="K95" s="11"/>
    </row>
    <row r="96" spans="2:11" s="15" customFormat="1" ht="15.75" outlineLevel="1" x14ac:dyDescent="0.25">
      <c r="B96" s="30"/>
      <c r="C96" s="31"/>
      <c r="D96" s="93" t="s">
        <v>1258</v>
      </c>
      <c r="E96" s="32"/>
      <c r="F96" s="33"/>
      <c r="G96" s="34"/>
      <c r="H96" s="34"/>
      <c r="I96" s="35">
        <f>SUBTOTAL(9,I8:I95)</f>
        <v>4431688</v>
      </c>
      <c r="J96" s="11"/>
      <c r="K96" s="11"/>
    </row>
    <row r="97" spans="2:11" s="15" customFormat="1" ht="15.75" outlineLevel="2" x14ac:dyDescent="0.25">
      <c r="B97" s="30" t="s">
        <v>242</v>
      </c>
      <c r="C97" s="31" t="s">
        <v>224</v>
      </c>
      <c r="D97" s="32" t="s">
        <v>243</v>
      </c>
      <c r="E97" s="32" t="s">
        <v>244</v>
      </c>
      <c r="F97" s="33">
        <v>44803</v>
      </c>
      <c r="G97" s="34">
        <f ca="1">DATEDIF(F97,TODAY(),"Y")</f>
        <v>0</v>
      </c>
      <c r="H97" s="34" t="s">
        <v>236</v>
      </c>
      <c r="I97" s="35">
        <v>35680</v>
      </c>
      <c r="J97" s="11"/>
      <c r="K97" s="11"/>
    </row>
    <row r="98" spans="2:11" s="15" customFormat="1" ht="15.75" outlineLevel="2" x14ac:dyDescent="0.25">
      <c r="B98" s="30" t="s">
        <v>345</v>
      </c>
      <c r="C98" s="31" t="s">
        <v>252</v>
      </c>
      <c r="D98" s="32" t="s">
        <v>243</v>
      </c>
      <c r="E98" s="32" t="s">
        <v>234</v>
      </c>
      <c r="F98" s="33">
        <v>40595</v>
      </c>
      <c r="G98" s="34">
        <f ca="1">DATEDIF(F98,TODAY(),"Y")</f>
        <v>11</v>
      </c>
      <c r="H98" s="34" t="s">
        <v>219</v>
      </c>
      <c r="I98" s="35">
        <v>26795</v>
      </c>
      <c r="J98" s="11"/>
      <c r="K98" s="11"/>
    </row>
    <row r="99" spans="2:11" s="15" customFormat="1" ht="15.75" outlineLevel="2" x14ac:dyDescent="0.25">
      <c r="B99" s="30" t="s">
        <v>557</v>
      </c>
      <c r="C99" s="31" t="s">
        <v>65</v>
      </c>
      <c r="D99" s="32" t="s">
        <v>243</v>
      </c>
      <c r="E99" s="32" t="s">
        <v>212</v>
      </c>
      <c r="F99" s="33">
        <v>39447</v>
      </c>
      <c r="G99" s="34">
        <f ca="1">DATEDIF(F99,TODAY(),"Y")</f>
        <v>14</v>
      </c>
      <c r="H99" s="34" t="s">
        <v>213</v>
      </c>
      <c r="I99" s="35">
        <v>72830</v>
      </c>
      <c r="J99" s="11"/>
      <c r="K99" s="11"/>
    </row>
    <row r="100" spans="2:11" s="15" customFormat="1" ht="15.75" outlineLevel="2" x14ac:dyDescent="0.25">
      <c r="B100" s="30" t="s">
        <v>629</v>
      </c>
      <c r="C100" s="31" t="s">
        <v>252</v>
      </c>
      <c r="D100" s="32" t="s">
        <v>243</v>
      </c>
      <c r="E100" s="32" t="s">
        <v>216</v>
      </c>
      <c r="F100" s="33">
        <v>39147</v>
      </c>
      <c r="G100" s="34">
        <f ca="1">DATEDIF(F100,TODAY(),"Y")</f>
        <v>15</v>
      </c>
      <c r="H100" s="34" t="s">
        <v>213</v>
      </c>
      <c r="I100" s="35">
        <v>42540</v>
      </c>
      <c r="J100" s="11"/>
      <c r="K100" s="11"/>
    </row>
    <row r="101" spans="2:11" s="15" customFormat="1" ht="15.75" outlineLevel="2" x14ac:dyDescent="0.25">
      <c r="B101" s="30" t="s">
        <v>907</v>
      </c>
      <c r="C101" s="31" t="s">
        <v>252</v>
      </c>
      <c r="D101" s="32" t="s">
        <v>243</v>
      </c>
      <c r="E101" s="32" t="s">
        <v>212</v>
      </c>
      <c r="F101" s="33">
        <v>36171</v>
      </c>
      <c r="G101" s="34">
        <f ca="1">DATEDIF(F101,TODAY(),"Y")</f>
        <v>23</v>
      </c>
      <c r="H101" s="34" t="s">
        <v>240</v>
      </c>
      <c r="I101" s="35">
        <v>24550</v>
      </c>
      <c r="J101" s="11"/>
      <c r="K101" s="11"/>
    </row>
    <row r="102" spans="2:11" s="15" customFormat="1" ht="15.75" outlineLevel="1" x14ac:dyDescent="0.25">
      <c r="B102" s="30"/>
      <c r="C102" s="31"/>
      <c r="D102" s="93" t="s">
        <v>1259</v>
      </c>
      <c r="E102" s="32"/>
      <c r="F102" s="33"/>
      <c r="G102" s="34"/>
      <c r="H102" s="34"/>
      <c r="I102" s="35">
        <f>SUBTOTAL(9,I97:I101)</f>
        <v>202395</v>
      </c>
      <c r="J102" s="11"/>
      <c r="K102" s="11"/>
    </row>
    <row r="103" spans="2:11" s="15" customFormat="1" ht="15.75" outlineLevel="2" x14ac:dyDescent="0.25">
      <c r="B103" s="30" t="s">
        <v>249</v>
      </c>
      <c r="C103" s="31" t="s">
        <v>221</v>
      </c>
      <c r="D103" s="32" t="s">
        <v>250</v>
      </c>
      <c r="E103" s="32" t="s">
        <v>212</v>
      </c>
      <c r="F103" s="33">
        <v>44415</v>
      </c>
      <c r="G103" s="34">
        <f ca="1">DATEDIF(F103,TODAY(),"Y")</f>
        <v>1</v>
      </c>
      <c r="H103" s="34" t="s">
        <v>219</v>
      </c>
      <c r="I103" s="35">
        <v>82760</v>
      </c>
      <c r="J103" s="11"/>
      <c r="K103" s="11"/>
    </row>
    <row r="104" spans="2:11" s="15" customFormat="1" ht="15.75" outlineLevel="2" x14ac:dyDescent="0.25">
      <c r="B104" s="30" t="s">
        <v>285</v>
      </c>
      <c r="C104" s="31" t="s">
        <v>210</v>
      </c>
      <c r="D104" s="32" t="s">
        <v>250</v>
      </c>
      <c r="E104" s="32" t="s">
        <v>212</v>
      </c>
      <c r="F104" s="33">
        <v>40918</v>
      </c>
      <c r="G104" s="34">
        <f ca="1">DATEDIF(F104,TODAY(),"Y")</f>
        <v>10</v>
      </c>
      <c r="H104" s="34" t="s">
        <v>219</v>
      </c>
      <c r="I104" s="35">
        <v>82500</v>
      </c>
      <c r="J104" s="11"/>
      <c r="K104" s="11"/>
    </row>
    <row r="105" spans="2:11" s="15" customFormat="1" ht="15.75" outlineLevel="2" x14ac:dyDescent="0.25">
      <c r="B105" s="30" t="s">
        <v>314</v>
      </c>
      <c r="C105" s="31" t="s">
        <v>252</v>
      </c>
      <c r="D105" s="32" t="s">
        <v>250</v>
      </c>
      <c r="E105" s="32" t="s">
        <v>212</v>
      </c>
      <c r="F105" s="33">
        <v>40752</v>
      </c>
      <c r="G105" s="34">
        <f ca="1">DATEDIF(F105,TODAY(),"Y")</f>
        <v>11</v>
      </c>
      <c r="H105" s="34" t="s">
        <v>219</v>
      </c>
      <c r="I105" s="35">
        <v>37620</v>
      </c>
      <c r="J105" s="11"/>
      <c r="K105" s="11"/>
    </row>
    <row r="106" spans="2:11" s="15" customFormat="1" ht="15.75" outlineLevel="2" x14ac:dyDescent="0.25">
      <c r="B106" s="30" t="s">
        <v>362</v>
      </c>
      <c r="C106" s="31" t="s">
        <v>224</v>
      </c>
      <c r="D106" s="32" t="s">
        <v>250</v>
      </c>
      <c r="E106" s="32" t="s">
        <v>216</v>
      </c>
      <c r="F106" s="33">
        <v>40550</v>
      </c>
      <c r="G106" s="34">
        <f ca="1">DATEDIF(F106,TODAY(),"Y")</f>
        <v>11</v>
      </c>
      <c r="H106" s="34" t="s">
        <v>213</v>
      </c>
      <c r="I106" s="35">
        <v>80050</v>
      </c>
      <c r="J106" s="11"/>
      <c r="K106" s="11"/>
    </row>
    <row r="107" spans="2:11" s="15" customFormat="1" ht="15.75" outlineLevel="2" x14ac:dyDescent="0.25">
      <c r="B107" s="30" t="s">
        <v>444</v>
      </c>
      <c r="C107" s="31" t="s">
        <v>252</v>
      </c>
      <c r="D107" s="32" t="s">
        <v>250</v>
      </c>
      <c r="E107" s="32" t="s">
        <v>216</v>
      </c>
      <c r="F107" s="33">
        <v>40263</v>
      </c>
      <c r="G107" s="34">
        <f ca="1">DATEDIF(F107,TODAY(),"Y")</f>
        <v>12</v>
      </c>
      <c r="H107" s="34" t="s">
        <v>219</v>
      </c>
      <c r="I107" s="35">
        <v>35260</v>
      </c>
      <c r="J107" s="11"/>
      <c r="K107" s="11"/>
    </row>
    <row r="108" spans="2:11" s="15" customFormat="1" ht="15.75" outlineLevel="2" x14ac:dyDescent="0.25">
      <c r="B108" s="30" t="s">
        <v>497</v>
      </c>
      <c r="C108" s="31" t="s">
        <v>221</v>
      </c>
      <c r="D108" s="32" t="s">
        <v>250</v>
      </c>
      <c r="E108" s="32" t="s">
        <v>244</v>
      </c>
      <c r="F108" s="33">
        <v>39758</v>
      </c>
      <c r="G108" s="34">
        <f ca="1">DATEDIF(F108,TODAY(),"Y")</f>
        <v>13</v>
      </c>
      <c r="H108" s="34" t="s">
        <v>219</v>
      </c>
      <c r="I108" s="35">
        <v>14712</v>
      </c>
      <c r="J108" s="11"/>
      <c r="K108" s="11"/>
    </row>
    <row r="109" spans="2:11" s="15" customFormat="1" ht="15.75" outlineLevel="2" x14ac:dyDescent="0.25">
      <c r="B109" s="30" t="s">
        <v>642</v>
      </c>
      <c r="C109" s="31" t="s">
        <v>221</v>
      </c>
      <c r="D109" s="32" t="s">
        <v>250</v>
      </c>
      <c r="E109" s="32" t="s">
        <v>234</v>
      </c>
      <c r="F109" s="33">
        <v>39107</v>
      </c>
      <c r="G109" s="34">
        <f ca="1">DATEDIF(F109,TODAY(),"Y")</f>
        <v>15</v>
      </c>
      <c r="H109" s="34" t="s">
        <v>236</v>
      </c>
      <c r="I109" s="35">
        <v>18655</v>
      </c>
      <c r="J109" s="11"/>
      <c r="K109" s="11"/>
    </row>
    <row r="110" spans="2:11" s="15" customFormat="1" ht="15.75" outlineLevel="2" x14ac:dyDescent="0.25">
      <c r="B110" s="30" t="s">
        <v>660</v>
      </c>
      <c r="C110" s="31" t="s">
        <v>210</v>
      </c>
      <c r="D110" s="32" t="s">
        <v>250</v>
      </c>
      <c r="E110" s="32" t="s">
        <v>216</v>
      </c>
      <c r="F110" s="33">
        <v>39024</v>
      </c>
      <c r="G110" s="34">
        <f ca="1">DATEDIF(F110,TODAY(),"Y")</f>
        <v>15</v>
      </c>
      <c r="H110" s="34" t="s">
        <v>236</v>
      </c>
      <c r="I110" s="35">
        <v>76020</v>
      </c>
      <c r="J110" s="11"/>
      <c r="K110" s="11"/>
    </row>
    <row r="111" spans="2:11" s="15" customFormat="1" ht="15.75" outlineLevel="2" x14ac:dyDescent="0.25">
      <c r="B111" s="30" t="s">
        <v>671</v>
      </c>
      <c r="C111" s="31" t="s">
        <v>221</v>
      </c>
      <c r="D111" s="32" t="s">
        <v>250</v>
      </c>
      <c r="E111" s="32" t="s">
        <v>244</v>
      </c>
      <c r="F111" s="33">
        <v>38960</v>
      </c>
      <c r="G111" s="34">
        <f ca="1">DATEDIF(F111,TODAY(),"Y")</f>
        <v>16</v>
      </c>
      <c r="H111" s="34" t="s">
        <v>236</v>
      </c>
      <c r="I111" s="35">
        <v>12676</v>
      </c>
      <c r="J111" s="11"/>
      <c r="K111" s="11"/>
    </row>
    <row r="112" spans="2:11" s="15" customFormat="1" ht="15.75" outlineLevel="2" x14ac:dyDescent="0.25">
      <c r="B112" s="30" t="s">
        <v>708</v>
      </c>
      <c r="C112" s="31" t="s">
        <v>65</v>
      </c>
      <c r="D112" s="32" t="s">
        <v>250</v>
      </c>
      <c r="E112" s="32" t="s">
        <v>212</v>
      </c>
      <c r="F112" s="33">
        <v>38774</v>
      </c>
      <c r="G112" s="34">
        <f ca="1">DATEDIF(F112,TODAY(),"Y")</f>
        <v>16</v>
      </c>
      <c r="H112" s="34" t="s">
        <v>219</v>
      </c>
      <c r="I112" s="35">
        <v>80120</v>
      </c>
      <c r="J112" s="11"/>
      <c r="K112" s="11"/>
    </row>
    <row r="113" spans="2:11" s="15" customFormat="1" ht="15.75" outlineLevel="2" x14ac:dyDescent="0.25">
      <c r="B113" s="30" t="s">
        <v>759</v>
      </c>
      <c r="C113" s="31" t="s">
        <v>239</v>
      </c>
      <c r="D113" s="32" t="s">
        <v>250</v>
      </c>
      <c r="E113" s="32" t="s">
        <v>216</v>
      </c>
      <c r="F113" s="33">
        <v>37667</v>
      </c>
      <c r="G113" s="34">
        <f ca="1">DATEDIF(F113,TODAY(),"Y")</f>
        <v>19</v>
      </c>
      <c r="H113" s="34" t="s">
        <v>236</v>
      </c>
      <c r="I113" s="35">
        <v>73390</v>
      </c>
      <c r="J113" s="11"/>
      <c r="K113" s="11"/>
    </row>
    <row r="114" spans="2:11" s="15" customFormat="1" ht="15.75" outlineLevel="2" x14ac:dyDescent="0.25">
      <c r="B114" s="30" t="s">
        <v>764</v>
      </c>
      <c r="C114" s="31" t="s">
        <v>65</v>
      </c>
      <c r="D114" s="32" t="s">
        <v>250</v>
      </c>
      <c r="E114" s="32" t="s">
        <v>212</v>
      </c>
      <c r="F114" s="33">
        <v>37612</v>
      </c>
      <c r="G114" s="34">
        <f ca="1">DATEDIF(F114,TODAY(),"Y")</f>
        <v>19</v>
      </c>
      <c r="H114" s="34" t="s">
        <v>240</v>
      </c>
      <c r="I114" s="35">
        <v>39740</v>
      </c>
      <c r="J114" s="11"/>
      <c r="K114" s="11"/>
    </row>
    <row r="115" spans="2:11" s="15" customFormat="1" ht="15.75" outlineLevel="2" x14ac:dyDescent="0.25">
      <c r="B115" s="30" t="s">
        <v>790</v>
      </c>
      <c r="C115" s="31" t="s">
        <v>210</v>
      </c>
      <c r="D115" s="32" t="s">
        <v>250</v>
      </c>
      <c r="E115" s="32" t="s">
        <v>212</v>
      </c>
      <c r="F115" s="33">
        <v>37113</v>
      </c>
      <c r="G115" s="34">
        <f ca="1">DATEDIF(F115,TODAY(),"Y")</f>
        <v>21</v>
      </c>
      <c r="H115" s="34" t="s">
        <v>236</v>
      </c>
      <c r="I115" s="35">
        <v>61150</v>
      </c>
      <c r="J115" s="11"/>
      <c r="K115" s="11"/>
    </row>
    <row r="116" spans="2:11" s="15" customFormat="1" ht="15.75" outlineLevel="2" x14ac:dyDescent="0.25">
      <c r="B116" s="30" t="s">
        <v>871</v>
      </c>
      <c r="C116" s="31" t="s">
        <v>210</v>
      </c>
      <c r="D116" s="32" t="s">
        <v>250</v>
      </c>
      <c r="E116" s="32" t="s">
        <v>234</v>
      </c>
      <c r="F116" s="33">
        <v>36357</v>
      </c>
      <c r="G116" s="34">
        <f ca="1">DATEDIF(F116,TODAY(),"Y")</f>
        <v>23</v>
      </c>
      <c r="H116" s="34" t="s">
        <v>219</v>
      </c>
      <c r="I116" s="35">
        <v>42905</v>
      </c>
      <c r="J116" s="11"/>
      <c r="K116" s="11"/>
    </row>
    <row r="117" spans="2:11" s="15" customFormat="1" ht="15.75" outlineLevel="2" x14ac:dyDescent="0.25">
      <c r="B117" s="30" t="s">
        <v>873</v>
      </c>
      <c r="C117" s="31" t="s">
        <v>65</v>
      </c>
      <c r="D117" s="32" t="s">
        <v>250</v>
      </c>
      <c r="E117" s="32" t="s">
        <v>216</v>
      </c>
      <c r="F117" s="33">
        <v>42186</v>
      </c>
      <c r="G117" s="34">
        <f ca="1">DATEDIF(F117,TODAY(),"Y")</f>
        <v>7</v>
      </c>
      <c r="H117" s="34" t="s">
        <v>213</v>
      </c>
      <c r="I117" s="35">
        <v>86970</v>
      </c>
      <c r="J117" s="11"/>
      <c r="K117" s="11"/>
    </row>
    <row r="118" spans="2:11" s="15" customFormat="1" ht="15.75" outlineLevel="2" x14ac:dyDescent="0.25">
      <c r="B118" s="30" t="s">
        <v>887</v>
      </c>
      <c r="C118" s="31" t="s">
        <v>221</v>
      </c>
      <c r="D118" s="32" t="s">
        <v>250</v>
      </c>
      <c r="E118" s="32" t="s">
        <v>212</v>
      </c>
      <c r="F118" s="33">
        <v>43574</v>
      </c>
      <c r="G118" s="34">
        <f ca="1">DATEDIF(F118,TODAY(),"Y")</f>
        <v>3</v>
      </c>
      <c r="H118" s="34" t="s">
        <v>236</v>
      </c>
      <c r="I118" s="35">
        <v>61330</v>
      </c>
      <c r="J118" s="11"/>
      <c r="K118" s="11"/>
    </row>
    <row r="119" spans="2:11" s="15" customFormat="1" ht="15.75" outlineLevel="2" x14ac:dyDescent="0.25">
      <c r="B119" s="30" t="s">
        <v>905</v>
      </c>
      <c r="C119" s="31" t="s">
        <v>224</v>
      </c>
      <c r="D119" s="32" t="s">
        <v>250</v>
      </c>
      <c r="E119" s="32" t="s">
        <v>216</v>
      </c>
      <c r="F119" s="33">
        <v>36176</v>
      </c>
      <c r="G119" s="34">
        <f ca="1">DATEDIF(F119,TODAY(),"Y")</f>
        <v>23</v>
      </c>
      <c r="H119" s="34" t="s">
        <v>213</v>
      </c>
      <c r="I119" s="35">
        <v>32940</v>
      </c>
      <c r="J119" s="11"/>
      <c r="K119" s="11"/>
    </row>
    <row r="120" spans="2:11" s="15" customFormat="1" ht="15.75" outlineLevel="2" x14ac:dyDescent="0.25">
      <c r="B120" s="30" t="s">
        <v>926</v>
      </c>
      <c r="C120" s="31" t="s">
        <v>210</v>
      </c>
      <c r="D120" s="32" t="s">
        <v>250</v>
      </c>
      <c r="E120" s="32" t="s">
        <v>212</v>
      </c>
      <c r="F120" s="33">
        <v>36077</v>
      </c>
      <c r="G120" s="34">
        <f ca="1">DATEDIF(F120,TODAY(),"Y")</f>
        <v>23</v>
      </c>
      <c r="H120" s="34" t="s">
        <v>219</v>
      </c>
      <c r="I120" s="35">
        <v>50110</v>
      </c>
      <c r="J120" s="11"/>
      <c r="K120" s="11"/>
    </row>
    <row r="121" spans="2:11" s="15" customFormat="1" ht="15.75" outlineLevel="2" x14ac:dyDescent="0.25">
      <c r="B121" s="30" t="s">
        <v>948</v>
      </c>
      <c r="C121" s="31" t="s">
        <v>210</v>
      </c>
      <c r="D121" s="32" t="s">
        <v>250</v>
      </c>
      <c r="E121" s="32" t="s">
        <v>216</v>
      </c>
      <c r="F121" s="33">
        <v>35959</v>
      </c>
      <c r="G121" s="34">
        <f ca="1">DATEDIF(F121,TODAY(),"Y")</f>
        <v>24</v>
      </c>
      <c r="H121" s="34" t="s">
        <v>229</v>
      </c>
      <c r="I121" s="35">
        <v>64470</v>
      </c>
      <c r="J121" s="11"/>
      <c r="K121" s="11"/>
    </row>
    <row r="122" spans="2:11" s="15" customFormat="1" ht="15.75" outlineLevel="1" x14ac:dyDescent="0.25">
      <c r="B122" s="30"/>
      <c r="C122" s="31"/>
      <c r="D122" s="93" t="s">
        <v>1260</v>
      </c>
      <c r="E122" s="32"/>
      <c r="F122" s="33"/>
      <c r="G122" s="34"/>
      <c r="H122" s="34"/>
      <c r="I122" s="35">
        <f>SUBTOTAL(9,I103:I121)</f>
        <v>1033378</v>
      </c>
      <c r="J122" s="11"/>
      <c r="K122" s="11"/>
    </row>
    <row r="123" spans="2:11" s="15" customFormat="1" ht="15.75" outlineLevel="2" x14ac:dyDescent="0.25">
      <c r="B123" s="30" t="s">
        <v>266</v>
      </c>
      <c r="C123" s="31" t="s">
        <v>221</v>
      </c>
      <c r="D123" s="32" t="s">
        <v>267</v>
      </c>
      <c r="E123" s="32" t="s">
        <v>212</v>
      </c>
      <c r="F123" s="33">
        <v>41018</v>
      </c>
      <c r="G123" s="34">
        <f ca="1">DATEDIF(F123,TODAY(),"Y")</f>
        <v>10</v>
      </c>
      <c r="H123" s="34" t="s">
        <v>236</v>
      </c>
      <c r="I123" s="35">
        <v>46220</v>
      </c>
      <c r="J123" s="11"/>
      <c r="K123" s="11"/>
    </row>
    <row r="124" spans="2:11" s="15" customFormat="1" ht="15.75" outlineLevel="2" x14ac:dyDescent="0.25">
      <c r="B124" s="30" t="s">
        <v>296</v>
      </c>
      <c r="C124" s="31" t="s">
        <v>252</v>
      </c>
      <c r="D124" s="32" t="s">
        <v>267</v>
      </c>
      <c r="E124" s="32" t="s">
        <v>212</v>
      </c>
      <c r="F124" s="33">
        <v>43505</v>
      </c>
      <c r="G124" s="34">
        <f ca="1">DATEDIF(F124,TODAY(),"Y")</f>
        <v>3</v>
      </c>
      <c r="H124" s="34" t="s">
        <v>213</v>
      </c>
      <c r="I124" s="35">
        <v>41350</v>
      </c>
      <c r="J124" s="11"/>
      <c r="K124" s="11"/>
    </row>
    <row r="125" spans="2:11" s="15" customFormat="1" ht="15.75" outlineLevel="2" x14ac:dyDescent="0.25">
      <c r="B125" s="30" t="s">
        <v>371</v>
      </c>
      <c r="C125" s="31" t="s">
        <v>239</v>
      </c>
      <c r="D125" s="32" t="s">
        <v>267</v>
      </c>
      <c r="E125" s="32" t="s">
        <v>216</v>
      </c>
      <c r="F125" s="33">
        <v>40508</v>
      </c>
      <c r="G125" s="34">
        <f ca="1">DATEDIF(F125,TODAY(),"Y")</f>
        <v>11</v>
      </c>
      <c r="H125" s="34" t="s">
        <v>240</v>
      </c>
      <c r="I125" s="35">
        <v>58130</v>
      </c>
      <c r="J125" s="11"/>
      <c r="K125" s="11"/>
    </row>
    <row r="126" spans="2:11" s="15" customFormat="1" ht="15.75" outlineLevel="2" x14ac:dyDescent="0.25">
      <c r="B126" s="30" t="s">
        <v>463</v>
      </c>
      <c r="C126" s="31" t="s">
        <v>210</v>
      </c>
      <c r="D126" s="32" t="s">
        <v>267</v>
      </c>
      <c r="E126" s="32" t="s">
        <v>234</v>
      </c>
      <c r="F126" s="33">
        <v>40152</v>
      </c>
      <c r="G126" s="34">
        <f ca="1">DATEDIF(F126,TODAY(),"Y")</f>
        <v>12</v>
      </c>
      <c r="H126" s="34" t="s">
        <v>219</v>
      </c>
      <c r="I126" s="35">
        <v>28680</v>
      </c>
      <c r="J126" s="11"/>
      <c r="K126" s="11"/>
    </row>
    <row r="127" spans="2:11" s="15" customFormat="1" ht="15.75" outlineLevel="2" x14ac:dyDescent="0.25">
      <c r="B127" s="30" t="s">
        <v>466</v>
      </c>
      <c r="C127" s="31" t="s">
        <v>252</v>
      </c>
      <c r="D127" s="32" t="s">
        <v>267</v>
      </c>
      <c r="E127" s="32" t="s">
        <v>212</v>
      </c>
      <c r="F127" s="33">
        <v>40106</v>
      </c>
      <c r="G127" s="34">
        <f ca="1">DATEDIF(F127,TODAY(),"Y")</f>
        <v>12</v>
      </c>
      <c r="H127" s="34" t="s">
        <v>226</v>
      </c>
      <c r="I127" s="35">
        <v>51180</v>
      </c>
      <c r="J127" s="11"/>
      <c r="K127" s="11"/>
    </row>
    <row r="128" spans="2:11" s="15" customFormat="1" ht="15.75" outlineLevel="2" x14ac:dyDescent="0.25">
      <c r="B128" s="30" t="s">
        <v>561</v>
      </c>
      <c r="C128" s="31" t="s">
        <v>221</v>
      </c>
      <c r="D128" s="32" t="s">
        <v>267</v>
      </c>
      <c r="E128" s="32" t="s">
        <v>234</v>
      </c>
      <c r="F128" s="33">
        <v>39417</v>
      </c>
      <c r="G128" s="34">
        <f ca="1">DATEDIF(F128,TODAY(),"Y")</f>
        <v>14</v>
      </c>
      <c r="H128" s="34" t="s">
        <v>236</v>
      </c>
      <c r="I128" s="35">
        <v>46095</v>
      </c>
      <c r="J128" s="11"/>
      <c r="K128" s="11"/>
    </row>
    <row r="129" spans="2:11" s="15" customFormat="1" ht="15.75" outlineLevel="2" x14ac:dyDescent="0.25">
      <c r="B129" s="30" t="s">
        <v>563</v>
      </c>
      <c r="C129" s="31" t="s">
        <v>221</v>
      </c>
      <c r="D129" s="32" t="s">
        <v>267</v>
      </c>
      <c r="E129" s="32" t="s">
        <v>212</v>
      </c>
      <c r="F129" s="33">
        <v>39414</v>
      </c>
      <c r="G129" s="34">
        <f ca="1">DATEDIF(F129,TODAY(),"Y")</f>
        <v>14</v>
      </c>
      <c r="H129" s="34" t="s">
        <v>213</v>
      </c>
      <c r="I129" s="35">
        <v>73440</v>
      </c>
      <c r="J129" s="11"/>
      <c r="K129" s="11"/>
    </row>
    <row r="130" spans="2:11" s="15" customFormat="1" ht="15.75" outlineLevel="2" x14ac:dyDescent="0.25">
      <c r="B130" s="30" t="s">
        <v>670</v>
      </c>
      <c r="C130" s="31" t="s">
        <v>210</v>
      </c>
      <c r="D130" s="32" t="s">
        <v>267</v>
      </c>
      <c r="E130" s="32" t="s">
        <v>244</v>
      </c>
      <c r="F130" s="33">
        <v>38961</v>
      </c>
      <c r="G130" s="34">
        <f ca="1">DATEDIF(F130,TODAY(),"Y")</f>
        <v>16</v>
      </c>
      <c r="H130" s="34" t="s">
        <v>236</v>
      </c>
      <c r="I130" s="35">
        <v>20028</v>
      </c>
      <c r="J130" s="11"/>
      <c r="K130" s="11"/>
    </row>
    <row r="131" spans="2:11" s="15" customFormat="1" ht="15.75" outlineLevel="2" x14ac:dyDescent="0.25">
      <c r="B131" s="30" t="s">
        <v>686</v>
      </c>
      <c r="C131" s="31" t="s">
        <v>252</v>
      </c>
      <c r="D131" s="32" t="s">
        <v>267</v>
      </c>
      <c r="E131" s="32" t="s">
        <v>234</v>
      </c>
      <c r="F131" s="33">
        <v>38851</v>
      </c>
      <c r="G131" s="34">
        <f ca="1">DATEDIF(F131,TODAY(),"Y")</f>
        <v>16</v>
      </c>
      <c r="H131" s="34" t="s">
        <v>213</v>
      </c>
      <c r="I131" s="35">
        <v>11025</v>
      </c>
      <c r="J131" s="11"/>
      <c r="K131" s="11"/>
    </row>
    <row r="132" spans="2:11" s="15" customFormat="1" ht="15.75" outlineLevel="2" x14ac:dyDescent="0.25">
      <c r="B132" s="30" t="s">
        <v>713</v>
      </c>
      <c r="C132" s="31" t="s">
        <v>210</v>
      </c>
      <c r="D132" s="32" t="s">
        <v>267</v>
      </c>
      <c r="E132" s="32" t="s">
        <v>212</v>
      </c>
      <c r="F132" s="33">
        <v>38746</v>
      </c>
      <c r="G132" s="34">
        <f ca="1">DATEDIF(F132,TODAY(),"Y")</f>
        <v>16</v>
      </c>
      <c r="H132" s="34" t="s">
        <v>226</v>
      </c>
      <c r="I132" s="35">
        <v>49360</v>
      </c>
      <c r="J132" s="11"/>
      <c r="K132" s="11"/>
    </row>
    <row r="133" spans="2:11" s="15" customFormat="1" ht="15.75" outlineLevel="2" x14ac:dyDescent="0.25">
      <c r="B133" s="30" t="s">
        <v>734</v>
      </c>
      <c r="C133" s="31" t="s">
        <v>224</v>
      </c>
      <c r="D133" s="32" t="s">
        <v>267</v>
      </c>
      <c r="E133" s="32" t="s">
        <v>212</v>
      </c>
      <c r="F133" s="33">
        <v>38051</v>
      </c>
      <c r="G133" s="34">
        <f ca="1">DATEDIF(F133,TODAY(),"Y")</f>
        <v>18</v>
      </c>
      <c r="H133" s="34" t="s">
        <v>236</v>
      </c>
      <c r="I133" s="35">
        <v>30350</v>
      </c>
      <c r="J133" s="11"/>
      <c r="K133" s="11"/>
    </row>
    <row r="134" spans="2:11" s="15" customFormat="1" ht="15.75" outlineLevel="2" x14ac:dyDescent="0.25">
      <c r="B134" s="30" t="s">
        <v>808</v>
      </c>
      <c r="C134" s="31" t="s">
        <v>252</v>
      </c>
      <c r="D134" s="32" t="s">
        <v>267</v>
      </c>
      <c r="E134" s="32" t="s">
        <v>212</v>
      </c>
      <c r="F134" s="33">
        <v>36893</v>
      </c>
      <c r="G134" s="34">
        <f ca="1">DATEDIF(F134,TODAY(),"Y")</f>
        <v>21</v>
      </c>
      <c r="H134" s="34" t="s">
        <v>219</v>
      </c>
      <c r="I134" s="35">
        <v>33640</v>
      </c>
      <c r="J134" s="11"/>
      <c r="K134" s="11"/>
    </row>
    <row r="135" spans="2:11" s="15" customFormat="1" ht="15.75" outlineLevel="2" x14ac:dyDescent="0.25">
      <c r="B135" s="30" t="s">
        <v>830</v>
      </c>
      <c r="C135" s="31" t="s">
        <v>252</v>
      </c>
      <c r="D135" s="32" t="s">
        <v>267</v>
      </c>
      <c r="E135" s="32" t="s">
        <v>212</v>
      </c>
      <c r="F135" s="33">
        <v>36619</v>
      </c>
      <c r="G135" s="34">
        <f ca="1">DATEDIF(F135,TODAY(),"Y")</f>
        <v>22</v>
      </c>
      <c r="H135" s="34" t="s">
        <v>236</v>
      </c>
      <c r="I135" s="35">
        <v>56440</v>
      </c>
      <c r="J135" s="11"/>
      <c r="K135" s="11"/>
    </row>
    <row r="136" spans="2:11" s="15" customFormat="1" ht="15.75" outlineLevel="2" x14ac:dyDescent="0.25">
      <c r="B136" s="30" t="s">
        <v>895</v>
      </c>
      <c r="C136" s="31" t="s">
        <v>221</v>
      </c>
      <c r="D136" s="32" t="s">
        <v>267</v>
      </c>
      <c r="E136" s="32" t="s">
        <v>212</v>
      </c>
      <c r="F136" s="33">
        <v>36214</v>
      </c>
      <c r="G136" s="34">
        <f ca="1">DATEDIF(F136,TODAY(),"Y")</f>
        <v>23</v>
      </c>
      <c r="H136" s="34" t="s">
        <v>236</v>
      </c>
      <c r="I136" s="35">
        <v>47850</v>
      </c>
      <c r="J136" s="11"/>
      <c r="K136" s="11"/>
    </row>
    <row r="137" spans="2:11" s="15" customFormat="1" ht="15.75" outlineLevel="1" x14ac:dyDescent="0.25">
      <c r="B137" s="30"/>
      <c r="C137" s="31"/>
      <c r="D137" s="93" t="s">
        <v>1261</v>
      </c>
      <c r="E137" s="32"/>
      <c r="F137" s="33"/>
      <c r="G137" s="34"/>
      <c r="H137" s="34"/>
      <c r="I137" s="35">
        <f>SUBTOTAL(9,I123:I136)</f>
        <v>593788</v>
      </c>
      <c r="J137" s="11"/>
      <c r="K137" s="11"/>
    </row>
    <row r="138" spans="2:11" s="15" customFormat="1" ht="15.75" outlineLevel="2" x14ac:dyDescent="0.25">
      <c r="B138" s="30" t="s">
        <v>355</v>
      </c>
      <c r="C138" s="31" t="s">
        <v>221</v>
      </c>
      <c r="D138" s="32" t="s">
        <v>356</v>
      </c>
      <c r="E138" s="32" t="s">
        <v>234</v>
      </c>
      <c r="F138" s="33">
        <v>40572</v>
      </c>
      <c r="G138" s="34">
        <f ca="1">DATEDIF(F138,TODAY(),"Y")</f>
        <v>11</v>
      </c>
      <c r="H138" s="34" t="s">
        <v>219</v>
      </c>
      <c r="I138" s="35">
        <v>10520</v>
      </c>
      <c r="J138" s="11"/>
      <c r="K138" s="11"/>
    </row>
    <row r="139" spans="2:11" s="15" customFormat="1" ht="15.75" outlineLevel="2" x14ac:dyDescent="0.25">
      <c r="B139" s="30" t="s">
        <v>369</v>
      </c>
      <c r="C139" s="31" t="s">
        <v>210</v>
      </c>
      <c r="D139" s="32" t="s">
        <v>356</v>
      </c>
      <c r="E139" s="32" t="s">
        <v>234</v>
      </c>
      <c r="F139" s="36">
        <v>40516</v>
      </c>
      <c r="G139" s="34">
        <f ca="1">DATEDIF(F139,TODAY(),"Y")</f>
        <v>11</v>
      </c>
      <c r="H139" s="34" t="s">
        <v>236</v>
      </c>
      <c r="I139" s="35">
        <v>28625</v>
      </c>
      <c r="J139" s="11"/>
      <c r="K139" s="11"/>
    </row>
    <row r="140" spans="2:11" s="15" customFormat="1" ht="15.75" outlineLevel="2" x14ac:dyDescent="0.25">
      <c r="B140" s="30" t="s">
        <v>426</v>
      </c>
      <c r="C140" s="31" t="s">
        <v>210</v>
      </c>
      <c r="D140" s="32" t="s">
        <v>356</v>
      </c>
      <c r="E140" s="32" t="s">
        <v>244</v>
      </c>
      <c r="F140" s="36">
        <v>40313</v>
      </c>
      <c r="G140" s="34">
        <f ca="1">DATEDIF(F140,TODAY(),"Y")</f>
        <v>12</v>
      </c>
      <c r="H140" s="34" t="s">
        <v>240</v>
      </c>
      <c r="I140" s="35">
        <v>27484</v>
      </c>
      <c r="J140" s="11"/>
      <c r="K140" s="11"/>
    </row>
    <row r="141" spans="2:11" s="15" customFormat="1" ht="15.75" outlineLevel="2" x14ac:dyDescent="0.25">
      <c r="B141" s="30" t="s">
        <v>528</v>
      </c>
      <c r="C141" s="31" t="s">
        <v>221</v>
      </c>
      <c r="D141" s="32" t="s">
        <v>356</v>
      </c>
      <c r="E141" s="32" t="s">
        <v>212</v>
      </c>
      <c r="F141" s="33">
        <v>39646</v>
      </c>
      <c r="G141" s="34">
        <f ca="1">DATEDIF(F141,TODAY(),"Y")</f>
        <v>14</v>
      </c>
      <c r="H141" s="34" t="s">
        <v>240</v>
      </c>
      <c r="I141" s="35">
        <v>69060</v>
      </c>
      <c r="J141" s="11"/>
      <c r="K141" s="11"/>
    </row>
    <row r="142" spans="2:11" s="15" customFormat="1" ht="15.75" outlineLevel="2" x14ac:dyDescent="0.25">
      <c r="B142" s="30" t="s">
        <v>627</v>
      </c>
      <c r="C142" s="31" t="s">
        <v>221</v>
      </c>
      <c r="D142" s="32" t="s">
        <v>356</v>
      </c>
      <c r="E142" s="32" t="s">
        <v>212</v>
      </c>
      <c r="F142" s="33">
        <v>39147</v>
      </c>
      <c r="G142" s="34">
        <f ca="1">DATEDIF(F142,TODAY(),"Y")</f>
        <v>15</v>
      </c>
      <c r="H142" s="34" t="s">
        <v>226</v>
      </c>
      <c r="I142" s="35">
        <v>43680</v>
      </c>
      <c r="J142" s="11"/>
      <c r="K142" s="11"/>
    </row>
    <row r="143" spans="2:11" s="15" customFormat="1" ht="15.75" outlineLevel="2" x14ac:dyDescent="0.25">
      <c r="B143" s="30" t="s">
        <v>700</v>
      </c>
      <c r="C143" s="31" t="s">
        <v>65</v>
      </c>
      <c r="D143" s="32" t="s">
        <v>356</v>
      </c>
      <c r="E143" s="32" t="s">
        <v>212</v>
      </c>
      <c r="F143" s="33">
        <v>38801</v>
      </c>
      <c r="G143" s="34">
        <f ca="1">DATEDIF(F143,TODAY(),"Y")</f>
        <v>16</v>
      </c>
      <c r="H143" s="34" t="s">
        <v>219</v>
      </c>
      <c r="I143" s="35">
        <v>26510</v>
      </c>
      <c r="J143" s="11"/>
      <c r="K143" s="11"/>
    </row>
    <row r="144" spans="2:11" s="15" customFormat="1" ht="15.75" outlineLevel="2" x14ac:dyDescent="0.25">
      <c r="B144" s="30" t="s">
        <v>717</v>
      </c>
      <c r="C144" s="31" t="s">
        <v>210</v>
      </c>
      <c r="D144" s="32" t="s">
        <v>356</v>
      </c>
      <c r="E144" s="32" t="s">
        <v>212</v>
      </c>
      <c r="F144" s="33">
        <v>38736</v>
      </c>
      <c r="G144" s="34">
        <f ca="1">DATEDIF(F144,TODAY(),"Y")</f>
        <v>16</v>
      </c>
      <c r="H144" s="34" t="s">
        <v>213</v>
      </c>
      <c r="I144" s="35">
        <v>22920</v>
      </c>
      <c r="J144" s="11"/>
      <c r="K144" s="11"/>
    </row>
    <row r="145" spans="2:11" s="15" customFormat="1" ht="15.75" outlineLevel="2" x14ac:dyDescent="0.25">
      <c r="B145" s="30" t="s">
        <v>890</v>
      </c>
      <c r="C145" s="31" t="s">
        <v>210</v>
      </c>
      <c r="D145" s="32" t="s">
        <v>356</v>
      </c>
      <c r="E145" s="32" t="s">
        <v>212</v>
      </c>
      <c r="F145" s="33">
        <v>43554</v>
      </c>
      <c r="G145" s="34">
        <f ca="1">DATEDIF(F145,TODAY(),"Y")</f>
        <v>3</v>
      </c>
      <c r="H145" s="34" t="s">
        <v>229</v>
      </c>
      <c r="I145" s="35">
        <v>49860</v>
      </c>
      <c r="J145" s="11"/>
      <c r="K145" s="11"/>
    </row>
    <row r="146" spans="2:11" s="15" customFormat="1" ht="15.75" outlineLevel="2" x14ac:dyDescent="0.25">
      <c r="B146" s="30" t="s">
        <v>903</v>
      </c>
      <c r="C146" s="31" t="s">
        <v>239</v>
      </c>
      <c r="D146" s="32" t="s">
        <v>356</v>
      </c>
      <c r="E146" s="32" t="s">
        <v>212</v>
      </c>
      <c r="F146" s="33">
        <v>36182</v>
      </c>
      <c r="G146" s="34">
        <f ca="1">DATEDIF(F146,TODAY(),"Y")</f>
        <v>23</v>
      </c>
      <c r="H146" s="34" t="s">
        <v>219</v>
      </c>
      <c r="I146" s="35">
        <v>68300</v>
      </c>
      <c r="J146" s="11"/>
      <c r="K146" s="11"/>
    </row>
    <row r="147" spans="2:11" s="15" customFormat="1" ht="15.75" outlineLevel="1" x14ac:dyDescent="0.25">
      <c r="B147" s="30"/>
      <c r="C147" s="31"/>
      <c r="D147" s="93" t="s">
        <v>1262</v>
      </c>
      <c r="E147" s="32"/>
      <c r="F147" s="33"/>
      <c r="G147" s="34"/>
      <c r="H147" s="34"/>
      <c r="I147" s="35">
        <f>SUBTOTAL(9,I138:I146)</f>
        <v>346959</v>
      </c>
      <c r="J147" s="11"/>
      <c r="K147" s="11"/>
    </row>
    <row r="148" spans="2:11" s="15" customFormat="1" ht="15.75" outlineLevel="2" x14ac:dyDescent="0.25">
      <c r="B148" s="30" t="s">
        <v>231</v>
      </c>
      <c r="C148" s="31" t="s">
        <v>221</v>
      </c>
      <c r="D148" s="32" t="s">
        <v>232</v>
      </c>
      <c r="E148" s="32" t="s">
        <v>212</v>
      </c>
      <c r="F148" s="33">
        <v>41200</v>
      </c>
      <c r="G148" s="34">
        <f ca="1">DATEDIF(F148,TODAY(),"Y")</f>
        <v>9</v>
      </c>
      <c r="H148" s="34" t="s">
        <v>219</v>
      </c>
      <c r="I148" s="35">
        <v>71670</v>
      </c>
      <c r="J148" s="11"/>
      <c r="K148" s="11"/>
    </row>
    <row r="149" spans="2:11" s="15" customFormat="1" ht="15.75" outlineLevel="2" x14ac:dyDescent="0.25">
      <c r="B149" s="30" t="s">
        <v>258</v>
      </c>
      <c r="C149" s="31" t="s">
        <v>252</v>
      </c>
      <c r="D149" s="32" t="s">
        <v>232</v>
      </c>
      <c r="E149" s="32" t="s">
        <v>212</v>
      </c>
      <c r="F149" s="33">
        <v>41091</v>
      </c>
      <c r="G149" s="34">
        <f ca="1">DATEDIF(F149,TODAY(),"Y")</f>
        <v>10</v>
      </c>
      <c r="H149" s="34" t="s">
        <v>240</v>
      </c>
      <c r="I149" s="35">
        <v>71150</v>
      </c>
      <c r="J149" s="11"/>
      <c r="K149" s="11"/>
    </row>
    <row r="150" spans="2:11" s="15" customFormat="1" ht="15.75" outlineLevel="2" x14ac:dyDescent="0.25">
      <c r="B150" s="30" t="s">
        <v>262</v>
      </c>
      <c r="C150" s="31" t="s">
        <v>221</v>
      </c>
      <c r="D150" s="32" t="s">
        <v>232</v>
      </c>
      <c r="E150" s="32" t="s">
        <v>212</v>
      </c>
      <c r="F150" s="33">
        <v>41051</v>
      </c>
      <c r="G150" s="34">
        <f ca="1">DATEDIF(F150,TODAY(),"Y")</f>
        <v>10</v>
      </c>
      <c r="H150" s="34" t="s">
        <v>229</v>
      </c>
      <c r="I150" s="35">
        <v>31830</v>
      </c>
      <c r="J150" s="11"/>
      <c r="K150" s="11"/>
    </row>
    <row r="151" spans="2:11" s="15" customFormat="1" ht="15.75" outlineLevel="2" x14ac:dyDescent="0.25">
      <c r="B151" s="30" t="s">
        <v>274</v>
      </c>
      <c r="C151" s="31" t="s">
        <v>224</v>
      </c>
      <c r="D151" s="32" t="s">
        <v>232</v>
      </c>
      <c r="E151" s="32" t="s">
        <v>216</v>
      </c>
      <c r="F151" s="33">
        <v>40983</v>
      </c>
      <c r="G151" s="34">
        <f ca="1">DATEDIF(F151,TODAY(),"Y")</f>
        <v>10</v>
      </c>
      <c r="H151" s="34" t="s">
        <v>229</v>
      </c>
      <c r="I151" s="35">
        <v>64460</v>
      </c>
      <c r="J151" s="11"/>
      <c r="K151" s="11"/>
    </row>
    <row r="152" spans="2:11" s="15" customFormat="1" ht="15.75" outlineLevel="2" x14ac:dyDescent="0.25">
      <c r="B152" s="30" t="s">
        <v>282</v>
      </c>
      <c r="C152" s="31" t="s">
        <v>221</v>
      </c>
      <c r="D152" s="32" t="s">
        <v>232</v>
      </c>
      <c r="E152" s="32" t="s">
        <v>244</v>
      </c>
      <c r="F152" s="33">
        <v>40925</v>
      </c>
      <c r="G152" s="34">
        <f ca="1">DATEDIF(F152,TODAY(),"Y")</f>
        <v>10</v>
      </c>
      <c r="H152" s="34" t="s">
        <v>236</v>
      </c>
      <c r="I152" s="35">
        <v>14568</v>
      </c>
      <c r="J152" s="11"/>
      <c r="K152" s="11"/>
    </row>
    <row r="153" spans="2:11" s="15" customFormat="1" ht="15.75" outlineLevel="2" x14ac:dyDescent="0.25">
      <c r="B153" s="30" t="s">
        <v>293</v>
      </c>
      <c r="C153" s="31" t="s">
        <v>210</v>
      </c>
      <c r="D153" s="32" t="s">
        <v>232</v>
      </c>
      <c r="E153" s="32" t="s">
        <v>212</v>
      </c>
      <c r="F153" s="33">
        <v>43527</v>
      </c>
      <c r="G153" s="34">
        <f ca="1">DATEDIF(F153,TODAY(),"Y")</f>
        <v>3</v>
      </c>
      <c r="H153" s="34" t="s">
        <v>219</v>
      </c>
      <c r="I153" s="35">
        <v>61400</v>
      </c>
      <c r="J153" s="11"/>
      <c r="K153" s="11"/>
    </row>
    <row r="154" spans="2:11" s="15" customFormat="1" ht="15.75" outlineLevel="2" x14ac:dyDescent="0.25">
      <c r="B154" s="30" t="s">
        <v>299</v>
      </c>
      <c r="C154" s="31" t="s">
        <v>210</v>
      </c>
      <c r="D154" s="32" t="s">
        <v>232</v>
      </c>
      <c r="E154" s="32" t="s">
        <v>212</v>
      </c>
      <c r="F154" s="33">
        <v>40832</v>
      </c>
      <c r="G154" s="34">
        <f ca="1">DATEDIF(F154,TODAY(),"Y")</f>
        <v>10</v>
      </c>
      <c r="H154" s="34" t="s">
        <v>219</v>
      </c>
      <c r="I154" s="35">
        <v>85920</v>
      </c>
      <c r="J154" s="11"/>
      <c r="K154" s="11"/>
    </row>
    <row r="155" spans="2:11" s="15" customFormat="1" ht="15.75" outlineLevel="2" x14ac:dyDescent="0.25">
      <c r="B155" s="30" t="s">
        <v>309</v>
      </c>
      <c r="C155" s="31" t="s">
        <v>221</v>
      </c>
      <c r="D155" s="32" t="s">
        <v>232</v>
      </c>
      <c r="E155" s="32" t="s">
        <v>234</v>
      </c>
      <c r="F155" s="33">
        <v>40777</v>
      </c>
      <c r="G155" s="34">
        <f ca="1">DATEDIF(F155,TODAY(),"Y")</f>
        <v>11</v>
      </c>
      <c r="H155" s="34" t="s">
        <v>236</v>
      </c>
      <c r="I155" s="35">
        <v>13800</v>
      </c>
      <c r="J155" s="11"/>
      <c r="K155" s="11"/>
    </row>
    <row r="156" spans="2:11" s="15" customFormat="1" ht="15.75" outlineLevel="2" x14ac:dyDescent="0.25">
      <c r="B156" s="30" t="s">
        <v>334</v>
      </c>
      <c r="C156" s="31" t="s">
        <v>252</v>
      </c>
      <c r="D156" s="32" t="s">
        <v>232</v>
      </c>
      <c r="E156" s="32" t="s">
        <v>212</v>
      </c>
      <c r="F156" s="33">
        <v>40653</v>
      </c>
      <c r="G156" s="34">
        <f ca="1">DATEDIF(F156,TODAY(),"Y")</f>
        <v>11</v>
      </c>
      <c r="H156" s="34" t="s">
        <v>236</v>
      </c>
      <c r="I156" s="35">
        <v>49810</v>
      </c>
      <c r="J156" s="11"/>
      <c r="K156" s="11"/>
    </row>
    <row r="157" spans="2:11" s="15" customFormat="1" ht="15.75" outlineLevel="2" x14ac:dyDescent="0.25">
      <c r="B157" s="30" t="s">
        <v>344</v>
      </c>
      <c r="C157" s="31" t="s">
        <v>221</v>
      </c>
      <c r="D157" s="32" t="s">
        <v>232</v>
      </c>
      <c r="E157" s="32" t="s">
        <v>212</v>
      </c>
      <c r="F157" s="33">
        <v>40596</v>
      </c>
      <c r="G157" s="34">
        <f ca="1">DATEDIF(F157,TODAY(),"Y")</f>
        <v>11</v>
      </c>
      <c r="H157" s="34" t="s">
        <v>219</v>
      </c>
      <c r="I157" s="35">
        <v>68910</v>
      </c>
      <c r="J157" s="11"/>
      <c r="K157" s="11"/>
    </row>
    <row r="158" spans="2:11" s="15" customFormat="1" ht="15.75" outlineLevel="2" x14ac:dyDescent="0.25">
      <c r="B158" s="30" t="s">
        <v>352</v>
      </c>
      <c r="C158" s="31" t="s">
        <v>224</v>
      </c>
      <c r="D158" s="32" t="s">
        <v>232</v>
      </c>
      <c r="E158" s="32" t="s">
        <v>212</v>
      </c>
      <c r="F158" s="33">
        <v>40575</v>
      </c>
      <c r="G158" s="34">
        <f ca="1">DATEDIF(F158,TODAY(),"Y")</f>
        <v>11</v>
      </c>
      <c r="H158" s="34" t="s">
        <v>240</v>
      </c>
      <c r="I158" s="35">
        <v>74710</v>
      </c>
      <c r="J158" s="11"/>
      <c r="K158" s="11"/>
    </row>
    <row r="159" spans="2:11" s="15" customFormat="1" ht="15.75" outlineLevel="2" x14ac:dyDescent="0.25">
      <c r="B159" s="30" t="s">
        <v>374</v>
      </c>
      <c r="C159" s="31" t="s">
        <v>210</v>
      </c>
      <c r="D159" s="32" t="s">
        <v>232</v>
      </c>
      <c r="E159" s="32" t="s">
        <v>212</v>
      </c>
      <c r="F159" s="33">
        <v>40501</v>
      </c>
      <c r="G159" s="34">
        <f ca="1">DATEDIF(F159,TODAY(),"Y")</f>
        <v>11</v>
      </c>
      <c r="H159" s="34" t="s">
        <v>236</v>
      </c>
      <c r="I159" s="35">
        <v>77820</v>
      </c>
      <c r="J159" s="11"/>
      <c r="K159" s="11"/>
    </row>
    <row r="160" spans="2:11" s="15" customFormat="1" ht="15.75" outlineLevel="2" x14ac:dyDescent="0.25">
      <c r="B160" s="30" t="s">
        <v>414</v>
      </c>
      <c r="C160" s="31" t="s">
        <v>221</v>
      </c>
      <c r="D160" s="32" t="s">
        <v>232</v>
      </c>
      <c r="E160" s="32" t="s">
        <v>216</v>
      </c>
      <c r="F160" s="33">
        <v>40368</v>
      </c>
      <c r="G160" s="34">
        <f ca="1">DATEDIF(F160,TODAY(),"Y")</f>
        <v>12</v>
      </c>
      <c r="H160" s="34" t="s">
        <v>236</v>
      </c>
      <c r="I160" s="35">
        <v>89310</v>
      </c>
      <c r="J160" s="11"/>
      <c r="K160" s="11"/>
    </row>
    <row r="161" spans="2:11" s="15" customFormat="1" ht="15.75" outlineLevel="2" x14ac:dyDescent="0.25">
      <c r="B161" s="30" t="s">
        <v>425</v>
      </c>
      <c r="C161" s="31" t="s">
        <v>221</v>
      </c>
      <c r="D161" s="32" t="s">
        <v>232</v>
      </c>
      <c r="E161" s="32" t="s">
        <v>212</v>
      </c>
      <c r="F161" s="33">
        <v>40320</v>
      </c>
      <c r="G161" s="34">
        <f ca="1">DATEDIF(F161,TODAY(),"Y")</f>
        <v>12</v>
      </c>
      <c r="H161" s="34" t="s">
        <v>226</v>
      </c>
      <c r="I161" s="35">
        <v>77580</v>
      </c>
      <c r="J161" s="11"/>
      <c r="K161" s="11"/>
    </row>
    <row r="162" spans="2:11" s="15" customFormat="1" ht="15.75" outlineLevel="2" x14ac:dyDescent="0.25">
      <c r="B162" s="30" t="s">
        <v>429</v>
      </c>
      <c r="C162" s="31" t="s">
        <v>224</v>
      </c>
      <c r="D162" s="32" t="s">
        <v>232</v>
      </c>
      <c r="E162" s="32" t="s">
        <v>212</v>
      </c>
      <c r="F162" s="33">
        <v>40310</v>
      </c>
      <c r="G162" s="34">
        <f ca="1">DATEDIF(F162,TODAY(),"Y")</f>
        <v>12</v>
      </c>
      <c r="H162" s="34" t="s">
        <v>213</v>
      </c>
      <c r="I162" s="35">
        <v>82120</v>
      </c>
      <c r="J162" s="11"/>
      <c r="K162" s="11"/>
    </row>
    <row r="163" spans="2:11" s="15" customFormat="1" ht="15.75" outlineLevel="2" x14ac:dyDescent="0.25">
      <c r="B163" s="30" t="s">
        <v>436</v>
      </c>
      <c r="C163" s="31" t="s">
        <v>252</v>
      </c>
      <c r="D163" s="32" t="s">
        <v>232</v>
      </c>
      <c r="E163" s="32" t="s">
        <v>212</v>
      </c>
      <c r="F163" s="36">
        <v>40292</v>
      </c>
      <c r="G163" s="34">
        <f ca="1">DATEDIF(F163,TODAY(),"Y")</f>
        <v>12</v>
      </c>
      <c r="H163" s="34" t="s">
        <v>240</v>
      </c>
      <c r="I163" s="35">
        <v>23280</v>
      </c>
      <c r="J163" s="11"/>
      <c r="K163" s="11"/>
    </row>
    <row r="164" spans="2:11" s="15" customFormat="1" ht="15.75" outlineLevel="2" x14ac:dyDescent="0.25">
      <c r="B164" s="30" t="s">
        <v>438</v>
      </c>
      <c r="C164" s="31" t="s">
        <v>210</v>
      </c>
      <c r="D164" s="32" t="s">
        <v>232</v>
      </c>
      <c r="E164" s="32" t="s">
        <v>212</v>
      </c>
      <c r="F164" s="33">
        <v>40274</v>
      </c>
      <c r="G164" s="34">
        <f ca="1">DATEDIF(F164,TODAY(),"Y")</f>
        <v>12</v>
      </c>
      <c r="H164" s="34" t="s">
        <v>236</v>
      </c>
      <c r="I164" s="35">
        <v>38730</v>
      </c>
      <c r="J164" s="11"/>
      <c r="K164" s="11"/>
    </row>
    <row r="165" spans="2:11" s="15" customFormat="1" ht="15.75" outlineLevel="2" x14ac:dyDescent="0.25">
      <c r="B165" s="30" t="s">
        <v>439</v>
      </c>
      <c r="C165" s="31" t="s">
        <v>252</v>
      </c>
      <c r="D165" s="32" t="s">
        <v>232</v>
      </c>
      <c r="E165" s="32" t="s">
        <v>216</v>
      </c>
      <c r="F165" s="33">
        <v>40273</v>
      </c>
      <c r="G165" s="34">
        <f ca="1">DATEDIF(F165,TODAY(),"Y")</f>
        <v>12</v>
      </c>
      <c r="H165" s="34" t="s">
        <v>240</v>
      </c>
      <c r="I165" s="35">
        <v>50550</v>
      </c>
      <c r="J165" s="11"/>
      <c r="K165" s="11"/>
    </row>
    <row r="166" spans="2:11" s="15" customFormat="1" ht="15.75" outlineLevel="2" x14ac:dyDescent="0.25">
      <c r="B166" s="30" t="s">
        <v>454</v>
      </c>
      <c r="C166" s="31" t="s">
        <v>239</v>
      </c>
      <c r="D166" s="32" t="s">
        <v>232</v>
      </c>
      <c r="E166" s="32" t="s">
        <v>216</v>
      </c>
      <c r="F166" s="33">
        <v>40233</v>
      </c>
      <c r="G166" s="34">
        <f ca="1">DATEDIF(F166,TODAY(),"Y")</f>
        <v>12</v>
      </c>
      <c r="H166" s="34" t="s">
        <v>219</v>
      </c>
      <c r="I166" s="35">
        <v>64390</v>
      </c>
      <c r="J166" s="11"/>
      <c r="K166" s="11"/>
    </row>
    <row r="167" spans="2:11" s="15" customFormat="1" ht="15.75" outlineLevel="2" x14ac:dyDescent="0.25">
      <c r="B167" s="30" t="s">
        <v>458</v>
      </c>
      <c r="C167" s="31" t="s">
        <v>210</v>
      </c>
      <c r="D167" s="32" t="s">
        <v>232</v>
      </c>
      <c r="E167" s="32" t="s">
        <v>212</v>
      </c>
      <c r="F167" s="33">
        <v>40200</v>
      </c>
      <c r="G167" s="34">
        <f ca="1">DATEDIF(F167,TODAY(),"Y")</f>
        <v>12</v>
      </c>
      <c r="H167" s="34" t="s">
        <v>240</v>
      </c>
      <c r="I167" s="35">
        <v>77350</v>
      </c>
      <c r="J167" s="11"/>
      <c r="K167" s="11"/>
    </row>
    <row r="168" spans="2:11" s="15" customFormat="1" ht="15.75" outlineLevel="2" x14ac:dyDescent="0.25">
      <c r="B168" s="30" t="s">
        <v>467</v>
      </c>
      <c r="C168" s="31" t="s">
        <v>210</v>
      </c>
      <c r="D168" s="32" t="s">
        <v>232</v>
      </c>
      <c r="E168" s="32" t="s">
        <v>212</v>
      </c>
      <c r="F168" s="33">
        <v>40085</v>
      </c>
      <c r="G168" s="34">
        <f ca="1">DATEDIF(F168,TODAY(),"Y")</f>
        <v>12</v>
      </c>
      <c r="H168" s="34" t="s">
        <v>229</v>
      </c>
      <c r="I168" s="35">
        <v>41490</v>
      </c>
      <c r="J168" s="11"/>
      <c r="K168" s="11"/>
    </row>
    <row r="169" spans="2:11" s="15" customFormat="1" ht="15.75" outlineLevel="2" x14ac:dyDescent="0.25">
      <c r="B169" s="30" t="s">
        <v>473</v>
      </c>
      <c r="C169" s="31" t="s">
        <v>221</v>
      </c>
      <c r="D169" s="32" t="s">
        <v>232</v>
      </c>
      <c r="E169" s="32" t="s">
        <v>216</v>
      </c>
      <c r="F169" s="33">
        <v>39959</v>
      </c>
      <c r="G169" s="34">
        <f ca="1">DATEDIF(F169,TODAY(),"Y")</f>
        <v>13</v>
      </c>
      <c r="H169" s="34" t="s">
        <v>229</v>
      </c>
      <c r="I169" s="35">
        <v>79460</v>
      </c>
      <c r="J169" s="11"/>
      <c r="K169" s="11"/>
    </row>
    <row r="170" spans="2:11" s="15" customFormat="1" ht="15.75" outlineLevel="2" x14ac:dyDescent="0.25">
      <c r="B170" s="30" t="s">
        <v>475</v>
      </c>
      <c r="C170" s="31" t="s">
        <v>239</v>
      </c>
      <c r="D170" s="32" t="s">
        <v>232</v>
      </c>
      <c r="E170" s="32" t="s">
        <v>216</v>
      </c>
      <c r="F170" s="33">
        <v>39922</v>
      </c>
      <c r="G170" s="34">
        <f ca="1">DATEDIF(F170,TODAY(),"Y")</f>
        <v>13</v>
      </c>
      <c r="H170" s="34" t="s">
        <v>219</v>
      </c>
      <c r="I170" s="35">
        <v>25790</v>
      </c>
      <c r="J170" s="11"/>
      <c r="K170" s="11"/>
    </row>
    <row r="171" spans="2:11" s="15" customFormat="1" ht="15.75" outlineLevel="2" x14ac:dyDescent="0.25">
      <c r="B171" s="30" t="s">
        <v>485</v>
      </c>
      <c r="C171" s="31" t="s">
        <v>210</v>
      </c>
      <c r="D171" s="32" t="s">
        <v>232</v>
      </c>
      <c r="E171" s="32" t="s">
        <v>216</v>
      </c>
      <c r="F171" s="33">
        <v>39803</v>
      </c>
      <c r="G171" s="34">
        <f ca="1">DATEDIF(F171,TODAY(),"Y")</f>
        <v>13</v>
      </c>
      <c r="H171" s="34" t="s">
        <v>213</v>
      </c>
      <c r="I171" s="35">
        <v>42940</v>
      </c>
      <c r="J171" s="11"/>
      <c r="K171" s="11"/>
    </row>
    <row r="172" spans="2:11" s="15" customFormat="1" ht="15.75" outlineLevel="2" x14ac:dyDescent="0.25">
      <c r="B172" s="30" t="s">
        <v>486</v>
      </c>
      <c r="C172" s="31" t="s">
        <v>65</v>
      </c>
      <c r="D172" s="32" t="s">
        <v>232</v>
      </c>
      <c r="E172" s="32" t="s">
        <v>234</v>
      </c>
      <c r="F172" s="33">
        <v>39802</v>
      </c>
      <c r="G172" s="34">
        <f ca="1">DATEDIF(F172,TODAY(),"Y")</f>
        <v>13</v>
      </c>
      <c r="H172" s="34" t="s">
        <v>219</v>
      </c>
      <c r="I172" s="35">
        <v>22535</v>
      </c>
      <c r="J172" s="11"/>
      <c r="K172" s="11"/>
    </row>
    <row r="173" spans="2:11" s="15" customFormat="1" ht="15.75" outlineLevel="2" x14ac:dyDescent="0.25">
      <c r="B173" s="30" t="s">
        <v>494</v>
      </c>
      <c r="C173" s="31" t="s">
        <v>221</v>
      </c>
      <c r="D173" s="32" t="s">
        <v>232</v>
      </c>
      <c r="E173" s="32" t="s">
        <v>216</v>
      </c>
      <c r="F173" s="33">
        <v>39765</v>
      </c>
      <c r="G173" s="34">
        <f ca="1">DATEDIF(F173,TODAY(),"Y")</f>
        <v>13</v>
      </c>
      <c r="H173" s="34" t="s">
        <v>229</v>
      </c>
      <c r="I173" s="35">
        <v>46670</v>
      </c>
      <c r="J173" s="11"/>
      <c r="K173" s="11"/>
    </row>
    <row r="174" spans="2:11" s="15" customFormat="1" ht="15.75" outlineLevel="2" x14ac:dyDescent="0.25">
      <c r="B174" s="30" t="s">
        <v>523</v>
      </c>
      <c r="C174" s="31" t="s">
        <v>221</v>
      </c>
      <c r="D174" s="32" t="s">
        <v>232</v>
      </c>
      <c r="E174" s="32" t="s">
        <v>234</v>
      </c>
      <c r="F174" s="33">
        <v>39662</v>
      </c>
      <c r="G174" s="34">
        <f ca="1">DATEDIF(F174,TODAY(),"Y")</f>
        <v>14</v>
      </c>
      <c r="H174" s="34" t="s">
        <v>219</v>
      </c>
      <c r="I174" s="35">
        <v>38920</v>
      </c>
      <c r="J174" s="11"/>
      <c r="K174" s="11"/>
    </row>
    <row r="175" spans="2:11" s="15" customFormat="1" ht="15.75" outlineLevel="2" x14ac:dyDescent="0.25">
      <c r="B175" s="30" t="s">
        <v>538</v>
      </c>
      <c r="C175" s="31" t="s">
        <v>221</v>
      </c>
      <c r="D175" s="32" t="s">
        <v>232</v>
      </c>
      <c r="E175" s="32" t="s">
        <v>212</v>
      </c>
      <c r="F175" s="33">
        <v>39588</v>
      </c>
      <c r="G175" s="34">
        <f ca="1">DATEDIF(F175,TODAY(),"Y")</f>
        <v>14</v>
      </c>
      <c r="H175" s="34" t="s">
        <v>236</v>
      </c>
      <c r="I175" s="35">
        <v>74670</v>
      </c>
      <c r="J175" s="11"/>
      <c r="K175" s="11"/>
    </row>
    <row r="176" spans="2:11" s="15" customFormat="1" ht="15.75" outlineLevel="2" x14ac:dyDescent="0.25">
      <c r="B176" s="30" t="s">
        <v>571</v>
      </c>
      <c r="C176" s="31" t="s">
        <v>65</v>
      </c>
      <c r="D176" s="32" t="s">
        <v>232</v>
      </c>
      <c r="E176" s="32" t="s">
        <v>212</v>
      </c>
      <c r="F176" s="33">
        <v>39379</v>
      </c>
      <c r="G176" s="34">
        <f ca="1">DATEDIF(F176,TODAY(),"Y")</f>
        <v>14</v>
      </c>
      <c r="H176" s="34" t="s">
        <v>213</v>
      </c>
      <c r="I176" s="35">
        <v>67890</v>
      </c>
      <c r="J176" s="11"/>
      <c r="K176" s="11"/>
    </row>
    <row r="177" spans="2:11" s="15" customFormat="1" ht="15.75" outlineLevel="2" x14ac:dyDescent="0.25">
      <c r="B177" s="30" t="s">
        <v>591</v>
      </c>
      <c r="C177" s="31" t="s">
        <v>210</v>
      </c>
      <c r="D177" s="32" t="s">
        <v>232</v>
      </c>
      <c r="E177" s="32" t="s">
        <v>234</v>
      </c>
      <c r="F177" s="33">
        <v>39279</v>
      </c>
      <c r="G177" s="34">
        <f ca="1">DATEDIF(F177,TODAY(),"Y")</f>
        <v>15</v>
      </c>
      <c r="H177" s="34" t="s">
        <v>229</v>
      </c>
      <c r="I177" s="35">
        <v>26890</v>
      </c>
      <c r="J177" s="11"/>
      <c r="K177" s="11"/>
    </row>
    <row r="178" spans="2:11" s="15" customFormat="1" ht="15.75" outlineLevel="2" x14ac:dyDescent="0.25">
      <c r="B178" s="30" t="s">
        <v>608</v>
      </c>
      <c r="C178" s="31" t="s">
        <v>210</v>
      </c>
      <c r="D178" s="32" t="s">
        <v>232</v>
      </c>
      <c r="E178" s="32" t="s">
        <v>212</v>
      </c>
      <c r="F178" s="33">
        <v>39215</v>
      </c>
      <c r="G178" s="34">
        <f ca="1">DATEDIF(F178,TODAY(),"Y")</f>
        <v>15</v>
      </c>
      <c r="H178" s="34" t="s">
        <v>240</v>
      </c>
      <c r="I178" s="35">
        <v>31910</v>
      </c>
      <c r="J178" s="11"/>
      <c r="K178" s="11"/>
    </row>
    <row r="179" spans="2:11" s="15" customFormat="1" ht="15.75" outlineLevel="2" x14ac:dyDescent="0.25">
      <c r="B179" s="30" t="s">
        <v>646</v>
      </c>
      <c r="C179" s="31" t="s">
        <v>252</v>
      </c>
      <c r="D179" s="32" t="s">
        <v>232</v>
      </c>
      <c r="E179" s="32" t="s">
        <v>216</v>
      </c>
      <c r="F179" s="33">
        <v>39094</v>
      </c>
      <c r="G179" s="34">
        <f ca="1">DATEDIF(F179,TODAY(),"Y")</f>
        <v>15</v>
      </c>
      <c r="H179" s="34" t="s">
        <v>213</v>
      </c>
      <c r="I179" s="35">
        <v>83020</v>
      </c>
      <c r="J179" s="11"/>
      <c r="K179" s="11"/>
    </row>
    <row r="180" spans="2:11" s="15" customFormat="1" ht="15.75" outlineLevel="2" x14ac:dyDescent="0.25">
      <c r="B180" s="30" t="s">
        <v>657</v>
      </c>
      <c r="C180" s="31" t="s">
        <v>252</v>
      </c>
      <c r="D180" s="32" t="s">
        <v>232</v>
      </c>
      <c r="E180" s="32" t="s">
        <v>216</v>
      </c>
      <c r="F180" s="33">
        <v>39040</v>
      </c>
      <c r="G180" s="34">
        <f ca="1">DATEDIF(F180,TODAY(),"Y")</f>
        <v>15</v>
      </c>
      <c r="H180" s="34" t="s">
        <v>219</v>
      </c>
      <c r="I180" s="35">
        <v>62150</v>
      </c>
      <c r="J180" s="11"/>
      <c r="K180" s="11"/>
    </row>
    <row r="181" spans="2:11" s="15" customFormat="1" ht="15.75" outlineLevel="2" x14ac:dyDescent="0.25">
      <c r="B181" s="30" t="s">
        <v>668</v>
      </c>
      <c r="C181" s="31" t="s">
        <v>252</v>
      </c>
      <c r="D181" s="32" t="s">
        <v>232</v>
      </c>
      <c r="E181" s="32" t="s">
        <v>216</v>
      </c>
      <c r="F181" s="33">
        <v>38970</v>
      </c>
      <c r="G181" s="34">
        <f ca="1">DATEDIF(F181,TODAY(),"Y")</f>
        <v>15</v>
      </c>
      <c r="H181" s="34" t="s">
        <v>219</v>
      </c>
      <c r="I181" s="35">
        <v>83070</v>
      </c>
      <c r="J181" s="11"/>
      <c r="K181" s="11"/>
    </row>
    <row r="182" spans="2:11" s="15" customFormat="1" ht="15.75" outlineLevel="2" x14ac:dyDescent="0.25">
      <c r="B182" s="30" t="s">
        <v>672</v>
      </c>
      <c r="C182" s="31" t="s">
        <v>252</v>
      </c>
      <c r="D182" s="32" t="s">
        <v>232</v>
      </c>
      <c r="E182" s="32" t="s">
        <v>212</v>
      </c>
      <c r="F182" s="33">
        <v>38954</v>
      </c>
      <c r="G182" s="34">
        <f ca="1">DATEDIF(F182,TODAY(),"Y")</f>
        <v>16</v>
      </c>
      <c r="H182" s="34" t="s">
        <v>240</v>
      </c>
      <c r="I182" s="35">
        <v>40920</v>
      </c>
      <c r="J182" s="11"/>
      <c r="K182" s="11"/>
    </row>
    <row r="183" spans="2:11" s="15" customFormat="1" ht="15.75" outlineLevel="2" x14ac:dyDescent="0.25">
      <c r="B183" s="30" t="s">
        <v>683</v>
      </c>
      <c r="C183" s="31" t="s">
        <v>221</v>
      </c>
      <c r="D183" s="32" t="s">
        <v>232</v>
      </c>
      <c r="E183" s="32" t="s">
        <v>216</v>
      </c>
      <c r="F183" s="33">
        <v>38856</v>
      </c>
      <c r="G183" s="34">
        <f ca="1">DATEDIF(F183,TODAY(),"Y")</f>
        <v>16</v>
      </c>
      <c r="H183" s="34" t="s">
        <v>240</v>
      </c>
      <c r="I183" s="35">
        <v>84200</v>
      </c>
      <c r="J183" s="11"/>
      <c r="K183" s="11"/>
    </row>
    <row r="184" spans="2:11" s="15" customFormat="1" ht="15.75" outlineLevel="2" x14ac:dyDescent="0.25">
      <c r="B184" s="30" t="s">
        <v>699</v>
      </c>
      <c r="C184" s="31" t="s">
        <v>252</v>
      </c>
      <c r="D184" s="32" t="s">
        <v>232</v>
      </c>
      <c r="E184" s="32" t="s">
        <v>234</v>
      </c>
      <c r="F184" s="33">
        <v>38804</v>
      </c>
      <c r="G184" s="34">
        <f ca="1">DATEDIF(F184,TODAY(),"Y")</f>
        <v>16</v>
      </c>
      <c r="H184" s="34" t="s">
        <v>219</v>
      </c>
      <c r="I184" s="35">
        <v>48415</v>
      </c>
      <c r="J184" s="11"/>
      <c r="K184" s="11"/>
    </row>
    <row r="185" spans="2:11" s="15" customFormat="1" ht="15.75" outlineLevel="2" x14ac:dyDescent="0.25">
      <c r="B185" s="30" t="s">
        <v>703</v>
      </c>
      <c r="C185" s="31" t="s">
        <v>210</v>
      </c>
      <c r="D185" s="32" t="s">
        <v>232</v>
      </c>
      <c r="E185" s="32" t="s">
        <v>216</v>
      </c>
      <c r="F185" s="33">
        <v>38792</v>
      </c>
      <c r="G185" s="34">
        <f ca="1">DATEDIF(F185,TODAY(),"Y")</f>
        <v>16</v>
      </c>
      <c r="H185" s="34" t="s">
        <v>240</v>
      </c>
      <c r="I185" s="35">
        <v>74740</v>
      </c>
      <c r="J185" s="11"/>
      <c r="K185" s="11"/>
    </row>
    <row r="186" spans="2:11" s="15" customFormat="1" ht="15.75" outlineLevel="2" x14ac:dyDescent="0.25">
      <c r="B186" s="30" t="s">
        <v>737</v>
      </c>
      <c r="C186" s="31" t="s">
        <v>252</v>
      </c>
      <c r="D186" s="32" t="s">
        <v>232</v>
      </c>
      <c r="E186" s="32" t="s">
        <v>212</v>
      </c>
      <c r="F186" s="33">
        <v>37960</v>
      </c>
      <c r="G186" s="34">
        <f ca="1">DATEDIF(F186,TODAY(),"Y")</f>
        <v>18</v>
      </c>
      <c r="H186" s="34" t="s">
        <v>236</v>
      </c>
      <c r="I186" s="35">
        <v>66890</v>
      </c>
      <c r="J186" s="11"/>
      <c r="K186" s="11"/>
    </row>
    <row r="187" spans="2:11" s="15" customFormat="1" ht="15.75" outlineLevel="2" x14ac:dyDescent="0.25">
      <c r="B187" s="30" t="s">
        <v>752</v>
      </c>
      <c r="C187" s="31" t="s">
        <v>221</v>
      </c>
      <c r="D187" s="32" t="s">
        <v>232</v>
      </c>
      <c r="E187" s="32" t="s">
        <v>212</v>
      </c>
      <c r="F187" s="33">
        <v>37785</v>
      </c>
      <c r="G187" s="34">
        <f ca="1">DATEDIF(F187,TODAY(),"Y")</f>
        <v>19</v>
      </c>
      <c r="H187" s="34" t="s">
        <v>240</v>
      </c>
      <c r="I187" s="35">
        <v>87280</v>
      </c>
      <c r="J187" s="11"/>
      <c r="K187" s="11"/>
    </row>
    <row r="188" spans="2:11" s="15" customFormat="1" ht="15.75" outlineLevel="2" x14ac:dyDescent="0.25">
      <c r="B188" s="30" t="s">
        <v>777</v>
      </c>
      <c r="C188" s="31" t="s">
        <v>221</v>
      </c>
      <c r="D188" s="32" t="s">
        <v>232</v>
      </c>
      <c r="E188" s="32" t="s">
        <v>212</v>
      </c>
      <c r="F188" s="33">
        <v>37348</v>
      </c>
      <c r="G188" s="34">
        <f ca="1">DATEDIF(F188,TODAY(),"Y")</f>
        <v>20</v>
      </c>
      <c r="H188" s="34" t="s">
        <v>219</v>
      </c>
      <c r="I188" s="35">
        <v>85880</v>
      </c>
      <c r="J188" s="11"/>
      <c r="K188" s="11"/>
    </row>
    <row r="189" spans="2:11" s="15" customFormat="1" ht="15.75" outlineLevel="2" x14ac:dyDescent="0.25">
      <c r="B189" s="30" t="s">
        <v>782</v>
      </c>
      <c r="C189" s="31" t="s">
        <v>210</v>
      </c>
      <c r="D189" s="32" t="s">
        <v>232</v>
      </c>
      <c r="E189" s="32" t="s">
        <v>212</v>
      </c>
      <c r="F189" s="33">
        <v>37241</v>
      </c>
      <c r="G189" s="34">
        <f ca="1">DATEDIF(F189,TODAY(),"Y")</f>
        <v>20</v>
      </c>
      <c r="H189" s="34" t="s">
        <v>219</v>
      </c>
      <c r="I189" s="35">
        <v>71950</v>
      </c>
      <c r="J189" s="11"/>
      <c r="K189" s="11"/>
    </row>
    <row r="190" spans="2:11" s="15" customFormat="1" ht="15.75" outlineLevel="2" x14ac:dyDescent="0.25">
      <c r="B190" s="30" t="s">
        <v>784</v>
      </c>
      <c r="C190" s="31" t="s">
        <v>210</v>
      </c>
      <c r="D190" s="32" t="s">
        <v>232</v>
      </c>
      <c r="E190" s="32" t="s">
        <v>212</v>
      </c>
      <c r="F190" s="33">
        <v>37176</v>
      </c>
      <c r="G190" s="34">
        <f ca="1">DATEDIF(F190,TODAY(),"Y")</f>
        <v>20</v>
      </c>
      <c r="H190" s="34" t="s">
        <v>240</v>
      </c>
      <c r="I190" s="35">
        <v>62790</v>
      </c>
      <c r="J190" s="11"/>
      <c r="K190" s="11"/>
    </row>
    <row r="191" spans="2:11" s="15" customFormat="1" ht="15.75" outlineLevel="2" x14ac:dyDescent="0.25">
      <c r="B191" s="30" t="s">
        <v>797</v>
      </c>
      <c r="C191" s="31" t="s">
        <v>221</v>
      </c>
      <c r="D191" s="32" t="s">
        <v>232</v>
      </c>
      <c r="E191" s="32" t="s">
        <v>212</v>
      </c>
      <c r="F191" s="33">
        <v>37018</v>
      </c>
      <c r="G191" s="34">
        <f ca="1">DATEDIF(F191,TODAY(),"Y")</f>
        <v>21</v>
      </c>
      <c r="H191" s="34" t="s">
        <v>219</v>
      </c>
      <c r="I191" s="35">
        <v>28650</v>
      </c>
      <c r="J191" s="11"/>
      <c r="K191" s="11"/>
    </row>
    <row r="192" spans="2:11" s="15" customFormat="1" ht="15.75" outlineLevel="2" x14ac:dyDescent="0.25">
      <c r="B192" s="30" t="s">
        <v>799</v>
      </c>
      <c r="C192" s="31" t="s">
        <v>221</v>
      </c>
      <c r="D192" s="32" t="s">
        <v>232</v>
      </c>
      <c r="E192" s="32" t="s">
        <v>212</v>
      </c>
      <c r="F192" s="33">
        <v>37008</v>
      </c>
      <c r="G192" s="34">
        <f ca="1">DATEDIF(F192,TODAY(),"Y")</f>
        <v>21</v>
      </c>
      <c r="H192" s="34" t="s">
        <v>236</v>
      </c>
      <c r="I192" s="35">
        <v>27180</v>
      </c>
      <c r="J192" s="11"/>
      <c r="K192" s="11"/>
    </row>
    <row r="193" spans="2:11" s="15" customFormat="1" ht="15.75" outlineLevel="2" x14ac:dyDescent="0.25">
      <c r="B193" s="30" t="s">
        <v>807</v>
      </c>
      <c r="C193" s="31" t="s">
        <v>65</v>
      </c>
      <c r="D193" s="32" t="s">
        <v>232</v>
      </c>
      <c r="E193" s="32" t="s">
        <v>234</v>
      </c>
      <c r="F193" s="33">
        <v>36896</v>
      </c>
      <c r="G193" s="34">
        <f ca="1">DATEDIF(F193,TODAY(),"Y")</f>
        <v>21</v>
      </c>
      <c r="H193" s="34" t="s">
        <v>219</v>
      </c>
      <c r="I193" s="35">
        <v>35280</v>
      </c>
      <c r="J193" s="11"/>
      <c r="K193" s="11"/>
    </row>
    <row r="194" spans="2:11" s="15" customFormat="1" ht="15.75" outlineLevel="2" x14ac:dyDescent="0.25">
      <c r="B194" s="30" t="s">
        <v>832</v>
      </c>
      <c r="C194" s="31" t="s">
        <v>221</v>
      </c>
      <c r="D194" s="32" t="s">
        <v>232</v>
      </c>
      <c r="E194" s="32" t="s">
        <v>244</v>
      </c>
      <c r="F194" s="33">
        <v>36602</v>
      </c>
      <c r="G194" s="34">
        <f ca="1">DATEDIF(F194,TODAY(),"Y")</f>
        <v>22</v>
      </c>
      <c r="H194" s="34" t="s">
        <v>240</v>
      </c>
      <c r="I194" s="35">
        <v>30080</v>
      </c>
      <c r="J194" s="11"/>
      <c r="K194" s="11"/>
    </row>
    <row r="195" spans="2:11" s="15" customFormat="1" ht="15.75" outlineLevel="2" x14ac:dyDescent="0.25">
      <c r="B195" s="30" t="s">
        <v>845</v>
      </c>
      <c r="C195" s="31" t="s">
        <v>221</v>
      </c>
      <c r="D195" s="32" t="s">
        <v>232</v>
      </c>
      <c r="E195" s="32" t="s">
        <v>212</v>
      </c>
      <c r="F195" s="33">
        <v>36506</v>
      </c>
      <c r="G195" s="34">
        <f ca="1">DATEDIF(F195,TODAY(),"Y")</f>
        <v>22</v>
      </c>
      <c r="H195" s="34" t="s">
        <v>213</v>
      </c>
      <c r="I195" s="35">
        <v>32100</v>
      </c>
      <c r="J195" s="11"/>
      <c r="K195" s="11"/>
    </row>
    <row r="196" spans="2:11" s="15" customFormat="1" ht="15.75" outlineLevel="2" x14ac:dyDescent="0.25">
      <c r="B196" s="30" t="s">
        <v>847</v>
      </c>
      <c r="C196" s="31" t="s">
        <v>252</v>
      </c>
      <c r="D196" s="32" t="s">
        <v>232</v>
      </c>
      <c r="E196" s="32" t="s">
        <v>244</v>
      </c>
      <c r="F196" s="33">
        <v>36487</v>
      </c>
      <c r="G196" s="34">
        <f ca="1">DATEDIF(F196,TODAY(),"Y")</f>
        <v>22</v>
      </c>
      <c r="H196" s="34" t="s">
        <v>213</v>
      </c>
      <c r="I196" s="35">
        <v>33056</v>
      </c>
      <c r="J196" s="11"/>
      <c r="K196" s="11"/>
    </row>
    <row r="197" spans="2:11" s="15" customFormat="1" ht="15.75" outlineLevel="2" x14ac:dyDescent="0.25">
      <c r="B197" s="30" t="s">
        <v>849</v>
      </c>
      <c r="C197" s="31" t="s">
        <v>252</v>
      </c>
      <c r="D197" s="32" t="s">
        <v>232</v>
      </c>
      <c r="E197" s="32" t="s">
        <v>216</v>
      </c>
      <c r="F197" s="33">
        <v>36470</v>
      </c>
      <c r="G197" s="34">
        <f ca="1">DATEDIF(F197,TODAY(),"Y")</f>
        <v>22</v>
      </c>
      <c r="H197" s="34" t="s">
        <v>240</v>
      </c>
      <c r="I197" s="35">
        <v>23560</v>
      </c>
      <c r="J197" s="11"/>
      <c r="K197" s="11"/>
    </row>
    <row r="198" spans="2:11" s="15" customFormat="1" ht="15.75" outlineLevel="2" x14ac:dyDescent="0.25">
      <c r="B198" s="30" t="s">
        <v>917</v>
      </c>
      <c r="C198" s="31" t="s">
        <v>252</v>
      </c>
      <c r="D198" s="32" t="s">
        <v>232</v>
      </c>
      <c r="E198" s="32" t="s">
        <v>216</v>
      </c>
      <c r="F198" s="33">
        <v>36087</v>
      </c>
      <c r="G198" s="34">
        <f ca="1">DATEDIF(F198,TODAY(),"Y")</f>
        <v>23</v>
      </c>
      <c r="H198" s="34" t="s">
        <v>213</v>
      </c>
      <c r="I198" s="35">
        <v>76930</v>
      </c>
      <c r="J198" s="11"/>
      <c r="K198" s="11"/>
    </row>
    <row r="199" spans="2:11" s="15" customFormat="1" ht="15.75" outlineLevel="2" x14ac:dyDescent="0.25">
      <c r="B199" s="30" t="s">
        <v>929</v>
      </c>
      <c r="C199" s="31" t="s">
        <v>252</v>
      </c>
      <c r="D199" s="32" t="s">
        <v>232</v>
      </c>
      <c r="E199" s="32" t="s">
        <v>244</v>
      </c>
      <c r="F199" s="33">
        <v>44095</v>
      </c>
      <c r="G199" s="34">
        <f ca="1">DATEDIF(F199,TODAY(),"Y")</f>
        <v>1</v>
      </c>
      <c r="H199" s="34" t="s">
        <v>219</v>
      </c>
      <c r="I199" s="35">
        <v>18500</v>
      </c>
      <c r="J199" s="11"/>
      <c r="K199" s="11"/>
    </row>
    <row r="200" spans="2:11" s="15" customFormat="1" ht="15.75" outlineLevel="2" x14ac:dyDescent="0.25">
      <c r="B200" s="30" t="s">
        <v>932</v>
      </c>
      <c r="C200" s="31" t="s">
        <v>239</v>
      </c>
      <c r="D200" s="32" t="s">
        <v>232</v>
      </c>
      <c r="E200" s="32" t="s">
        <v>216</v>
      </c>
      <c r="F200" s="33">
        <v>36038</v>
      </c>
      <c r="G200" s="34">
        <f ca="1">DATEDIF(F200,TODAY(),"Y")</f>
        <v>24</v>
      </c>
      <c r="H200" s="34" t="s">
        <v>236</v>
      </c>
      <c r="I200" s="35">
        <v>30340</v>
      </c>
      <c r="J200" s="11"/>
      <c r="K200" s="11"/>
    </row>
    <row r="201" spans="2:11" s="15" customFormat="1" ht="15.75" outlineLevel="2" x14ac:dyDescent="0.25">
      <c r="B201" s="30" t="s">
        <v>946</v>
      </c>
      <c r="C201" s="31" t="s">
        <v>252</v>
      </c>
      <c r="D201" s="32" t="s">
        <v>232</v>
      </c>
      <c r="E201" s="32" t="s">
        <v>212</v>
      </c>
      <c r="F201" s="33">
        <v>35965</v>
      </c>
      <c r="G201" s="34">
        <f ca="1">DATEDIF(F201,TODAY(),"Y")</f>
        <v>24</v>
      </c>
      <c r="H201" s="34" t="s">
        <v>213</v>
      </c>
      <c r="I201" s="35">
        <v>34780</v>
      </c>
      <c r="J201" s="11"/>
      <c r="K201" s="11"/>
    </row>
    <row r="202" spans="2:11" s="15" customFormat="1" ht="15.75" outlineLevel="2" x14ac:dyDescent="0.25">
      <c r="B202" s="30" t="s">
        <v>951</v>
      </c>
      <c r="C202" s="31" t="s">
        <v>65</v>
      </c>
      <c r="D202" s="32" t="s">
        <v>232</v>
      </c>
      <c r="E202" s="32" t="s">
        <v>216</v>
      </c>
      <c r="F202" s="33">
        <v>35940</v>
      </c>
      <c r="G202" s="34">
        <f ca="1">DATEDIF(F202,TODAY(),"Y")</f>
        <v>24</v>
      </c>
      <c r="H202" s="34" t="s">
        <v>219</v>
      </c>
      <c r="I202" s="35">
        <v>88000</v>
      </c>
      <c r="J202" s="11"/>
      <c r="K202" s="11"/>
    </row>
    <row r="203" spans="2:11" s="15" customFormat="1" ht="15.75" outlineLevel="2" x14ac:dyDescent="0.25">
      <c r="B203" s="30" t="s">
        <v>959</v>
      </c>
      <c r="C203" s="31" t="s">
        <v>210</v>
      </c>
      <c r="D203" s="32" t="s">
        <v>232</v>
      </c>
      <c r="E203" s="32" t="s">
        <v>216</v>
      </c>
      <c r="F203" s="33">
        <v>35902</v>
      </c>
      <c r="G203" s="34">
        <f ca="1">DATEDIF(F203,TODAY(),"Y")</f>
        <v>24</v>
      </c>
      <c r="H203" s="34" t="s">
        <v>229</v>
      </c>
      <c r="I203" s="35">
        <v>63340</v>
      </c>
      <c r="J203" s="11"/>
      <c r="K203" s="11"/>
    </row>
    <row r="204" spans="2:11" s="15" customFormat="1" ht="15.75" outlineLevel="2" x14ac:dyDescent="0.25">
      <c r="B204" s="30" t="s">
        <v>965</v>
      </c>
      <c r="C204" s="31" t="s">
        <v>210</v>
      </c>
      <c r="D204" s="32" t="s">
        <v>232</v>
      </c>
      <c r="E204" s="32" t="s">
        <v>216</v>
      </c>
      <c r="F204" s="33">
        <v>35848</v>
      </c>
      <c r="G204" s="34">
        <f ca="1">DATEDIF(F204,TODAY(),"Y")</f>
        <v>24</v>
      </c>
      <c r="H204" s="34" t="s">
        <v>240</v>
      </c>
      <c r="I204" s="35">
        <v>85480</v>
      </c>
      <c r="J204" s="11"/>
      <c r="K204" s="11"/>
    </row>
    <row r="205" spans="2:11" s="15" customFormat="1" ht="15.75" outlineLevel="2" x14ac:dyDescent="0.25">
      <c r="B205" s="30" t="s">
        <v>966</v>
      </c>
      <c r="C205" s="31" t="s">
        <v>210</v>
      </c>
      <c r="D205" s="32" t="s">
        <v>232</v>
      </c>
      <c r="E205" s="32" t="s">
        <v>234</v>
      </c>
      <c r="F205" s="33">
        <v>35842</v>
      </c>
      <c r="G205" s="34">
        <f ca="1">DATEDIF(F205,TODAY(),"Y")</f>
        <v>24</v>
      </c>
      <c r="H205" s="34" t="s">
        <v>236</v>
      </c>
      <c r="I205" s="35">
        <v>23380</v>
      </c>
      <c r="J205" s="11"/>
      <c r="K205" s="11"/>
    </row>
    <row r="206" spans="2:11" s="15" customFormat="1" ht="15.75" outlineLevel="2" x14ac:dyDescent="0.25">
      <c r="B206" s="30" t="s">
        <v>969</v>
      </c>
      <c r="C206" s="31" t="s">
        <v>221</v>
      </c>
      <c r="D206" s="32" t="s">
        <v>232</v>
      </c>
      <c r="E206" s="32" t="s">
        <v>212</v>
      </c>
      <c r="F206" s="33">
        <v>35829</v>
      </c>
      <c r="G206" s="34">
        <f ca="1">DATEDIF(F206,TODAY(),"Y")</f>
        <v>24</v>
      </c>
      <c r="H206" s="34" t="s">
        <v>240</v>
      </c>
      <c r="I206" s="35">
        <v>61030</v>
      </c>
      <c r="J206" s="11"/>
      <c r="K206" s="11"/>
    </row>
    <row r="207" spans="2:11" s="15" customFormat="1" ht="15.75" outlineLevel="1" x14ac:dyDescent="0.25">
      <c r="B207" s="30"/>
      <c r="C207" s="31"/>
      <c r="D207" s="93" t="s">
        <v>1263</v>
      </c>
      <c r="E207" s="32"/>
      <c r="F207" s="33"/>
      <c r="G207" s="34"/>
      <c r="H207" s="34"/>
      <c r="I207" s="35">
        <f>SUBTOTAL(9,I148:I206)</f>
        <v>3231514</v>
      </c>
      <c r="J207" s="11"/>
      <c r="K207" s="11"/>
    </row>
    <row r="208" spans="2:11" s="15" customFormat="1" ht="15.75" outlineLevel="2" x14ac:dyDescent="0.25">
      <c r="B208" s="30" t="s">
        <v>372</v>
      </c>
      <c r="C208" s="31" t="s">
        <v>224</v>
      </c>
      <c r="D208" s="32" t="s">
        <v>373</v>
      </c>
      <c r="E208" s="32" t="s">
        <v>234</v>
      </c>
      <c r="F208" s="36">
        <v>40505</v>
      </c>
      <c r="G208" s="34">
        <f ca="1">DATEDIF(F208,TODAY(),"Y")</f>
        <v>11</v>
      </c>
      <c r="H208" s="34" t="s">
        <v>236</v>
      </c>
      <c r="I208" s="35">
        <v>46230</v>
      </c>
      <c r="J208" s="11"/>
      <c r="K208" s="11"/>
    </row>
    <row r="209" spans="2:11" s="15" customFormat="1" ht="15.75" outlineLevel="2" x14ac:dyDescent="0.25">
      <c r="B209" s="30" t="s">
        <v>448</v>
      </c>
      <c r="C209" s="31" t="s">
        <v>221</v>
      </c>
      <c r="D209" s="32" t="s">
        <v>373</v>
      </c>
      <c r="E209" s="32" t="s">
        <v>216</v>
      </c>
      <c r="F209" s="36">
        <v>40253</v>
      </c>
      <c r="G209" s="34">
        <f ca="1">DATEDIF(F209,TODAY(),"Y")</f>
        <v>12</v>
      </c>
      <c r="H209" s="34" t="s">
        <v>236</v>
      </c>
      <c r="I209" s="35">
        <v>59350</v>
      </c>
      <c r="J209" s="11"/>
      <c r="K209" s="11"/>
    </row>
    <row r="210" spans="2:11" s="15" customFormat="1" ht="15.75" outlineLevel="2" x14ac:dyDescent="0.25">
      <c r="B210" s="30" t="s">
        <v>474</v>
      </c>
      <c r="C210" s="31" t="s">
        <v>221</v>
      </c>
      <c r="D210" s="32" t="s">
        <v>373</v>
      </c>
      <c r="E210" s="32" t="s">
        <v>212</v>
      </c>
      <c r="F210" s="33">
        <v>39923</v>
      </c>
      <c r="G210" s="34">
        <f ca="1">DATEDIF(F210,TODAY(),"Y")</f>
        <v>13</v>
      </c>
      <c r="H210" s="34" t="s">
        <v>213</v>
      </c>
      <c r="I210" s="35">
        <v>76440</v>
      </c>
      <c r="J210" s="11"/>
      <c r="K210" s="11"/>
    </row>
    <row r="211" spans="2:11" s="15" customFormat="1" ht="15.75" outlineLevel="2" x14ac:dyDescent="0.25">
      <c r="B211" s="30" t="s">
        <v>545</v>
      </c>
      <c r="C211" s="31" t="s">
        <v>210</v>
      </c>
      <c r="D211" s="32" t="s">
        <v>373</v>
      </c>
      <c r="E211" s="32" t="s">
        <v>216</v>
      </c>
      <c r="F211" s="33">
        <v>39529</v>
      </c>
      <c r="G211" s="34">
        <f ca="1">DATEDIF(F211,TODAY(),"Y")</f>
        <v>14</v>
      </c>
      <c r="H211" s="34" t="s">
        <v>219</v>
      </c>
      <c r="I211" s="35">
        <v>35620</v>
      </c>
      <c r="J211" s="11"/>
      <c r="K211" s="11"/>
    </row>
    <row r="212" spans="2:11" s="15" customFormat="1" ht="15.75" outlineLevel="2" x14ac:dyDescent="0.25">
      <c r="B212" s="30" t="s">
        <v>550</v>
      </c>
      <c r="C212" s="31" t="s">
        <v>210</v>
      </c>
      <c r="D212" s="32" t="s">
        <v>373</v>
      </c>
      <c r="E212" s="32" t="s">
        <v>212</v>
      </c>
      <c r="F212" s="33">
        <v>39492</v>
      </c>
      <c r="G212" s="34">
        <f ca="1">DATEDIF(F212,TODAY(),"Y")</f>
        <v>14</v>
      </c>
      <c r="H212" s="34" t="s">
        <v>213</v>
      </c>
      <c r="I212" s="35">
        <v>36630</v>
      </c>
      <c r="J212" s="11"/>
      <c r="K212" s="11"/>
    </row>
    <row r="213" spans="2:11" s="15" customFormat="1" ht="15.75" outlineLevel="2" x14ac:dyDescent="0.25">
      <c r="B213" s="30" t="s">
        <v>570</v>
      </c>
      <c r="C213" s="31" t="s">
        <v>239</v>
      </c>
      <c r="D213" s="32" t="s">
        <v>373</v>
      </c>
      <c r="E213" s="32" t="s">
        <v>212</v>
      </c>
      <c r="F213" s="33">
        <v>39388</v>
      </c>
      <c r="G213" s="34">
        <f ca="1">DATEDIF(F213,TODAY(),"Y")</f>
        <v>14</v>
      </c>
      <c r="H213" s="34" t="s">
        <v>229</v>
      </c>
      <c r="I213" s="35">
        <v>71120</v>
      </c>
      <c r="J213" s="11"/>
      <c r="K213" s="11"/>
    </row>
    <row r="214" spans="2:11" s="15" customFormat="1" ht="15.75" outlineLevel="2" x14ac:dyDescent="0.25">
      <c r="B214" s="30" t="s">
        <v>709</v>
      </c>
      <c r="C214" s="31" t="s">
        <v>221</v>
      </c>
      <c r="D214" s="32" t="s">
        <v>373</v>
      </c>
      <c r="E214" s="32" t="s">
        <v>216</v>
      </c>
      <c r="F214" s="33">
        <v>38755</v>
      </c>
      <c r="G214" s="34">
        <f ca="1">DATEDIF(F214,TODAY(),"Y")</f>
        <v>16</v>
      </c>
      <c r="H214" s="34" t="s">
        <v>213</v>
      </c>
      <c r="I214" s="35">
        <v>78860</v>
      </c>
      <c r="J214" s="11"/>
      <c r="K214" s="11"/>
    </row>
    <row r="215" spans="2:11" s="15" customFormat="1" ht="15.75" outlineLevel="2" x14ac:dyDescent="0.25">
      <c r="B215" s="30" t="s">
        <v>743</v>
      </c>
      <c r="C215" s="31" t="s">
        <v>221</v>
      </c>
      <c r="D215" s="32" t="s">
        <v>373</v>
      </c>
      <c r="E215" s="32" t="s">
        <v>212</v>
      </c>
      <c r="F215" s="33">
        <v>37883</v>
      </c>
      <c r="G215" s="34">
        <f ca="1">DATEDIF(F215,TODAY(),"Y")</f>
        <v>18</v>
      </c>
      <c r="H215" s="34" t="s">
        <v>219</v>
      </c>
      <c r="I215" s="35">
        <v>86530</v>
      </c>
      <c r="J215" s="11"/>
      <c r="K215" s="11"/>
    </row>
    <row r="216" spans="2:11" s="15" customFormat="1" ht="15.75" outlineLevel="1" x14ac:dyDescent="0.25">
      <c r="B216" s="30"/>
      <c r="C216" s="31"/>
      <c r="D216" s="93" t="s">
        <v>1264</v>
      </c>
      <c r="E216" s="32"/>
      <c r="F216" s="33"/>
      <c r="G216" s="34"/>
      <c r="H216" s="34"/>
      <c r="I216" s="35">
        <f>SUBTOTAL(9,I208:I215)</f>
        <v>490780</v>
      </c>
      <c r="J216" s="11"/>
      <c r="K216" s="11"/>
    </row>
    <row r="217" spans="2:11" s="15" customFormat="1" ht="15.75" outlineLevel="2" x14ac:dyDescent="0.25">
      <c r="B217" s="30" t="s">
        <v>395</v>
      </c>
      <c r="C217" s="31" t="s">
        <v>210</v>
      </c>
      <c r="D217" s="32" t="s">
        <v>81</v>
      </c>
      <c r="E217" s="32" t="s">
        <v>212</v>
      </c>
      <c r="F217" s="33">
        <v>40442</v>
      </c>
      <c r="G217" s="34">
        <f ca="1">DATEDIF(F217,TODAY(),"Y")</f>
        <v>11</v>
      </c>
      <c r="H217" s="34" t="s">
        <v>219</v>
      </c>
      <c r="I217" s="35">
        <v>66740</v>
      </c>
      <c r="J217" s="11"/>
      <c r="K217" s="11"/>
    </row>
    <row r="218" spans="2:11" s="15" customFormat="1" ht="15.75" outlineLevel="2" x14ac:dyDescent="0.25">
      <c r="B218" s="30" t="s">
        <v>405</v>
      </c>
      <c r="C218" s="31" t="s">
        <v>252</v>
      </c>
      <c r="D218" s="32" t="s">
        <v>81</v>
      </c>
      <c r="E218" s="32" t="s">
        <v>212</v>
      </c>
      <c r="F218" s="36">
        <v>40400</v>
      </c>
      <c r="G218" s="34">
        <f ca="1">DATEDIF(F218,TODAY(),"Y")</f>
        <v>12</v>
      </c>
      <c r="H218" s="34" t="s">
        <v>219</v>
      </c>
      <c r="I218" s="35">
        <v>79150</v>
      </c>
      <c r="J218" s="11"/>
      <c r="K218" s="11"/>
    </row>
    <row r="219" spans="2:11" s="15" customFormat="1" ht="15.75" outlineLevel="2" x14ac:dyDescent="0.25">
      <c r="B219" s="30" t="s">
        <v>519</v>
      </c>
      <c r="C219" s="31" t="s">
        <v>221</v>
      </c>
      <c r="D219" s="32" t="s">
        <v>81</v>
      </c>
      <c r="E219" s="32" t="s">
        <v>212</v>
      </c>
      <c r="F219" s="33">
        <v>39683</v>
      </c>
      <c r="G219" s="34">
        <f ca="1">DATEDIF(F219,TODAY(),"Y")</f>
        <v>14</v>
      </c>
      <c r="H219" s="34" t="s">
        <v>219</v>
      </c>
      <c r="I219" s="35">
        <v>47350</v>
      </c>
      <c r="J219" s="11"/>
      <c r="K219" s="11"/>
    </row>
    <row r="220" spans="2:11" s="15" customFormat="1" ht="15.75" outlineLevel="2" x14ac:dyDescent="0.25">
      <c r="B220" s="30" t="s">
        <v>531</v>
      </c>
      <c r="C220" s="31" t="s">
        <v>221</v>
      </c>
      <c r="D220" s="32" t="s">
        <v>81</v>
      </c>
      <c r="E220" s="32" t="s">
        <v>216</v>
      </c>
      <c r="F220" s="33">
        <v>39623</v>
      </c>
      <c r="G220" s="34">
        <f ca="1">DATEDIF(F220,TODAY(),"Y")</f>
        <v>14</v>
      </c>
      <c r="H220" s="34" t="s">
        <v>229</v>
      </c>
      <c r="I220" s="35">
        <v>60060</v>
      </c>
      <c r="J220" s="11"/>
      <c r="K220" s="11"/>
    </row>
    <row r="221" spans="2:11" s="15" customFormat="1" ht="15.75" outlineLevel="2" x14ac:dyDescent="0.25">
      <c r="B221" s="30" t="s">
        <v>546</v>
      </c>
      <c r="C221" s="31" t="s">
        <v>252</v>
      </c>
      <c r="D221" s="32" t="s">
        <v>81</v>
      </c>
      <c r="E221" s="32" t="s">
        <v>216</v>
      </c>
      <c r="F221" s="33">
        <v>39522</v>
      </c>
      <c r="G221" s="34">
        <f ca="1">DATEDIF(F221,TODAY(),"Y")</f>
        <v>14</v>
      </c>
      <c r="H221" s="34" t="s">
        <v>213</v>
      </c>
      <c r="I221" s="35">
        <v>71700</v>
      </c>
      <c r="J221" s="11"/>
      <c r="K221" s="11"/>
    </row>
    <row r="222" spans="2:11" s="15" customFormat="1" ht="15.75" outlineLevel="2" x14ac:dyDescent="0.25">
      <c r="B222" s="30" t="s">
        <v>611</v>
      </c>
      <c r="C222" s="31" t="s">
        <v>221</v>
      </c>
      <c r="D222" s="32" t="s">
        <v>81</v>
      </c>
      <c r="E222" s="32" t="s">
        <v>212</v>
      </c>
      <c r="F222" s="33">
        <v>39197</v>
      </c>
      <c r="G222" s="34">
        <f ca="1">DATEDIF(F222,TODAY(),"Y")</f>
        <v>15</v>
      </c>
      <c r="H222" s="34" t="s">
        <v>240</v>
      </c>
      <c r="I222" s="35">
        <v>63190</v>
      </c>
      <c r="J222" s="11"/>
      <c r="K222" s="11"/>
    </row>
    <row r="223" spans="2:11" s="15" customFormat="1" ht="15.75" outlineLevel="2" x14ac:dyDescent="0.25">
      <c r="B223" s="30" t="s">
        <v>685</v>
      </c>
      <c r="C223" s="31" t="s">
        <v>210</v>
      </c>
      <c r="D223" s="32" t="s">
        <v>81</v>
      </c>
      <c r="E223" s="32" t="s">
        <v>216</v>
      </c>
      <c r="F223" s="33">
        <v>38854</v>
      </c>
      <c r="G223" s="34">
        <f ca="1">DATEDIF(F223,TODAY(),"Y")</f>
        <v>16</v>
      </c>
      <c r="H223" s="34" t="s">
        <v>213</v>
      </c>
      <c r="I223" s="35">
        <v>44820</v>
      </c>
      <c r="J223" s="11"/>
      <c r="K223" s="11"/>
    </row>
    <row r="224" spans="2:11" s="15" customFormat="1" ht="15.75" outlineLevel="2" x14ac:dyDescent="0.25">
      <c r="B224" s="30" t="s">
        <v>715</v>
      </c>
      <c r="C224" s="31" t="s">
        <v>252</v>
      </c>
      <c r="D224" s="32" t="s">
        <v>81</v>
      </c>
      <c r="E224" s="32" t="s">
        <v>216</v>
      </c>
      <c r="F224" s="33">
        <v>38738</v>
      </c>
      <c r="G224" s="34">
        <f ca="1">DATEDIF(F224,TODAY(),"Y")</f>
        <v>16</v>
      </c>
      <c r="H224" s="34" t="s">
        <v>219</v>
      </c>
      <c r="I224" s="35">
        <v>25120</v>
      </c>
      <c r="J224" s="11"/>
      <c r="K224" s="11"/>
    </row>
    <row r="225" spans="2:11" s="15" customFormat="1" ht="15.75" outlineLevel="2" x14ac:dyDescent="0.25">
      <c r="B225" s="30" t="s">
        <v>834</v>
      </c>
      <c r="C225" s="31" t="s">
        <v>252</v>
      </c>
      <c r="D225" s="32" t="s">
        <v>81</v>
      </c>
      <c r="E225" s="32" t="s">
        <v>212</v>
      </c>
      <c r="F225" s="33">
        <v>36569</v>
      </c>
      <c r="G225" s="34">
        <f ca="1">DATEDIF(F225,TODAY(),"Y")</f>
        <v>22</v>
      </c>
      <c r="H225" s="34" t="s">
        <v>236</v>
      </c>
      <c r="I225" s="35">
        <v>75060</v>
      </c>
      <c r="J225" s="11"/>
      <c r="K225" s="11"/>
    </row>
    <row r="226" spans="2:11" s="15" customFormat="1" ht="15.75" outlineLevel="1" x14ac:dyDescent="0.25">
      <c r="B226" s="30"/>
      <c r="C226" s="31"/>
      <c r="D226" s="93" t="s">
        <v>1265</v>
      </c>
      <c r="E226" s="32"/>
      <c r="F226" s="33"/>
      <c r="G226" s="34"/>
      <c r="H226" s="34"/>
      <c r="I226" s="35">
        <f>SUBTOTAL(9,I217:I225)</f>
        <v>533190</v>
      </c>
      <c r="J226" s="11"/>
      <c r="K226" s="11"/>
    </row>
    <row r="227" spans="2:11" s="15" customFormat="1" ht="15.75" outlineLevel="2" x14ac:dyDescent="0.25">
      <c r="B227" s="30" t="s">
        <v>235</v>
      </c>
      <c r="C227" s="31" t="s">
        <v>210</v>
      </c>
      <c r="D227" s="32" t="s">
        <v>222</v>
      </c>
      <c r="E227" s="32" t="s">
        <v>212</v>
      </c>
      <c r="F227" s="33">
        <v>41186</v>
      </c>
      <c r="G227" s="34">
        <f ca="1">DATEDIF(F227,TODAY(),"Y")</f>
        <v>9</v>
      </c>
      <c r="H227" s="34" t="s">
        <v>236</v>
      </c>
      <c r="I227" s="35">
        <v>46910</v>
      </c>
      <c r="J227" s="11"/>
      <c r="K227" s="11"/>
    </row>
    <row r="228" spans="2:11" s="15" customFormat="1" ht="15.75" outlineLevel="2" x14ac:dyDescent="0.25">
      <c r="B228" s="30" t="s">
        <v>237</v>
      </c>
      <c r="C228" s="31" t="s">
        <v>221</v>
      </c>
      <c r="D228" s="32" t="s">
        <v>222</v>
      </c>
      <c r="E228" s="32" t="s">
        <v>212</v>
      </c>
      <c r="F228" s="33">
        <v>41183</v>
      </c>
      <c r="G228" s="34">
        <f ca="1">DATEDIF(F228,TODAY(),"Y")</f>
        <v>9</v>
      </c>
      <c r="H228" s="34" t="s">
        <v>236</v>
      </c>
      <c r="I228" s="35">
        <v>75370</v>
      </c>
      <c r="J228" s="11"/>
      <c r="K228" s="11"/>
    </row>
    <row r="229" spans="2:11" s="15" customFormat="1" ht="15.75" outlineLevel="2" x14ac:dyDescent="0.25">
      <c r="B229" s="30" t="s">
        <v>255</v>
      </c>
      <c r="C229" s="31" t="s">
        <v>221</v>
      </c>
      <c r="D229" s="32" t="s">
        <v>222</v>
      </c>
      <c r="E229" s="32" t="s">
        <v>216</v>
      </c>
      <c r="F229" s="33">
        <v>41116</v>
      </c>
      <c r="G229" s="34">
        <f ca="1">DATEDIF(F229,TODAY(),"Y")</f>
        <v>10</v>
      </c>
      <c r="H229" s="34" t="s">
        <v>219</v>
      </c>
      <c r="I229" s="35">
        <v>32650</v>
      </c>
      <c r="J229" s="11"/>
      <c r="K229" s="11"/>
    </row>
    <row r="230" spans="2:11" s="15" customFormat="1" ht="15.75" outlineLevel="2" x14ac:dyDescent="0.25">
      <c r="B230" s="30" t="s">
        <v>278</v>
      </c>
      <c r="C230" s="31" t="s">
        <v>221</v>
      </c>
      <c r="D230" s="32" t="s">
        <v>222</v>
      </c>
      <c r="E230" s="32" t="s">
        <v>212</v>
      </c>
      <c r="F230" s="33">
        <v>43139</v>
      </c>
      <c r="G230" s="34">
        <f ca="1">DATEDIF(F230,TODAY(),"Y")</f>
        <v>4</v>
      </c>
      <c r="H230" s="34" t="s">
        <v>236</v>
      </c>
      <c r="I230" s="35">
        <v>79770</v>
      </c>
      <c r="J230" s="11"/>
      <c r="K230" s="11"/>
    </row>
    <row r="231" spans="2:11" s="15" customFormat="1" ht="15.75" outlineLevel="2" x14ac:dyDescent="0.25">
      <c r="B231" s="30" t="s">
        <v>280</v>
      </c>
      <c r="C231" s="31" t="s">
        <v>252</v>
      </c>
      <c r="D231" s="32" t="s">
        <v>222</v>
      </c>
      <c r="E231" s="32" t="s">
        <v>212</v>
      </c>
      <c r="F231" s="33">
        <v>43133</v>
      </c>
      <c r="G231" s="34">
        <f ca="1">DATEDIF(F231,TODAY(),"Y")</f>
        <v>4</v>
      </c>
      <c r="H231" s="34" t="s">
        <v>240</v>
      </c>
      <c r="I231" s="35">
        <v>26360</v>
      </c>
      <c r="J231" s="11"/>
      <c r="K231" s="11"/>
    </row>
    <row r="232" spans="2:11" s="15" customFormat="1" ht="15.75" outlineLevel="2" x14ac:dyDescent="0.25">
      <c r="B232" s="30" t="s">
        <v>283</v>
      </c>
      <c r="C232" s="31" t="s">
        <v>252</v>
      </c>
      <c r="D232" s="32" t="s">
        <v>222</v>
      </c>
      <c r="E232" s="32" t="s">
        <v>212</v>
      </c>
      <c r="F232" s="33">
        <v>40925</v>
      </c>
      <c r="G232" s="34">
        <f ca="1">DATEDIF(F232,TODAY(),"Y")</f>
        <v>10</v>
      </c>
      <c r="H232" s="34" t="s">
        <v>240</v>
      </c>
      <c r="I232" s="35">
        <v>43190</v>
      </c>
      <c r="J232" s="11"/>
      <c r="K232" s="11"/>
    </row>
    <row r="233" spans="2:11" s="15" customFormat="1" ht="15.75" outlineLevel="2" x14ac:dyDescent="0.25">
      <c r="B233" s="30" t="s">
        <v>291</v>
      </c>
      <c r="C233" s="31" t="s">
        <v>210</v>
      </c>
      <c r="D233" s="32" t="s">
        <v>222</v>
      </c>
      <c r="E233" s="32" t="s">
        <v>212</v>
      </c>
      <c r="F233" s="33">
        <v>40883</v>
      </c>
      <c r="G233" s="34">
        <f ca="1">DATEDIF(F233,TODAY(),"Y")</f>
        <v>10</v>
      </c>
      <c r="H233" s="34" t="s">
        <v>226</v>
      </c>
      <c r="I233" s="35">
        <v>43580</v>
      </c>
      <c r="J233" s="11"/>
      <c r="K233" s="11"/>
    </row>
    <row r="234" spans="2:11" s="15" customFormat="1" ht="15.75" outlineLevel="2" x14ac:dyDescent="0.25">
      <c r="B234" s="30" t="s">
        <v>305</v>
      </c>
      <c r="C234" s="31" t="s">
        <v>210</v>
      </c>
      <c r="D234" s="32" t="s">
        <v>222</v>
      </c>
      <c r="E234" s="32" t="s">
        <v>234</v>
      </c>
      <c r="F234" s="33">
        <v>40807</v>
      </c>
      <c r="G234" s="34">
        <f ca="1">DATEDIF(F234,TODAY(),"Y")</f>
        <v>10</v>
      </c>
      <c r="H234" s="34" t="s">
        <v>236</v>
      </c>
      <c r="I234" s="35">
        <v>35045</v>
      </c>
      <c r="J234" s="11"/>
      <c r="K234" s="11"/>
    </row>
    <row r="235" spans="2:11" s="15" customFormat="1" ht="15.75" outlineLevel="2" x14ac:dyDescent="0.25">
      <c r="B235" s="30" t="s">
        <v>312</v>
      </c>
      <c r="C235" s="31" t="s">
        <v>221</v>
      </c>
      <c r="D235" s="32" t="s">
        <v>222</v>
      </c>
      <c r="E235" s="32" t="s">
        <v>212</v>
      </c>
      <c r="F235" s="33">
        <v>40762</v>
      </c>
      <c r="G235" s="34">
        <f ca="1">DATEDIF(F235,TODAY(),"Y")</f>
        <v>11</v>
      </c>
      <c r="H235" s="34" t="s">
        <v>219</v>
      </c>
      <c r="I235" s="35">
        <v>61470</v>
      </c>
      <c r="J235" s="11"/>
      <c r="K235" s="11"/>
    </row>
    <row r="236" spans="2:11" s="15" customFormat="1" ht="15.75" outlineLevel="2" x14ac:dyDescent="0.25">
      <c r="B236" s="30" t="s">
        <v>341</v>
      </c>
      <c r="C236" s="31" t="s">
        <v>224</v>
      </c>
      <c r="D236" s="32" t="s">
        <v>222</v>
      </c>
      <c r="E236" s="32" t="s">
        <v>216</v>
      </c>
      <c r="F236" s="36">
        <v>40620</v>
      </c>
      <c r="G236" s="34">
        <f ca="1">DATEDIF(F236,TODAY(),"Y")</f>
        <v>11</v>
      </c>
      <c r="H236" s="34" t="s">
        <v>236</v>
      </c>
      <c r="I236" s="35">
        <v>84300</v>
      </c>
      <c r="J236" s="11"/>
      <c r="K236" s="11"/>
    </row>
    <row r="237" spans="2:11" s="15" customFormat="1" ht="15.75" outlineLevel="2" x14ac:dyDescent="0.25">
      <c r="B237" s="30" t="s">
        <v>366</v>
      </c>
      <c r="C237" s="31" t="s">
        <v>210</v>
      </c>
      <c r="D237" s="32" t="s">
        <v>222</v>
      </c>
      <c r="E237" s="32" t="s">
        <v>212</v>
      </c>
      <c r="F237" s="33">
        <v>40525</v>
      </c>
      <c r="G237" s="34">
        <f ca="1">DATEDIF(F237,TODAY(),"Y")</f>
        <v>11</v>
      </c>
      <c r="H237" s="34" t="s">
        <v>213</v>
      </c>
      <c r="I237" s="35">
        <v>77950</v>
      </c>
      <c r="J237" s="11"/>
      <c r="K237" s="11"/>
    </row>
    <row r="238" spans="2:11" s="15" customFormat="1" ht="15.75" outlineLevel="2" x14ac:dyDescent="0.25">
      <c r="B238" s="30" t="s">
        <v>377</v>
      </c>
      <c r="C238" s="31" t="s">
        <v>221</v>
      </c>
      <c r="D238" s="32" t="s">
        <v>222</v>
      </c>
      <c r="E238" s="32" t="s">
        <v>212</v>
      </c>
      <c r="F238" s="33">
        <v>40492</v>
      </c>
      <c r="G238" s="34">
        <f ca="1">DATEDIF(F238,TODAY(),"Y")</f>
        <v>11</v>
      </c>
      <c r="H238" s="34" t="s">
        <v>229</v>
      </c>
      <c r="I238" s="35">
        <v>67230</v>
      </c>
      <c r="J238" s="11"/>
      <c r="K238" s="11"/>
    </row>
    <row r="239" spans="2:11" s="15" customFormat="1" ht="15.75" outlineLevel="2" x14ac:dyDescent="0.25">
      <c r="B239" s="30" t="s">
        <v>387</v>
      </c>
      <c r="C239" s="31" t="s">
        <v>224</v>
      </c>
      <c r="D239" s="32" t="s">
        <v>222</v>
      </c>
      <c r="E239" s="32" t="s">
        <v>216</v>
      </c>
      <c r="F239" s="33">
        <v>40468</v>
      </c>
      <c r="G239" s="34">
        <f ca="1">DATEDIF(F239,TODAY(),"Y")</f>
        <v>11</v>
      </c>
      <c r="H239" s="34" t="s">
        <v>240</v>
      </c>
      <c r="I239" s="35">
        <v>39440</v>
      </c>
      <c r="J239" s="11"/>
      <c r="K239" s="11"/>
    </row>
    <row r="240" spans="2:11" s="15" customFormat="1" ht="15.75" outlineLevel="2" x14ac:dyDescent="0.25">
      <c r="B240" s="30" t="s">
        <v>390</v>
      </c>
      <c r="C240" s="31" t="s">
        <v>210</v>
      </c>
      <c r="D240" s="32" t="s">
        <v>222</v>
      </c>
      <c r="E240" s="32" t="s">
        <v>244</v>
      </c>
      <c r="F240" s="36">
        <v>40452</v>
      </c>
      <c r="G240" s="34">
        <f ca="1">DATEDIF(F240,TODAY(),"Y")</f>
        <v>11</v>
      </c>
      <c r="H240" s="34" t="s">
        <v>219</v>
      </c>
      <c r="I240" s="35">
        <v>9180</v>
      </c>
      <c r="J240" s="11"/>
      <c r="K240" s="11"/>
    </row>
    <row r="241" spans="2:11" s="15" customFormat="1" ht="15.75" outlineLevel="2" x14ac:dyDescent="0.25">
      <c r="B241" s="30" t="s">
        <v>391</v>
      </c>
      <c r="C241" s="31" t="s">
        <v>252</v>
      </c>
      <c r="D241" s="32" t="s">
        <v>222</v>
      </c>
      <c r="E241" s="32" t="s">
        <v>212</v>
      </c>
      <c r="F241" s="33">
        <v>40452</v>
      </c>
      <c r="G241" s="34">
        <f ca="1">DATEDIF(F241,TODAY(),"Y")</f>
        <v>11</v>
      </c>
      <c r="H241" s="34" t="s">
        <v>219</v>
      </c>
      <c r="I241" s="35">
        <v>43410</v>
      </c>
      <c r="J241" s="11"/>
      <c r="K241" s="11"/>
    </row>
    <row r="242" spans="2:11" s="15" customFormat="1" ht="15.75" outlineLevel="2" x14ac:dyDescent="0.25">
      <c r="B242" s="30" t="s">
        <v>404</v>
      </c>
      <c r="C242" s="31" t="s">
        <v>252</v>
      </c>
      <c r="D242" s="32" t="s">
        <v>222</v>
      </c>
      <c r="E242" s="32" t="s">
        <v>244</v>
      </c>
      <c r="F242" s="36">
        <v>40403</v>
      </c>
      <c r="G242" s="34">
        <f ca="1">DATEDIF(F242,TODAY(),"Y")</f>
        <v>12</v>
      </c>
      <c r="H242" s="34" t="s">
        <v>213</v>
      </c>
      <c r="I242" s="35">
        <v>15056</v>
      </c>
      <c r="J242" s="11"/>
      <c r="K242" s="11"/>
    </row>
    <row r="243" spans="2:11" s="15" customFormat="1" ht="15.75" outlineLevel="2" x14ac:dyDescent="0.25">
      <c r="B243" s="30" t="s">
        <v>410</v>
      </c>
      <c r="C243" s="31" t="s">
        <v>65</v>
      </c>
      <c r="D243" s="32" t="s">
        <v>222</v>
      </c>
      <c r="E243" s="32" t="s">
        <v>234</v>
      </c>
      <c r="F243" s="36">
        <v>40393</v>
      </c>
      <c r="G243" s="34">
        <f ca="1">DATEDIF(F243,TODAY(),"Y")</f>
        <v>12</v>
      </c>
      <c r="H243" s="34" t="s">
        <v>213</v>
      </c>
      <c r="I243" s="35">
        <v>16925</v>
      </c>
      <c r="J243" s="11"/>
      <c r="K243" s="11"/>
    </row>
    <row r="244" spans="2:11" s="15" customFormat="1" ht="15.75" outlineLevel="2" x14ac:dyDescent="0.25">
      <c r="B244" s="30" t="s">
        <v>413</v>
      </c>
      <c r="C244" s="31" t="s">
        <v>224</v>
      </c>
      <c r="D244" s="32" t="s">
        <v>222</v>
      </c>
      <c r="E244" s="32" t="s">
        <v>212</v>
      </c>
      <c r="F244" s="33">
        <v>40370</v>
      </c>
      <c r="G244" s="34">
        <f ca="1">DATEDIF(F244,TODAY(),"Y")</f>
        <v>12</v>
      </c>
      <c r="H244" s="34" t="s">
        <v>236</v>
      </c>
      <c r="I244" s="35">
        <v>66840</v>
      </c>
      <c r="J244" s="11"/>
      <c r="K244" s="11"/>
    </row>
    <row r="245" spans="2:11" s="15" customFormat="1" ht="15.75" outlineLevel="2" x14ac:dyDescent="0.25">
      <c r="B245" s="30" t="s">
        <v>450</v>
      </c>
      <c r="C245" s="31" t="s">
        <v>239</v>
      </c>
      <c r="D245" s="32" t="s">
        <v>222</v>
      </c>
      <c r="E245" s="32" t="s">
        <v>212</v>
      </c>
      <c r="F245" s="33">
        <v>40246</v>
      </c>
      <c r="G245" s="34">
        <f ca="1">DATEDIF(F245,TODAY(),"Y")</f>
        <v>12</v>
      </c>
      <c r="H245" s="34" t="s">
        <v>240</v>
      </c>
      <c r="I245" s="35">
        <v>63080</v>
      </c>
      <c r="J245" s="11"/>
      <c r="K245" s="11"/>
    </row>
    <row r="246" spans="2:11" s="15" customFormat="1" ht="15.75" outlineLevel="2" x14ac:dyDescent="0.25">
      <c r="B246" s="30" t="s">
        <v>490</v>
      </c>
      <c r="C246" s="31" t="s">
        <v>239</v>
      </c>
      <c r="D246" s="32" t="s">
        <v>222</v>
      </c>
      <c r="E246" s="32" t="s">
        <v>216</v>
      </c>
      <c r="F246" s="33">
        <v>39783</v>
      </c>
      <c r="G246" s="34">
        <f ca="1">DATEDIF(F246,TODAY(),"Y")</f>
        <v>13</v>
      </c>
      <c r="H246" s="34" t="s">
        <v>240</v>
      </c>
      <c r="I246" s="35">
        <v>54000</v>
      </c>
      <c r="J246" s="11"/>
      <c r="K246" s="11"/>
    </row>
    <row r="247" spans="2:11" s="15" customFormat="1" ht="15.75" outlineLevel="2" x14ac:dyDescent="0.25">
      <c r="B247" s="30" t="s">
        <v>505</v>
      </c>
      <c r="C247" s="31" t="s">
        <v>224</v>
      </c>
      <c r="D247" s="32" t="s">
        <v>222</v>
      </c>
      <c r="E247" s="32" t="s">
        <v>234</v>
      </c>
      <c r="F247" s="33">
        <v>39731</v>
      </c>
      <c r="G247" s="34">
        <f ca="1">DATEDIF(F247,TODAY(),"Y")</f>
        <v>13</v>
      </c>
      <c r="H247" s="34" t="s">
        <v>229</v>
      </c>
      <c r="I247" s="35">
        <v>13435</v>
      </c>
      <c r="J247" s="11"/>
      <c r="K247" s="11"/>
    </row>
    <row r="248" spans="2:11" s="15" customFormat="1" ht="15.75" outlineLevel="2" x14ac:dyDescent="0.25">
      <c r="B248" s="30" t="s">
        <v>521</v>
      </c>
      <c r="C248" s="31" t="s">
        <v>65</v>
      </c>
      <c r="D248" s="32" t="s">
        <v>222</v>
      </c>
      <c r="E248" s="32" t="s">
        <v>212</v>
      </c>
      <c r="F248" s="33">
        <v>39678</v>
      </c>
      <c r="G248" s="34">
        <f ca="1">DATEDIF(F248,TODAY(),"Y")</f>
        <v>14</v>
      </c>
      <c r="H248" s="34" t="s">
        <v>226</v>
      </c>
      <c r="I248" s="35">
        <v>80090</v>
      </c>
      <c r="J248" s="11"/>
      <c r="K248" s="11"/>
    </row>
    <row r="249" spans="2:11" s="15" customFormat="1" ht="15.75" outlineLevel="2" x14ac:dyDescent="0.25">
      <c r="B249" s="30" t="s">
        <v>524</v>
      </c>
      <c r="C249" s="31" t="s">
        <v>252</v>
      </c>
      <c r="D249" s="32" t="s">
        <v>222</v>
      </c>
      <c r="E249" s="32" t="s">
        <v>212</v>
      </c>
      <c r="F249" s="33">
        <v>39657</v>
      </c>
      <c r="G249" s="34">
        <f ca="1">DATEDIF(F249,TODAY(),"Y")</f>
        <v>14</v>
      </c>
      <c r="H249" s="34" t="s">
        <v>213</v>
      </c>
      <c r="I249" s="35">
        <v>80880</v>
      </c>
      <c r="J249" s="11"/>
      <c r="K249" s="11"/>
    </row>
    <row r="250" spans="2:11" s="15" customFormat="1" ht="15.75" outlineLevel="2" x14ac:dyDescent="0.25">
      <c r="B250" s="30" t="s">
        <v>532</v>
      </c>
      <c r="C250" s="31" t="s">
        <v>224</v>
      </c>
      <c r="D250" s="32" t="s">
        <v>222</v>
      </c>
      <c r="E250" s="32" t="s">
        <v>216</v>
      </c>
      <c r="F250" s="33">
        <v>39616</v>
      </c>
      <c r="G250" s="34">
        <f ca="1">DATEDIF(F250,TODAY(),"Y")</f>
        <v>14</v>
      </c>
      <c r="H250" s="34" t="s">
        <v>213</v>
      </c>
      <c r="I250" s="35">
        <v>66710</v>
      </c>
      <c r="J250" s="11"/>
      <c r="K250" s="11"/>
    </row>
    <row r="251" spans="2:11" s="15" customFormat="1" ht="15.75" outlineLevel="2" x14ac:dyDescent="0.25">
      <c r="B251" s="30" t="s">
        <v>565</v>
      </c>
      <c r="C251" s="31" t="s">
        <v>221</v>
      </c>
      <c r="D251" s="32" t="s">
        <v>222</v>
      </c>
      <c r="E251" s="32" t="s">
        <v>212</v>
      </c>
      <c r="F251" s="33">
        <v>39404</v>
      </c>
      <c r="G251" s="34">
        <f ca="1">DATEDIF(F251,TODAY(),"Y")</f>
        <v>14</v>
      </c>
      <c r="H251" s="34" t="s">
        <v>219</v>
      </c>
      <c r="I251" s="35">
        <v>50990</v>
      </c>
      <c r="J251" s="11"/>
      <c r="K251" s="11"/>
    </row>
    <row r="252" spans="2:11" s="15" customFormat="1" ht="15.75" outlineLevel="2" x14ac:dyDescent="0.25">
      <c r="B252" s="30" t="s">
        <v>582</v>
      </c>
      <c r="C252" s="31" t="s">
        <v>224</v>
      </c>
      <c r="D252" s="32" t="s">
        <v>222</v>
      </c>
      <c r="E252" s="32" t="s">
        <v>234</v>
      </c>
      <c r="F252" s="33">
        <v>39299</v>
      </c>
      <c r="G252" s="34">
        <f ca="1">DATEDIF(F252,TODAY(),"Y")</f>
        <v>15</v>
      </c>
      <c r="H252" s="34" t="s">
        <v>213</v>
      </c>
      <c r="I252" s="35">
        <v>47760</v>
      </c>
      <c r="J252" s="11"/>
      <c r="K252" s="11"/>
    </row>
    <row r="253" spans="2:11" s="15" customFormat="1" ht="15.75" outlineLevel="2" x14ac:dyDescent="0.25">
      <c r="B253" s="30" t="s">
        <v>587</v>
      </c>
      <c r="C253" s="31" t="s">
        <v>210</v>
      </c>
      <c r="D253" s="32" t="s">
        <v>222</v>
      </c>
      <c r="E253" s="32" t="s">
        <v>212</v>
      </c>
      <c r="F253" s="33">
        <v>39284</v>
      </c>
      <c r="G253" s="34">
        <f ca="1">DATEDIF(F253,TODAY(),"Y")</f>
        <v>15</v>
      </c>
      <c r="H253" s="34" t="s">
        <v>240</v>
      </c>
      <c r="I253" s="35">
        <v>25830</v>
      </c>
      <c r="J253" s="11"/>
      <c r="K253" s="11"/>
    </row>
    <row r="254" spans="2:11" s="15" customFormat="1" ht="15.75" outlineLevel="2" x14ac:dyDescent="0.25">
      <c r="B254" s="30" t="s">
        <v>606</v>
      </c>
      <c r="C254" s="31" t="s">
        <v>210</v>
      </c>
      <c r="D254" s="32" t="s">
        <v>222</v>
      </c>
      <c r="E254" s="32" t="s">
        <v>212</v>
      </c>
      <c r="F254" s="33">
        <v>39224</v>
      </c>
      <c r="G254" s="34">
        <f ca="1">DATEDIF(F254,TODAY(),"Y")</f>
        <v>15</v>
      </c>
      <c r="H254" s="34" t="s">
        <v>236</v>
      </c>
      <c r="I254" s="35">
        <v>73030</v>
      </c>
      <c r="J254" s="11"/>
      <c r="K254" s="11"/>
    </row>
    <row r="255" spans="2:11" s="15" customFormat="1" ht="15.75" outlineLevel="2" x14ac:dyDescent="0.25">
      <c r="B255" s="30" t="s">
        <v>636</v>
      </c>
      <c r="C255" s="31" t="s">
        <v>65</v>
      </c>
      <c r="D255" s="32" t="s">
        <v>222</v>
      </c>
      <c r="E255" s="32" t="s">
        <v>212</v>
      </c>
      <c r="F255" s="33">
        <v>39123</v>
      </c>
      <c r="G255" s="34">
        <f ca="1">DATEDIF(F255,TODAY(),"Y")</f>
        <v>15</v>
      </c>
      <c r="H255" s="34" t="s">
        <v>219</v>
      </c>
      <c r="I255" s="35">
        <v>77840</v>
      </c>
      <c r="J255" s="11"/>
      <c r="K255" s="11"/>
    </row>
    <row r="256" spans="2:11" s="15" customFormat="1" ht="15.75" outlineLevel="2" x14ac:dyDescent="0.25">
      <c r="B256" s="30" t="s">
        <v>638</v>
      </c>
      <c r="C256" s="31" t="s">
        <v>221</v>
      </c>
      <c r="D256" s="32" t="s">
        <v>222</v>
      </c>
      <c r="E256" s="32" t="s">
        <v>212</v>
      </c>
      <c r="F256" s="33">
        <v>39120</v>
      </c>
      <c r="G256" s="34">
        <f ca="1">DATEDIF(F256,TODAY(),"Y")</f>
        <v>15</v>
      </c>
      <c r="H256" s="34" t="s">
        <v>236</v>
      </c>
      <c r="I256" s="35">
        <v>88850</v>
      </c>
      <c r="J256" s="11"/>
      <c r="K256" s="11"/>
    </row>
    <row r="257" spans="2:11" s="15" customFormat="1" ht="15.75" outlineLevel="2" x14ac:dyDescent="0.25">
      <c r="B257" s="30" t="s">
        <v>652</v>
      </c>
      <c r="C257" s="31" t="s">
        <v>239</v>
      </c>
      <c r="D257" s="32" t="s">
        <v>222</v>
      </c>
      <c r="E257" s="32" t="s">
        <v>212</v>
      </c>
      <c r="F257" s="33">
        <v>39085</v>
      </c>
      <c r="G257" s="34">
        <f ca="1">DATEDIF(F257,TODAY(),"Y")</f>
        <v>15</v>
      </c>
      <c r="H257" s="34" t="s">
        <v>219</v>
      </c>
      <c r="I257" s="35">
        <v>87030</v>
      </c>
      <c r="J257" s="11"/>
      <c r="K257" s="11"/>
    </row>
    <row r="258" spans="2:11" s="15" customFormat="1" ht="15.75" outlineLevel="2" x14ac:dyDescent="0.25">
      <c r="B258" s="30" t="s">
        <v>673</v>
      </c>
      <c r="C258" s="31" t="s">
        <v>221</v>
      </c>
      <c r="D258" s="32" t="s">
        <v>222</v>
      </c>
      <c r="E258" s="32" t="s">
        <v>212</v>
      </c>
      <c r="F258" s="33">
        <v>38916</v>
      </c>
      <c r="G258" s="34">
        <f ca="1">DATEDIF(F258,TODAY(),"Y")</f>
        <v>16</v>
      </c>
      <c r="H258" s="34" t="s">
        <v>236</v>
      </c>
      <c r="I258" s="35">
        <v>27560</v>
      </c>
      <c r="J258" s="11"/>
      <c r="K258" s="11"/>
    </row>
    <row r="259" spans="2:11" s="15" customFormat="1" ht="15.75" outlineLevel="2" x14ac:dyDescent="0.25">
      <c r="B259" s="30" t="s">
        <v>696</v>
      </c>
      <c r="C259" s="31" t="s">
        <v>221</v>
      </c>
      <c r="D259" s="32" t="s">
        <v>222</v>
      </c>
      <c r="E259" s="32" t="s">
        <v>212</v>
      </c>
      <c r="F259" s="33">
        <v>38807</v>
      </c>
      <c r="G259" s="34">
        <f ca="1">DATEDIF(F259,TODAY(),"Y")</f>
        <v>16</v>
      </c>
      <c r="H259" s="34" t="s">
        <v>240</v>
      </c>
      <c r="I259" s="35">
        <v>47060</v>
      </c>
      <c r="J259" s="11"/>
      <c r="K259" s="11"/>
    </row>
    <row r="260" spans="2:11" s="15" customFormat="1" ht="15.75" outlineLevel="2" x14ac:dyDescent="0.25">
      <c r="B260" s="30" t="s">
        <v>727</v>
      </c>
      <c r="C260" s="31" t="s">
        <v>210</v>
      </c>
      <c r="D260" s="32" t="s">
        <v>222</v>
      </c>
      <c r="E260" s="32" t="s">
        <v>212</v>
      </c>
      <c r="F260" s="33">
        <v>38227</v>
      </c>
      <c r="G260" s="34">
        <f ca="1">DATEDIF(F260,TODAY(),"Y")</f>
        <v>18</v>
      </c>
      <c r="H260" s="34" t="s">
        <v>240</v>
      </c>
      <c r="I260" s="35">
        <v>86200</v>
      </c>
      <c r="J260" s="11"/>
      <c r="K260" s="11"/>
    </row>
    <row r="261" spans="2:11" s="15" customFormat="1" ht="15.75" outlineLevel="2" x14ac:dyDescent="0.25">
      <c r="B261" s="30" t="s">
        <v>730</v>
      </c>
      <c r="C261" s="31" t="s">
        <v>221</v>
      </c>
      <c r="D261" s="32" t="s">
        <v>222</v>
      </c>
      <c r="E261" s="32" t="s">
        <v>244</v>
      </c>
      <c r="F261" s="33">
        <v>38144</v>
      </c>
      <c r="G261" s="34">
        <f ca="1">DATEDIF(F261,TODAY(),"Y")</f>
        <v>18</v>
      </c>
      <c r="H261" s="34" t="s">
        <v>213</v>
      </c>
      <c r="I261" s="35">
        <v>33512</v>
      </c>
      <c r="J261" s="11"/>
      <c r="K261" s="11"/>
    </row>
    <row r="262" spans="2:11" s="15" customFormat="1" ht="15.75" outlineLevel="2" x14ac:dyDescent="0.25">
      <c r="B262" s="30" t="s">
        <v>756</v>
      </c>
      <c r="C262" s="31" t="s">
        <v>210</v>
      </c>
      <c r="D262" s="32" t="s">
        <v>222</v>
      </c>
      <c r="E262" s="32" t="s">
        <v>244</v>
      </c>
      <c r="F262" s="33">
        <v>37711</v>
      </c>
      <c r="G262" s="34">
        <f ca="1">DATEDIF(F262,TODAY(),"Y")</f>
        <v>19</v>
      </c>
      <c r="H262" s="34" t="s">
        <v>213</v>
      </c>
      <c r="I262" s="35">
        <v>21648</v>
      </c>
      <c r="J262" s="11"/>
      <c r="K262" s="11"/>
    </row>
    <row r="263" spans="2:11" s="15" customFormat="1" ht="15.75" outlineLevel="2" x14ac:dyDescent="0.25">
      <c r="B263" s="30" t="s">
        <v>770</v>
      </c>
      <c r="C263" s="31" t="s">
        <v>252</v>
      </c>
      <c r="D263" s="32" t="s">
        <v>222</v>
      </c>
      <c r="E263" s="32" t="s">
        <v>234</v>
      </c>
      <c r="F263" s="33">
        <v>37470</v>
      </c>
      <c r="G263" s="34">
        <f ca="1">DATEDIF(F263,TODAY(),"Y")</f>
        <v>20</v>
      </c>
      <c r="H263" s="34" t="s">
        <v>213</v>
      </c>
      <c r="I263" s="35">
        <v>33810</v>
      </c>
      <c r="J263" s="11"/>
      <c r="K263" s="11"/>
    </row>
    <row r="264" spans="2:11" s="15" customFormat="1" ht="15.75" outlineLevel="2" x14ac:dyDescent="0.25">
      <c r="B264" s="30" t="s">
        <v>820</v>
      </c>
      <c r="C264" s="31" t="s">
        <v>221</v>
      </c>
      <c r="D264" s="32" t="s">
        <v>222</v>
      </c>
      <c r="E264" s="32" t="s">
        <v>234</v>
      </c>
      <c r="F264" s="33">
        <v>36695</v>
      </c>
      <c r="G264" s="34">
        <f ca="1">DATEDIF(F264,TODAY(),"Y")</f>
        <v>22</v>
      </c>
      <c r="H264" s="34" t="s">
        <v>236</v>
      </c>
      <c r="I264" s="35">
        <v>29005</v>
      </c>
      <c r="J264" s="11"/>
      <c r="K264" s="11"/>
    </row>
    <row r="265" spans="2:11" s="15" customFormat="1" ht="15.75" outlineLevel="2" x14ac:dyDescent="0.25">
      <c r="B265" s="30" t="s">
        <v>828</v>
      </c>
      <c r="C265" s="31" t="s">
        <v>210</v>
      </c>
      <c r="D265" s="32" t="s">
        <v>222</v>
      </c>
      <c r="E265" s="32" t="s">
        <v>216</v>
      </c>
      <c r="F265" s="33">
        <v>36623</v>
      </c>
      <c r="G265" s="34">
        <f ca="1">DATEDIF(F265,TODAY(),"Y")</f>
        <v>22</v>
      </c>
      <c r="H265" s="34" t="s">
        <v>219</v>
      </c>
      <c r="I265" s="35">
        <v>30300</v>
      </c>
      <c r="J265" s="11"/>
      <c r="K265" s="11"/>
    </row>
    <row r="266" spans="2:11" s="15" customFormat="1" ht="15.75" outlineLevel="2" x14ac:dyDescent="0.25">
      <c r="B266" s="30" t="s">
        <v>877</v>
      </c>
      <c r="C266" s="31" t="s">
        <v>210</v>
      </c>
      <c r="D266" s="32" t="s">
        <v>222</v>
      </c>
      <c r="E266" s="32" t="s">
        <v>244</v>
      </c>
      <c r="F266" s="33">
        <v>36329</v>
      </c>
      <c r="G266" s="34">
        <f ca="1">DATEDIF(F266,TODAY(),"Y")</f>
        <v>23</v>
      </c>
      <c r="H266" s="34" t="s">
        <v>213</v>
      </c>
      <c r="I266" s="35">
        <v>39764</v>
      </c>
      <c r="J266" s="11"/>
      <c r="K266" s="11"/>
    </row>
    <row r="267" spans="2:11" s="15" customFormat="1" ht="15.75" outlineLevel="2" x14ac:dyDescent="0.25">
      <c r="B267" s="30" t="s">
        <v>945</v>
      </c>
      <c r="C267" s="31" t="s">
        <v>210</v>
      </c>
      <c r="D267" s="32" t="s">
        <v>222</v>
      </c>
      <c r="E267" s="32" t="s">
        <v>212</v>
      </c>
      <c r="F267" s="33">
        <v>35969</v>
      </c>
      <c r="G267" s="34">
        <f ca="1">DATEDIF(F267,TODAY(),"Y")</f>
        <v>24</v>
      </c>
      <c r="H267" s="34" t="s">
        <v>219</v>
      </c>
      <c r="I267" s="35">
        <v>74530</v>
      </c>
      <c r="J267" s="11"/>
      <c r="K267" s="11"/>
    </row>
    <row r="268" spans="2:11" s="15" customFormat="1" ht="15.75" outlineLevel="2" x14ac:dyDescent="0.25">
      <c r="B268" s="30" t="s">
        <v>956</v>
      </c>
      <c r="C268" s="31" t="s">
        <v>239</v>
      </c>
      <c r="D268" s="32" t="s">
        <v>222</v>
      </c>
      <c r="E268" s="32" t="s">
        <v>216</v>
      </c>
      <c r="F268" s="33">
        <v>35921</v>
      </c>
      <c r="G268" s="34">
        <f ca="1">DATEDIF(F268,TODAY(),"Y")</f>
        <v>24</v>
      </c>
      <c r="H268" s="34" t="s">
        <v>236</v>
      </c>
      <c r="I268" s="35">
        <v>63330</v>
      </c>
      <c r="J268" s="11"/>
      <c r="K268" s="11"/>
    </row>
    <row r="269" spans="2:11" s="15" customFormat="1" ht="15.75" outlineLevel="2" x14ac:dyDescent="0.25">
      <c r="B269" s="30" t="s">
        <v>958</v>
      </c>
      <c r="C269" s="31" t="s">
        <v>221</v>
      </c>
      <c r="D269" s="32" t="s">
        <v>222</v>
      </c>
      <c r="E269" s="32" t="s">
        <v>212</v>
      </c>
      <c r="F269" s="33">
        <v>35903</v>
      </c>
      <c r="G269" s="34">
        <f ca="1">DATEDIF(F269,TODAY(),"Y")</f>
        <v>24</v>
      </c>
      <c r="H269" s="34" t="s">
        <v>240</v>
      </c>
      <c r="I269" s="35">
        <v>68520</v>
      </c>
      <c r="J269" s="11"/>
      <c r="K269" s="11"/>
    </row>
    <row r="270" spans="2:11" s="15" customFormat="1" ht="15.75" outlineLevel="1" x14ac:dyDescent="0.25">
      <c r="B270" s="30"/>
      <c r="C270" s="31"/>
      <c r="D270" s="93" t="s">
        <v>1266</v>
      </c>
      <c r="E270" s="32"/>
      <c r="F270" s="33"/>
      <c r="G270" s="34"/>
      <c r="H270" s="34"/>
      <c r="I270" s="35">
        <f>SUBTOTAL(9,I227:I269)</f>
        <v>2229440</v>
      </c>
      <c r="J270" s="11"/>
      <c r="K270" s="11"/>
    </row>
    <row r="271" spans="2:11" s="15" customFormat="1" ht="15.75" outlineLevel="2" x14ac:dyDescent="0.25">
      <c r="B271" s="30" t="s">
        <v>327</v>
      </c>
      <c r="C271" s="31" t="s">
        <v>210</v>
      </c>
      <c r="D271" s="32" t="s">
        <v>328</v>
      </c>
      <c r="E271" s="32" t="s">
        <v>212</v>
      </c>
      <c r="F271" s="33">
        <v>40690</v>
      </c>
      <c r="G271" s="34">
        <f ca="1">DATEDIF(F271,TODAY(),"Y")</f>
        <v>11</v>
      </c>
      <c r="H271" s="34" t="s">
        <v>219</v>
      </c>
      <c r="I271" s="35">
        <v>89140</v>
      </c>
      <c r="J271" s="11"/>
      <c r="K271" s="11"/>
    </row>
    <row r="272" spans="2:11" s="15" customFormat="1" ht="15.75" outlineLevel="2" x14ac:dyDescent="0.25">
      <c r="B272" s="30" t="s">
        <v>443</v>
      </c>
      <c r="C272" s="31" t="s">
        <v>224</v>
      </c>
      <c r="D272" s="32" t="s">
        <v>328</v>
      </c>
      <c r="E272" s="32" t="s">
        <v>216</v>
      </c>
      <c r="F272" s="33">
        <v>40263</v>
      </c>
      <c r="G272" s="34">
        <f ca="1">DATEDIF(F272,TODAY(),"Y")</f>
        <v>12</v>
      </c>
      <c r="H272" s="34" t="s">
        <v>219</v>
      </c>
      <c r="I272" s="35">
        <v>71190</v>
      </c>
      <c r="J272" s="11"/>
      <c r="K272" s="11"/>
    </row>
    <row r="273" spans="2:11" s="15" customFormat="1" ht="15.75" outlineLevel="2" x14ac:dyDescent="0.25">
      <c r="B273" s="30" t="s">
        <v>549</v>
      </c>
      <c r="C273" s="31" t="s">
        <v>210</v>
      </c>
      <c r="D273" s="32" t="s">
        <v>328</v>
      </c>
      <c r="E273" s="32" t="s">
        <v>234</v>
      </c>
      <c r="F273" s="33">
        <v>39515</v>
      </c>
      <c r="G273" s="34">
        <f ca="1">DATEDIF(F273,TODAY(),"Y")</f>
        <v>14</v>
      </c>
      <c r="H273" s="34" t="s">
        <v>219</v>
      </c>
      <c r="I273" s="35">
        <v>89780</v>
      </c>
      <c r="J273" s="11"/>
      <c r="K273" s="11"/>
    </row>
    <row r="274" spans="2:11" s="15" customFormat="1" ht="15.75" outlineLevel="2" x14ac:dyDescent="0.25">
      <c r="B274" s="30" t="s">
        <v>738</v>
      </c>
      <c r="C274" s="31" t="s">
        <v>221</v>
      </c>
      <c r="D274" s="32" t="s">
        <v>328</v>
      </c>
      <c r="E274" s="32" t="s">
        <v>244</v>
      </c>
      <c r="F274" s="33">
        <v>37946</v>
      </c>
      <c r="G274" s="34">
        <f ca="1">DATEDIF(F274,TODAY(),"Y")</f>
        <v>18</v>
      </c>
      <c r="H274" s="34" t="s">
        <v>240</v>
      </c>
      <c r="I274" s="35">
        <v>85130</v>
      </c>
      <c r="J274" s="11"/>
      <c r="K274" s="11"/>
    </row>
    <row r="275" spans="2:11" s="15" customFormat="1" ht="15.75" outlineLevel="2" x14ac:dyDescent="0.25">
      <c r="B275" s="30" t="s">
        <v>768</v>
      </c>
      <c r="C275" s="31" t="s">
        <v>221</v>
      </c>
      <c r="D275" s="32" t="s">
        <v>328</v>
      </c>
      <c r="E275" s="32" t="s">
        <v>234</v>
      </c>
      <c r="F275" s="33">
        <v>37505</v>
      </c>
      <c r="G275" s="34">
        <f ca="1">DATEDIF(F275,TODAY(),"Y")</f>
        <v>20</v>
      </c>
      <c r="H275" s="34" t="s">
        <v>219</v>
      </c>
      <c r="I275" s="35">
        <v>51800</v>
      </c>
      <c r="J275" s="11"/>
      <c r="K275" s="11"/>
    </row>
    <row r="276" spans="2:11" s="15" customFormat="1" ht="15.75" outlineLevel="2" x14ac:dyDescent="0.25">
      <c r="B276" s="30" t="s">
        <v>796</v>
      </c>
      <c r="C276" s="31" t="s">
        <v>239</v>
      </c>
      <c r="D276" s="32" t="s">
        <v>328</v>
      </c>
      <c r="E276" s="32" t="s">
        <v>212</v>
      </c>
      <c r="F276" s="33">
        <v>37043</v>
      </c>
      <c r="G276" s="34">
        <f ca="1">DATEDIF(F276,TODAY(),"Y")</f>
        <v>21</v>
      </c>
      <c r="H276" s="34" t="s">
        <v>219</v>
      </c>
      <c r="I276" s="35">
        <v>45150</v>
      </c>
      <c r="J276" s="11"/>
      <c r="K276" s="11"/>
    </row>
    <row r="277" spans="2:11" s="15" customFormat="1" ht="15.75" outlineLevel="2" x14ac:dyDescent="0.25">
      <c r="B277" s="30" t="s">
        <v>822</v>
      </c>
      <c r="C277" s="31" t="s">
        <v>239</v>
      </c>
      <c r="D277" s="32" t="s">
        <v>328</v>
      </c>
      <c r="E277" s="32" t="s">
        <v>216</v>
      </c>
      <c r="F277" s="33">
        <v>36673</v>
      </c>
      <c r="G277" s="34">
        <f ca="1">DATEDIF(F277,TODAY(),"Y")</f>
        <v>22</v>
      </c>
      <c r="H277" s="34" t="s">
        <v>236</v>
      </c>
      <c r="I277" s="35">
        <v>69410</v>
      </c>
      <c r="J277" s="11"/>
      <c r="K277" s="11"/>
    </row>
    <row r="278" spans="2:11" s="15" customFormat="1" ht="15.75" outlineLevel="2" x14ac:dyDescent="0.25">
      <c r="B278" s="30" t="s">
        <v>843</v>
      </c>
      <c r="C278" s="31" t="s">
        <v>210</v>
      </c>
      <c r="D278" s="32" t="s">
        <v>328</v>
      </c>
      <c r="E278" s="32" t="s">
        <v>244</v>
      </c>
      <c r="F278" s="33">
        <v>36519</v>
      </c>
      <c r="G278" s="34">
        <f ca="1">DATEDIF(F278,TODAY(),"Y")</f>
        <v>22</v>
      </c>
      <c r="H278" s="34" t="s">
        <v>240</v>
      </c>
      <c r="I278" s="35">
        <v>61860</v>
      </c>
      <c r="J278" s="11"/>
      <c r="K278" s="11"/>
    </row>
    <row r="279" spans="2:11" s="15" customFormat="1" ht="15.75" outlineLevel="1" x14ac:dyDescent="0.25">
      <c r="B279" s="30"/>
      <c r="C279" s="31"/>
      <c r="D279" s="93" t="s">
        <v>1267</v>
      </c>
      <c r="E279" s="32"/>
      <c r="F279" s="33"/>
      <c r="G279" s="34"/>
      <c r="H279" s="34"/>
      <c r="I279" s="35">
        <f>SUBTOTAL(9,I271:I278)</f>
        <v>563460</v>
      </c>
      <c r="J279" s="11"/>
      <c r="K279" s="11"/>
    </row>
    <row r="280" spans="2:11" s="15" customFormat="1" ht="15.75" outlineLevel="2" x14ac:dyDescent="0.25">
      <c r="B280" s="30" t="s">
        <v>253</v>
      </c>
      <c r="C280" s="31" t="s">
        <v>210</v>
      </c>
      <c r="D280" s="32" t="s">
        <v>254</v>
      </c>
      <c r="E280" s="32" t="s">
        <v>216</v>
      </c>
      <c r="F280" s="33">
        <v>44411</v>
      </c>
      <c r="G280" s="34">
        <f ca="1">DATEDIF(F280,TODAY(),"Y")</f>
        <v>1</v>
      </c>
      <c r="H280" s="34" t="s">
        <v>219</v>
      </c>
      <c r="I280" s="35">
        <v>49530</v>
      </c>
      <c r="J280" s="11"/>
      <c r="K280" s="11"/>
    </row>
    <row r="281" spans="2:11" s="15" customFormat="1" ht="15.75" outlineLevel="2" x14ac:dyDescent="0.25">
      <c r="B281" s="30" t="s">
        <v>259</v>
      </c>
      <c r="C281" s="31" t="s">
        <v>221</v>
      </c>
      <c r="D281" s="32" t="s">
        <v>254</v>
      </c>
      <c r="E281" s="32" t="s">
        <v>216</v>
      </c>
      <c r="F281" s="33">
        <v>41079</v>
      </c>
      <c r="G281" s="34">
        <f ca="1">DATEDIF(F281,TODAY(),"Y")</f>
        <v>10</v>
      </c>
      <c r="H281" s="34" t="s">
        <v>219</v>
      </c>
      <c r="I281" s="35">
        <v>32190</v>
      </c>
      <c r="J281" s="11"/>
      <c r="K281" s="11"/>
    </row>
    <row r="282" spans="2:11" s="15" customFormat="1" ht="15.75" outlineLevel="2" x14ac:dyDescent="0.25">
      <c r="B282" s="30" t="s">
        <v>261</v>
      </c>
      <c r="C282" s="31" t="s">
        <v>239</v>
      </c>
      <c r="D282" s="32" t="s">
        <v>254</v>
      </c>
      <c r="E282" s="32" t="s">
        <v>244</v>
      </c>
      <c r="F282" s="33">
        <v>41056</v>
      </c>
      <c r="G282" s="34">
        <f ca="1">DATEDIF(F282,TODAY(),"Y")</f>
        <v>10</v>
      </c>
      <c r="H282" s="34" t="s">
        <v>213</v>
      </c>
      <c r="I282" s="35">
        <v>22344</v>
      </c>
      <c r="J282" s="11"/>
      <c r="K282" s="11"/>
    </row>
    <row r="283" spans="2:11" s="15" customFormat="1" ht="15.75" outlineLevel="2" x14ac:dyDescent="0.25">
      <c r="B283" s="30" t="s">
        <v>264</v>
      </c>
      <c r="C283" s="31" t="s">
        <v>210</v>
      </c>
      <c r="D283" s="32" t="s">
        <v>254</v>
      </c>
      <c r="E283" s="32" t="s">
        <v>212</v>
      </c>
      <c r="F283" s="33">
        <v>42852</v>
      </c>
      <c r="G283" s="34">
        <f ca="1">DATEDIF(F283,TODAY(),"Y")</f>
        <v>5</v>
      </c>
      <c r="H283" s="34" t="s">
        <v>219</v>
      </c>
      <c r="I283" s="35">
        <v>26190</v>
      </c>
      <c r="J283" s="11"/>
      <c r="K283" s="11"/>
    </row>
    <row r="284" spans="2:11" s="15" customFormat="1" ht="15.75" outlineLevel="2" x14ac:dyDescent="0.25">
      <c r="B284" s="30" t="s">
        <v>265</v>
      </c>
      <c r="C284" s="31" t="s">
        <v>252</v>
      </c>
      <c r="D284" s="32" t="s">
        <v>254</v>
      </c>
      <c r="E284" s="32" t="s">
        <v>212</v>
      </c>
      <c r="F284" s="33">
        <v>41025</v>
      </c>
      <c r="G284" s="34">
        <f ca="1">DATEDIF(F284,TODAY(),"Y")</f>
        <v>10</v>
      </c>
      <c r="H284" s="34" t="s">
        <v>219</v>
      </c>
      <c r="I284" s="35">
        <v>58910</v>
      </c>
      <c r="J284" s="11"/>
      <c r="K284" s="11"/>
    </row>
    <row r="285" spans="2:11" s="15" customFormat="1" ht="15.75" outlineLevel="2" x14ac:dyDescent="0.25">
      <c r="B285" s="30" t="s">
        <v>277</v>
      </c>
      <c r="C285" s="31" t="s">
        <v>210</v>
      </c>
      <c r="D285" s="32" t="s">
        <v>254</v>
      </c>
      <c r="E285" s="32" t="s">
        <v>212</v>
      </c>
      <c r="F285" s="33">
        <v>40953</v>
      </c>
      <c r="G285" s="34">
        <f ca="1">DATEDIF(F285,TODAY(),"Y")</f>
        <v>10</v>
      </c>
      <c r="H285" s="34" t="s">
        <v>219</v>
      </c>
      <c r="I285" s="35">
        <v>60380</v>
      </c>
      <c r="J285" s="11"/>
      <c r="K285" s="11"/>
    </row>
    <row r="286" spans="2:11" s="15" customFormat="1" ht="15.75" outlineLevel="2" x14ac:dyDescent="0.25">
      <c r="B286" s="30" t="s">
        <v>281</v>
      </c>
      <c r="C286" s="31" t="s">
        <v>210</v>
      </c>
      <c r="D286" s="32" t="s">
        <v>254</v>
      </c>
      <c r="E286" s="32" t="s">
        <v>212</v>
      </c>
      <c r="F286" s="33">
        <v>43128</v>
      </c>
      <c r="G286" s="34">
        <f ca="1">DATEDIF(F286,TODAY(),"Y")</f>
        <v>4</v>
      </c>
      <c r="H286" s="34" t="s">
        <v>236</v>
      </c>
      <c r="I286" s="35">
        <v>52940</v>
      </c>
      <c r="J286" s="11"/>
      <c r="K286" s="11"/>
    </row>
    <row r="287" spans="2:11" s="15" customFormat="1" ht="15.75" outlineLevel="2" x14ac:dyDescent="0.25">
      <c r="B287" s="30" t="s">
        <v>286</v>
      </c>
      <c r="C287" s="31" t="s">
        <v>221</v>
      </c>
      <c r="D287" s="32" t="s">
        <v>254</v>
      </c>
      <c r="E287" s="32" t="s">
        <v>212</v>
      </c>
      <c r="F287" s="33">
        <v>43475</v>
      </c>
      <c r="G287" s="34">
        <f ca="1">DATEDIF(F287,TODAY(),"Y")</f>
        <v>3</v>
      </c>
      <c r="H287" s="34" t="s">
        <v>213</v>
      </c>
      <c r="I287" s="35">
        <v>56900</v>
      </c>
      <c r="J287" s="11"/>
      <c r="K287" s="11"/>
    </row>
    <row r="288" spans="2:11" s="15" customFormat="1" ht="15.75" outlineLevel="2" x14ac:dyDescent="0.25">
      <c r="B288" s="30" t="s">
        <v>329</v>
      </c>
      <c r="C288" s="31" t="s">
        <v>210</v>
      </c>
      <c r="D288" s="32" t="s">
        <v>254</v>
      </c>
      <c r="E288" s="32" t="s">
        <v>216</v>
      </c>
      <c r="F288" s="36">
        <v>40680</v>
      </c>
      <c r="G288" s="34">
        <f ca="1">DATEDIF(F288,TODAY(),"Y")</f>
        <v>11</v>
      </c>
      <c r="H288" s="34" t="s">
        <v>213</v>
      </c>
      <c r="I288" s="35">
        <v>57110</v>
      </c>
      <c r="J288" s="11"/>
      <c r="K288" s="11"/>
    </row>
    <row r="289" spans="2:11" s="15" customFormat="1" ht="15.75" outlineLevel="2" x14ac:dyDescent="0.25">
      <c r="B289" s="30" t="s">
        <v>337</v>
      </c>
      <c r="C289" s="31" t="s">
        <v>210</v>
      </c>
      <c r="D289" s="32" t="s">
        <v>254</v>
      </c>
      <c r="E289" s="32" t="s">
        <v>212</v>
      </c>
      <c r="F289" s="33">
        <v>40634</v>
      </c>
      <c r="G289" s="34">
        <f ca="1">DATEDIF(F289,TODAY(),"Y")</f>
        <v>11</v>
      </c>
      <c r="H289" s="34" t="s">
        <v>219</v>
      </c>
      <c r="I289" s="35">
        <v>47440</v>
      </c>
      <c r="J289" s="11"/>
      <c r="K289" s="11"/>
    </row>
    <row r="290" spans="2:11" s="15" customFormat="1" ht="15.75" outlineLevel="2" x14ac:dyDescent="0.25">
      <c r="B290" s="30" t="s">
        <v>343</v>
      </c>
      <c r="C290" s="31" t="s">
        <v>221</v>
      </c>
      <c r="D290" s="32" t="s">
        <v>254</v>
      </c>
      <c r="E290" s="32" t="s">
        <v>212</v>
      </c>
      <c r="F290" s="36">
        <v>40603</v>
      </c>
      <c r="G290" s="34">
        <f ca="1">DATEDIF(F290,TODAY(),"Y")</f>
        <v>11</v>
      </c>
      <c r="H290" s="34" t="s">
        <v>213</v>
      </c>
      <c r="I290" s="35">
        <v>44260</v>
      </c>
      <c r="J290" s="11"/>
      <c r="K290" s="11"/>
    </row>
    <row r="291" spans="2:11" s="15" customFormat="1" ht="15.75" outlineLevel="2" x14ac:dyDescent="0.25">
      <c r="B291" s="30" t="s">
        <v>351</v>
      </c>
      <c r="C291" s="31" t="s">
        <v>252</v>
      </c>
      <c r="D291" s="32" t="s">
        <v>254</v>
      </c>
      <c r="E291" s="32" t="s">
        <v>212</v>
      </c>
      <c r="F291" s="33">
        <v>40578</v>
      </c>
      <c r="G291" s="34">
        <f ca="1">DATEDIF(F291,TODAY(),"Y")</f>
        <v>11</v>
      </c>
      <c r="H291" s="34" t="s">
        <v>240</v>
      </c>
      <c r="I291" s="35">
        <v>43820</v>
      </c>
      <c r="J291" s="11"/>
      <c r="K291" s="11"/>
    </row>
    <row r="292" spans="2:11" s="15" customFormat="1" ht="15.75" outlineLevel="2" x14ac:dyDescent="0.25">
      <c r="B292" s="30" t="s">
        <v>353</v>
      </c>
      <c r="C292" s="31" t="s">
        <v>210</v>
      </c>
      <c r="D292" s="32" t="s">
        <v>254</v>
      </c>
      <c r="E292" s="32" t="s">
        <v>244</v>
      </c>
      <c r="F292" s="33">
        <v>40574</v>
      </c>
      <c r="G292" s="34">
        <f ca="1">DATEDIF(F292,TODAY(),"Y")</f>
        <v>11</v>
      </c>
      <c r="H292" s="34" t="s">
        <v>219</v>
      </c>
      <c r="I292" s="35">
        <v>28424</v>
      </c>
      <c r="J292" s="11"/>
      <c r="K292" s="11"/>
    </row>
    <row r="293" spans="2:11" s="15" customFormat="1" ht="15.75" outlineLevel="2" x14ac:dyDescent="0.25">
      <c r="B293" s="30" t="s">
        <v>376</v>
      </c>
      <c r="C293" s="31" t="s">
        <v>210</v>
      </c>
      <c r="D293" s="32" t="s">
        <v>254</v>
      </c>
      <c r="E293" s="32" t="s">
        <v>216</v>
      </c>
      <c r="F293" s="33">
        <v>40492</v>
      </c>
      <c r="G293" s="34">
        <f ca="1">DATEDIF(F293,TODAY(),"Y")</f>
        <v>11</v>
      </c>
      <c r="H293" s="34" t="s">
        <v>240</v>
      </c>
      <c r="I293" s="35">
        <v>66010</v>
      </c>
      <c r="J293" s="11"/>
      <c r="K293" s="11"/>
    </row>
    <row r="294" spans="2:11" s="15" customFormat="1" ht="15.75" outlineLevel="2" x14ac:dyDescent="0.25">
      <c r="B294" s="30" t="s">
        <v>381</v>
      </c>
      <c r="C294" s="31" t="s">
        <v>65</v>
      </c>
      <c r="D294" s="32" t="s">
        <v>254</v>
      </c>
      <c r="E294" s="32" t="s">
        <v>212</v>
      </c>
      <c r="F294" s="33">
        <v>40474</v>
      </c>
      <c r="G294" s="34">
        <f ca="1">DATEDIF(F294,TODAY(),"Y")</f>
        <v>11</v>
      </c>
      <c r="H294" s="34" t="s">
        <v>236</v>
      </c>
      <c r="I294" s="35">
        <v>59320</v>
      </c>
      <c r="J294" s="11"/>
      <c r="K294" s="11"/>
    </row>
    <row r="295" spans="2:11" s="15" customFormat="1" ht="15.75" outlineLevel="2" x14ac:dyDescent="0.25">
      <c r="B295" s="30" t="s">
        <v>382</v>
      </c>
      <c r="C295" s="31" t="s">
        <v>65</v>
      </c>
      <c r="D295" s="32" t="s">
        <v>254</v>
      </c>
      <c r="E295" s="32" t="s">
        <v>216</v>
      </c>
      <c r="F295" s="33">
        <v>40473</v>
      </c>
      <c r="G295" s="34">
        <f ca="1">DATEDIF(F295,TODAY(),"Y")</f>
        <v>11</v>
      </c>
      <c r="H295" s="34" t="s">
        <v>236</v>
      </c>
      <c r="I295" s="35">
        <v>28260</v>
      </c>
      <c r="J295" s="11"/>
      <c r="K295" s="11"/>
    </row>
    <row r="296" spans="2:11" s="15" customFormat="1" ht="15.75" outlineLevel="2" x14ac:dyDescent="0.25">
      <c r="B296" s="30" t="s">
        <v>383</v>
      </c>
      <c r="C296" s="31" t="s">
        <v>210</v>
      </c>
      <c r="D296" s="32" t="s">
        <v>254</v>
      </c>
      <c r="E296" s="32" t="s">
        <v>216</v>
      </c>
      <c r="F296" s="33">
        <v>40470</v>
      </c>
      <c r="G296" s="34">
        <f ca="1">DATEDIF(F296,TODAY(),"Y")</f>
        <v>11</v>
      </c>
      <c r="H296" s="34" t="s">
        <v>240</v>
      </c>
      <c r="I296" s="35">
        <v>37840</v>
      </c>
      <c r="J296" s="11"/>
      <c r="K296" s="11"/>
    </row>
    <row r="297" spans="2:11" s="15" customFormat="1" ht="15.75" outlineLevel="2" x14ac:dyDescent="0.25">
      <c r="B297" s="30" t="s">
        <v>385</v>
      </c>
      <c r="C297" s="31" t="s">
        <v>210</v>
      </c>
      <c r="D297" s="32" t="s">
        <v>254</v>
      </c>
      <c r="E297" s="32" t="s">
        <v>212</v>
      </c>
      <c r="F297" s="33">
        <v>40469</v>
      </c>
      <c r="G297" s="34">
        <f ca="1">DATEDIF(F297,TODAY(),"Y")</f>
        <v>11</v>
      </c>
      <c r="H297" s="34" t="s">
        <v>236</v>
      </c>
      <c r="I297" s="35">
        <v>45480</v>
      </c>
      <c r="J297" s="11"/>
      <c r="K297" s="11"/>
    </row>
    <row r="298" spans="2:11" s="15" customFormat="1" ht="15.75" outlineLevel="2" x14ac:dyDescent="0.25">
      <c r="B298" s="30" t="s">
        <v>388</v>
      </c>
      <c r="C298" s="31" t="s">
        <v>210</v>
      </c>
      <c r="D298" s="32" t="s">
        <v>254</v>
      </c>
      <c r="E298" s="32" t="s">
        <v>216</v>
      </c>
      <c r="F298" s="33">
        <v>40462</v>
      </c>
      <c r="G298" s="34">
        <f ca="1">DATEDIF(F298,TODAY(),"Y")</f>
        <v>11</v>
      </c>
      <c r="H298" s="34" t="s">
        <v>219</v>
      </c>
      <c r="I298" s="35">
        <v>52940</v>
      </c>
      <c r="J298" s="11"/>
      <c r="K298" s="11"/>
    </row>
    <row r="299" spans="2:11" s="15" customFormat="1" ht="15.75" outlineLevel="2" x14ac:dyDescent="0.25">
      <c r="B299" s="30" t="s">
        <v>389</v>
      </c>
      <c r="C299" s="31" t="s">
        <v>224</v>
      </c>
      <c r="D299" s="32" t="s">
        <v>254</v>
      </c>
      <c r="E299" s="32" t="s">
        <v>234</v>
      </c>
      <c r="F299" s="33">
        <v>40456</v>
      </c>
      <c r="G299" s="34">
        <f ca="1">DATEDIF(F299,TODAY(),"Y")</f>
        <v>11</v>
      </c>
      <c r="H299" s="34" t="s">
        <v>213</v>
      </c>
      <c r="I299" s="35">
        <v>46645</v>
      </c>
      <c r="J299" s="11"/>
      <c r="K299" s="11"/>
    </row>
    <row r="300" spans="2:11" s="15" customFormat="1" ht="15.75" outlineLevel="2" x14ac:dyDescent="0.25">
      <c r="B300" s="30" t="s">
        <v>393</v>
      </c>
      <c r="C300" s="31" t="s">
        <v>221</v>
      </c>
      <c r="D300" s="32" t="s">
        <v>254</v>
      </c>
      <c r="E300" s="32" t="s">
        <v>216</v>
      </c>
      <c r="F300" s="36">
        <v>40449</v>
      </c>
      <c r="G300" s="34">
        <f ca="1">DATEDIF(F300,TODAY(),"Y")</f>
        <v>11</v>
      </c>
      <c r="H300" s="34" t="s">
        <v>226</v>
      </c>
      <c r="I300" s="35">
        <v>88840</v>
      </c>
      <c r="J300" s="11"/>
      <c r="K300" s="11"/>
    </row>
    <row r="301" spans="2:11" s="15" customFormat="1" ht="15.75" outlineLevel="2" x14ac:dyDescent="0.25">
      <c r="B301" s="30" t="s">
        <v>397</v>
      </c>
      <c r="C301" s="31" t="s">
        <v>224</v>
      </c>
      <c r="D301" s="32" t="s">
        <v>254</v>
      </c>
      <c r="E301" s="32" t="s">
        <v>212</v>
      </c>
      <c r="F301" s="33">
        <v>40424</v>
      </c>
      <c r="G301" s="34">
        <f ca="1">DATEDIF(F301,TODAY(),"Y")</f>
        <v>12</v>
      </c>
      <c r="H301" s="34" t="s">
        <v>213</v>
      </c>
      <c r="I301" s="35">
        <v>39520</v>
      </c>
      <c r="J301" s="11"/>
      <c r="K301" s="11"/>
    </row>
    <row r="302" spans="2:11" s="15" customFormat="1" ht="15.75" outlineLevel="2" x14ac:dyDescent="0.25">
      <c r="B302" s="30" t="s">
        <v>428</v>
      </c>
      <c r="C302" s="31" t="s">
        <v>221</v>
      </c>
      <c r="D302" s="32" t="s">
        <v>254</v>
      </c>
      <c r="E302" s="32" t="s">
        <v>212</v>
      </c>
      <c r="F302" s="33">
        <v>40312</v>
      </c>
      <c r="G302" s="34">
        <f ca="1">DATEDIF(F302,TODAY(),"Y")</f>
        <v>12</v>
      </c>
      <c r="H302" s="34" t="s">
        <v>213</v>
      </c>
      <c r="I302" s="35">
        <v>73450</v>
      </c>
      <c r="J302" s="11"/>
      <c r="K302" s="11"/>
    </row>
    <row r="303" spans="2:11" s="15" customFormat="1" ht="15.75" outlineLevel="2" x14ac:dyDescent="0.25">
      <c r="B303" s="30" t="s">
        <v>430</v>
      </c>
      <c r="C303" s="31" t="s">
        <v>221</v>
      </c>
      <c r="D303" s="32" t="s">
        <v>254</v>
      </c>
      <c r="E303" s="32" t="s">
        <v>234</v>
      </c>
      <c r="F303" s="33">
        <v>40302</v>
      </c>
      <c r="G303" s="34">
        <f ca="1">DATEDIF(F303,TODAY(),"Y")</f>
        <v>12</v>
      </c>
      <c r="H303" s="34" t="s">
        <v>229</v>
      </c>
      <c r="I303" s="35">
        <v>46285</v>
      </c>
      <c r="J303" s="11"/>
      <c r="K303" s="11"/>
    </row>
    <row r="304" spans="2:11" s="15" customFormat="1" ht="15.75" outlineLevel="2" x14ac:dyDescent="0.25">
      <c r="B304" s="30" t="s">
        <v>431</v>
      </c>
      <c r="C304" s="31" t="s">
        <v>210</v>
      </c>
      <c r="D304" s="32" t="s">
        <v>254</v>
      </c>
      <c r="E304" s="32" t="s">
        <v>212</v>
      </c>
      <c r="F304" s="33">
        <v>40301</v>
      </c>
      <c r="G304" s="34">
        <f ca="1">DATEDIF(F304,TODAY(),"Y")</f>
        <v>12</v>
      </c>
      <c r="H304" s="34" t="s">
        <v>213</v>
      </c>
      <c r="I304" s="35">
        <v>44270</v>
      </c>
      <c r="J304" s="11"/>
      <c r="K304" s="11"/>
    </row>
    <row r="305" spans="2:11" s="15" customFormat="1" ht="15.75" outlineLevel="2" x14ac:dyDescent="0.25">
      <c r="B305" s="30" t="s">
        <v>433</v>
      </c>
      <c r="C305" s="31" t="s">
        <v>221</v>
      </c>
      <c r="D305" s="32" t="s">
        <v>254</v>
      </c>
      <c r="E305" s="32" t="s">
        <v>216</v>
      </c>
      <c r="F305" s="33">
        <v>40298</v>
      </c>
      <c r="G305" s="34">
        <f ca="1">DATEDIF(F305,TODAY(),"Y")</f>
        <v>12</v>
      </c>
      <c r="H305" s="34" t="s">
        <v>219</v>
      </c>
      <c r="I305" s="35">
        <v>24410</v>
      </c>
      <c r="J305" s="11"/>
      <c r="K305" s="11"/>
    </row>
    <row r="306" spans="2:11" s="15" customFormat="1" ht="15.75" outlineLevel="2" x14ac:dyDescent="0.25">
      <c r="B306" s="30" t="s">
        <v>440</v>
      </c>
      <c r="C306" s="31" t="s">
        <v>210</v>
      </c>
      <c r="D306" s="32" t="s">
        <v>254</v>
      </c>
      <c r="E306" s="32" t="s">
        <v>212</v>
      </c>
      <c r="F306" s="33">
        <v>40270</v>
      </c>
      <c r="G306" s="34">
        <f ca="1">DATEDIF(F306,TODAY(),"Y")</f>
        <v>12</v>
      </c>
      <c r="H306" s="34" t="s">
        <v>240</v>
      </c>
      <c r="I306" s="35">
        <v>35300</v>
      </c>
      <c r="J306" s="11"/>
      <c r="K306" s="11"/>
    </row>
    <row r="307" spans="2:11" s="15" customFormat="1" ht="15.75" outlineLevel="2" x14ac:dyDescent="0.25">
      <c r="B307" s="30" t="s">
        <v>441</v>
      </c>
      <c r="C307" s="31" t="s">
        <v>210</v>
      </c>
      <c r="D307" s="32" t="s">
        <v>254</v>
      </c>
      <c r="E307" s="32" t="s">
        <v>212</v>
      </c>
      <c r="F307" s="33">
        <v>40269</v>
      </c>
      <c r="G307" s="34">
        <f ca="1">DATEDIF(F307,TODAY(),"Y")</f>
        <v>12</v>
      </c>
      <c r="H307" s="34" t="s">
        <v>229</v>
      </c>
      <c r="I307" s="35">
        <v>86260</v>
      </c>
      <c r="J307" s="11"/>
      <c r="K307" s="11"/>
    </row>
    <row r="308" spans="2:11" s="15" customFormat="1" ht="15.75" outlineLevel="2" x14ac:dyDescent="0.25">
      <c r="B308" s="30" t="s">
        <v>457</v>
      </c>
      <c r="C308" s="31" t="s">
        <v>221</v>
      </c>
      <c r="D308" s="32" t="s">
        <v>254</v>
      </c>
      <c r="E308" s="32" t="s">
        <v>212</v>
      </c>
      <c r="F308" s="33">
        <v>40203</v>
      </c>
      <c r="G308" s="34">
        <f ca="1">DATEDIF(F308,TODAY(),"Y")</f>
        <v>12</v>
      </c>
      <c r="H308" s="34" t="s">
        <v>226</v>
      </c>
      <c r="I308" s="35">
        <v>35600</v>
      </c>
      <c r="J308" s="11"/>
      <c r="K308" s="11"/>
    </row>
    <row r="309" spans="2:11" s="15" customFormat="1" ht="15.75" outlineLevel="2" x14ac:dyDescent="0.25">
      <c r="B309" s="30" t="s">
        <v>461</v>
      </c>
      <c r="C309" s="31" t="s">
        <v>65</v>
      </c>
      <c r="D309" s="32" t="s">
        <v>254</v>
      </c>
      <c r="E309" s="32" t="s">
        <v>212</v>
      </c>
      <c r="F309" s="33">
        <v>40175</v>
      </c>
      <c r="G309" s="34">
        <f ca="1">DATEDIF(F309,TODAY(),"Y")</f>
        <v>12</v>
      </c>
      <c r="H309" s="34" t="s">
        <v>213</v>
      </c>
      <c r="I309" s="35">
        <v>34690</v>
      </c>
      <c r="J309" s="11"/>
      <c r="K309" s="11"/>
    </row>
    <row r="310" spans="2:11" s="15" customFormat="1" ht="15.75" outlineLevel="2" x14ac:dyDescent="0.25">
      <c r="B310" s="30" t="s">
        <v>472</v>
      </c>
      <c r="C310" s="31" t="s">
        <v>239</v>
      </c>
      <c r="D310" s="32" t="s">
        <v>254</v>
      </c>
      <c r="E310" s="32" t="s">
        <v>212</v>
      </c>
      <c r="F310" s="33">
        <v>39972</v>
      </c>
      <c r="G310" s="34">
        <f ca="1">DATEDIF(F310,TODAY(),"Y")</f>
        <v>13</v>
      </c>
      <c r="H310" s="34" t="s">
        <v>240</v>
      </c>
      <c r="I310" s="35">
        <v>78170</v>
      </c>
      <c r="J310" s="11"/>
      <c r="K310" s="11"/>
    </row>
    <row r="311" spans="2:11" s="15" customFormat="1" ht="15.75" outlineLevel="2" x14ac:dyDescent="0.25">
      <c r="B311" s="30" t="s">
        <v>480</v>
      </c>
      <c r="C311" s="31" t="s">
        <v>252</v>
      </c>
      <c r="D311" s="32" t="s">
        <v>254</v>
      </c>
      <c r="E311" s="32" t="s">
        <v>216</v>
      </c>
      <c r="F311" s="33">
        <v>39830</v>
      </c>
      <c r="G311" s="34">
        <f ca="1">DATEDIF(F311,TODAY(),"Y")</f>
        <v>13</v>
      </c>
      <c r="H311" s="34" t="s">
        <v>236</v>
      </c>
      <c r="I311" s="35">
        <v>78520</v>
      </c>
      <c r="J311" s="11"/>
      <c r="K311" s="11"/>
    </row>
    <row r="312" spans="2:11" s="15" customFormat="1" ht="15.75" outlineLevel="2" x14ac:dyDescent="0.25">
      <c r="B312" s="30" t="s">
        <v>481</v>
      </c>
      <c r="C312" s="31" t="s">
        <v>252</v>
      </c>
      <c r="D312" s="32" t="s">
        <v>254</v>
      </c>
      <c r="E312" s="32" t="s">
        <v>216</v>
      </c>
      <c r="F312" s="33">
        <v>39822</v>
      </c>
      <c r="G312" s="34">
        <f ca="1">DATEDIF(F312,TODAY(),"Y")</f>
        <v>13</v>
      </c>
      <c r="H312" s="34" t="s">
        <v>236</v>
      </c>
      <c r="I312" s="35">
        <v>60040</v>
      </c>
      <c r="J312" s="11"/>
      <c r="K312" s="11"/>
    </row>
    <row r="313" spans="2:11" s="15" customFormat="1" ht="15.75" outlineLevel="2" x14ac:dyDescent="0.25">
      <c r="B313" s="30" t="s">
        <v>488</v>
      </c>
      <c r="C313" s="31" t="s">
        <v>65</v>
      </c>
      <c r="D313" s="32" t="s">
        <v>254</v>
      </c>
      <c r="E313" s="32" t="s">
        <v>216</v>
      </c>
      <c r="F313" s="33">
        <v>39785</v>
      </c>
      <c r="G313" s="34">
        <f ca="1">DATEDIF(F313,TODAY(),"Y")</f>
        <v>13</v>
      </c>
      <c r="H313" s="34" t="s">
        <v>213</v>
      </c>
      <c r="I313" s="35">
        <v>80690</v>
      </c>
      <c r="J313" s="11"/>
      <c r="K313" s="11"/>
    </row>
    <row r="314" spans="2:11" s="15" customFormat="1" ht="15.75" outlineLevel="2" x14ac:dyDescent="0.25">
      <c r="B314" s="30" t="s">
        <v>496</v>
      </c>
      <c r="C314" s="31" t="s">
        <v>221</v>
      </c>
      <c r="D314" s="32" t="s">
        <v>254</v>
      </c>
      <c r="E314" s="32" t="s">
        <v>212</v>
      </c>
      <c r="F314" s="33">
        <v>39760</v>
      </c>
      <c r="G314" s="34">
        <f ca="1">DATEDIF(F314,TODAY(),"Y")</f>
        <v>13</v>
      </c>
      <c r="H314" s="34" t="s">
        <v>219</v>
      </c>
      <c r="I314" s="35">
        <v>61060</v>
      </c>
      <c r="J314" s="11"/>
      <c r="K314" s="11"/>
    </row>
    <row r="315" spans="2:11" s="15" customFormat="1" ht="15.75" outlineLevel="2" x14ac:dyDescent="0.25">
      <c r="B315" s="30" t="s">
        <v>499</v>
      </c>
      <c r="C315" s="31" t="s">
        <v>65</v>
      </c>
      <c r="D315" s="32" t="s">
        <v>254</v>
      </c>
      <c r="E315" s="32" t="s">
        <v>244</v>
      </c>
      <c r="F315" s="33">
        <v>39747</v>
      </c>
      <c r="G315" s="34">
        <f ca="1">DATEDIF(F315,TODAY(),"Y")</f>
        <v>13</v>
      </c>
      <c r="H315" s="34" t="s">
        <v>236</v>
      </c>
      <c r="I315" s="35">
        <v>10572</v>
      </c>
      <c r="J315" s="11"/>
      <c r="K315" s="11"/>
    </row>
    <row r="316" spans="2:11" s="15" customFormat="1" ht="15.75" outlineLevel="2" x14ac:dyDescent="0.25">
      <c r="B316" s="30" t="s">
        <v>514</v>
      </c>
      <c r="C316" s="31" t="s">
        <v>224</v>
      </c>
      <c r="D316" s="32" t="s">
        <v>254</v>
      </c>
      <c r="E316" s="32" t="s">
        <v>234</v>
      </c>
      <c r="F316" s="33">
        <v>39697</v>
      </c>
      <c r="G316" s="34">
        <f ca="1">DATEDIF(F316,TODAY(),"Y")</f>
        <v>14</v>
      </c>
      <c r="H316" s="34" t="s">
        <v>240</v>
      </c>
      <c r="I316" s="35">
        <v>15260</v>
      </c>
      <c r="J316" s="11"/>
      <c r="K316" s="11"/>
    </row>
    <row r="317" spans="2:11" s="15" customFormat="1" ht="15.75" outlineLevel="2" x14ac:dyDescent="0.25">
      <c r="B317" s="30" t="s">
        <v>515</v>
      </c>
      <c r="C317" s="31" t="s">
        <v>210</v>
      </c>
      <c r="D317" s="32" t="s">
        <v>254</v>
      </c>
      <c r="E317" s="32" t="s">
        <v>212</v>
      </c>
      <c r="F317" s="33">
        <v>39696</v>
      </c>
      <c r="G317" s="34">
        <f ca="1">DATEDIF(F317,TODAY(),"Y")</f>
        <v>14</v>
      </c>
      <c r="H317" s="34" t="s">
        <v>240</v>
      </c>
      <c r="I317" s="35">
        <v>69320</v>
      </c>
      <c r="J317" s="11"/>
      <c r="K317" s="11"/>
    </row>
    <row r="318" spans="2:11" s="15" customFormat="1" ht="15.75" outlineLevel="2" x14ac:dyDescent="0.25">
      <c r="B318" s="30" t="s">
        <v>525</v>
      </c>
      <c r="C318" s="31" t="s">
        <v>252</v>
      </c>
      <c r="D318" s="32" t="s">
        <v>254</v>
      </c>
      <c r="E318" s="32" t="s">
        <v>212</v>
      </c>
      <c r="F318" s="33">
        <v>39655</v>
      </c>
      <c r="G318" s="34">
        <f ca="1">DATEDIF(F318,TODAY(),"Y")</f>
        <v>14</v>
      </c>
      <c r="H318" s="34" t="s">
        <v>213</v>
      </c>
      <c r="I318" s="35">
        <v>34480</v>
      </c>
      <c r="J318" s="11"/>
      <c r="K318" s="11"/>
    </row>
    <row r="319" spans="2:11" s="15" customFormat="1" ht="15.75" outlineLevel="2" x14ac:dyDescent="0.25">
      <c r="B319" s="30" t="s">
        <v>530</v>
      </c>
      <c r="C319" s="31" t="s">
        <v>252</v>
      </c>
      <c r="D319" s="32" t="s">
        <v>254</v>
      </c>
      <c r="E319" s="32" t="s">
        <v>216</v>
      </c>
      <c r="F319" s="33">
        <v>39633</v>
      </c>
      <c r="G319" s="34">
        <f ca="1">DATEDIF(F319,TODAY(),"Y")</f>
        <v>14</v>
      </c>
      <c r="H319" s="34" t="s">
        <v>226</v>
      </c>
      <c r="I319" s="35">
        <v>39680</v>
      </c>
      <c r="J319" s="11"/>
      <c r="K319" s="11"/>
    </row>
    <row r="320" spans="2:11" s="15" customFormat="1" ht="15.75" outlineLevel="2" x14ac:dyDescent="0.25">
      <c r="B320" s="30" t="s">
        <v>533</v>
      </c>
      <c r="C320" s="31" t="s">
        <v>221</v>
      </c>
      <c r="D320" s="32" t="s">
        <v>254</v>
      </c>
      <c r="E320" s="32" t="s">
        <v>216</v>
      </c>
      <c r="F320" s="33">
        <v>39603</v>
      </c>
      <c r="G320" s="34">
        <f ca="1">DATEDIF(F320,TODAY(),"Y")</f>
        <v>14</v>
      </c>
      <c r="H320" s="34" t="s">
        <v>219</v>
      </c>
      <c r="I320" s="35">
        <v>40940</v>
      </c>
      <c r="J320" s="11"/>
      <c r="K320" s="11"/>
    </row>
    <row r="321" spans="2:11" s="15" customFormat="1" ht="15.75" outlineLevel="2" x14ac:dyDescent="0.25">
      <c r="B321" s="30" t="s">
        <v>535</v>
      </c>
      <c r="C321" s="31" t="s">
        <v>224</v>
      </c>
      <c r="D321" s="32" t="s">
        <v>254</v>
      </c>
      <c r="E321" s="32" t="s">
        <v>212</v>
      </c>
      <c r="F321" s="33">
        <v>39597</v>
      </c>
      <c r="G321" s="34">
        <f ca="1">DATEDIF(F321,TODAY(),"Y")</f>
        <v>14</v>
      </c>
      <c r="H321" s="34" t="s">
        <v>236</v>
      </c>
      <c r="I321" s="35">
        <v>81010</v>
      </c>
      <c r="J321" s="11"/>
      <c r="K321" s="11"/>
    </row>
    <row r="322" spans="2:11" s="15" customFormat="1" ht="15.75" outlineLevel="2" x14ac:dyDescent="0.25">
      <c r="B322" s="30" t="s">
        <v>539</v>
      </c>
      <c r="C322" s="31" t="s">
        <v>210</v>
      </c>
      <c r="D322" s="32" t="s">
        <v>254</v>
      </c>
      <c r="E322" s="32" t="s">
        <v>216</v>
      </c>
      <c r="F322" s="33">
        <v>39545</v>
      </c>
      <c r="G322" s="34">
        <f ca="1">DATEDIF(F322,TODAY(),"Y")</f>
        <v>14</v>
      </c>
      <c r="H322" s="34" t="s">
        <v>236</v>
      </c>
      <c r="I322" s="35">
        <v>84170</v>
      </c>
      <c r="J322" s="11"/>
      <c r="K322" s="11"/>
    </row>
    <row r="323" spans="2:11" s="15" customFormat="1" ht="15.75" outlineLevel="2" x14ac:dyDescent="0.25">
      <c r="B323" s="30" t="s">
        <v>540</v>
      </c>
      <c r="C323" s="31" t="s">
        <v>210</v>
      </c>
      <c r="D323" s="32" t="s">
        <v>254</v>
      </c>
      <c r="E323" s="32" t="s">
        <v>216</v>
      </c>
      <c r="F323" s="33">
        <v>39539</v>
      </c>
      <c r="G323" s="34">
        <f ca="1">DATEDIF(F323,TODAY(),"Y")</f>
        <v>14</v>
      </c>
      <c r="H323" s="34" t="s">
        <v>240</v>
      </c>
      <c r="I323" s="35">
        <v>63310</v>
      </c>
      <c r="J323" s="11"/>
      <c r="K323" s="11"/>
    </row>
    <row r="324" spans="2:11" s="15" customFormat="1" ht="15.75" outlineLevel="2" x14ac:dyDescent="0.25">
      <c r="B324" s="30" t="s">
        <v>542</v>
      </c>
      <c r="C324" s="31" t="s">
        <v>252</v>
      </c>
      <c r="D324" s="32" t="s">
        <v>254</v>
      </c>
      <c r="E324" s="32" t="s">
        <v>216</v>
      </c>
      <c r="F324" s="33">
        <v>39538</v>
      </c>
      <c r="G324" s="34">
        <f ca="1">DATEDIF(F324,TODAY(),"Y")</f>
        <v>14</v>
      </c>
      <c r="H324" s="34" t="s">
        <v>219</v>
      </c>
      <c r="I324" s="35">
        <v>62780</v>
      </c>
      <c r="J324" s="11"/>
      <c r="K324" s="11"/>
    </row>
    <row r="325" spans="2:11" s="15" customFormat="1" ht="15.75" outlineLevel="2" x14ac:dyDescent="0.25">
      <c r="B325" s="30" t="s">
        <v>548</v>
      </c>
      <c r="C325" s="31" t="s">
        <v>210</v>
      </c>
      <c r="D325" s="32" t="s">
        <v>254</v>
      </c>
      <c r="E325" s="32" t="s">
        <v>212</v>
      </c>
      <c r="F325" s="33">
        <v>39518</v>
      </c>
      <c r="G325" s="34">
        <f ca="1">DATEDIF(F325,TODAY(),"Y")</f>
        <v>14</v>
      </c>
      <c r="H325" s="34" t="s">
        <v>240</v>
      </c>
      <c r="I325" s="35">
        <v>24710</v>
      </c>
      <c r="J325" s="11"/>
      <c r="K325" s="11"/>
    </row>
    <row r="326" spans="2:11" s="15" customFormat="1" ht="15.75" outlineLevel="2" x14ac:dyDescent="0.25">
      <c r="B326" s="30" t="s">
        <v>551</v>
      </c>
      <c r="C326" s="31" t="s">
        <v>221</v>
      </c>
      <c r="D326" s="32" t="s">
        <v>254</v>
      </c>
      <c r="E326" s="32" t="s">
        <v>212</v>
      </c>
      <c r="F326" s="33">
        <v>39472</v>
      </c>
      <c r="G326" s="34">
        <f ca="1">DATEDIF(F326,TODAY(),"Y")</f>
        <v>14</v>
      </c>
      <c r="H326" s="34" t="s">
        <v>213</v>
      </c>
      <c r="I326" s="35">
        <v>87760</v>
      </c>
      <c r="J326" s="11"/>
      <c r="K326" s="11"/>
    </row>
    <row r="327" spans="2:11" s="15" customFormat="1" ht="15.75" outlineLevel="2" x14ac:dyDescent="0.25">
      <c r="B327" s="30" t="s">
        <v>552</v>
      </c>
      <c r="C327" s="31" t="s">
        <v>239</v>
      </c>
      <c r="D327" s="32" t="s">
        <v>254</v>
      </c>
      <c r="E327" s="32" t="s">
        <v>212</v>
      </c>
      <c r="F327" s="33">
        <v>39472</v>
      </c>
      <c r="G327" s="34">
        <f ca="1">DATEDIF(F327,TODAY(),"Y")</f>
        <v>14</v>
      </c>
      <c r="H327" s="34" t="s">
        <v>213</v>
      </c>
      <c r="I327" s="35">
        <v>41060</v>
      </c>
      <c r="J327" s="11"/>
      <c r="K327" s="11"/>
    </row>
    <row r="328" spans="2:11" s="15" customFormat="1" ht="15.75" outlineLevel="2" x14ac:dyDescent="0.25">
      <c r="B328" s="30" t="s">
        <v>555</v>
      </c>
      <c r="C328" s="31" t="s">
        <v>65</v>
      </c>
      <c r="D328" s="32" t="s">
        <v>254</v>
      </c>
      <c r="E328" s="32" t="s">
        <v>212</v>
      </c>
      <c r="F328" s="33">
        <v>39455</v>
      </c>
      <c r="G328" s="34">
        <f ca="1">DATEDIF(F328,TODAY(),"Y")</f>
        <v>14</v>
      </c>
      <c r="H328" s="34" t="s">
        <v>213</v>
      </c>
      <c r="I328" s="35">
        <v>59420</v>
      </c>
      <c r="J328" s="11"/>
      <c r="K328" s="11"/>
    </row>
    <row r="329" spans="2:11" s="15" customFormat="1" ht="15.75" outlineLevel="2" x14ac:dyDescent="0.25">
      <c r="B329" s="30" t="s">
        <v>564</v>
      </c>
      <c r="C329" s="31" t="s">
        <v>221</v>
      </c>
      <c r="D329" s="32" t="s">
        <v>254</v>
      </c>
      <c r="E329" s="32" t="s">
        <v>212</v>
      </c>
      <c r="F329" s="33">
        <v>39407</v>
      </c>
      <c r="G329" s="34">
        <f ca="1">DATEDIF(F329,TODAY(),"Y")</f>
        <v>14</v>
      </c>
      <c r="H329" s="34" t="s">
        <v>219</v>
      </c>
      <c r="I329" s="35">
        <v>73072</v>
      </c>
      <c r="J329" s="11"/>
      <c r="K329" s="11"/>
    </row>
    <row r="330" spans="2:11" s="15" customFormat="1" ht="15.75" outlineLevel="2" x14ac:dyDescent="0.25">
      <c r="B330" s="30" t="s">
        <v>566</v>
      </c>
      <c r="C330" s="31" t="s">
        <v>252</v>
      </c>
      <c r="D330" s="32" t="s">
        <v>254</v>
      </c>
      <c r="E330" s="32" t="s">
        <v>212</v>
      </c>
      <c r="F330" s="33">
        <v>39403</v>
      </c>
      <c r="G330" s="34">
        <f ca="1">DATEDIF(F330,TODAY(),"Y")</f>
        <v>14</v>
      </c>
      <c r="H330" s="34" t="s">
        <v>236</v>
      </c>
      <c r="I330" s="35">
        <v>38940</v>
      </c>
      <c r="J330" s="11"/>
      <c r="K330" s="11"/>
    </row>
    <row r="331" spans="2:11" s="15" customFormat="1" ht="15.75" outlineLevel="2" x14ac:dyDescent="0.25">
      <c r="B331" s="30" t="s">
        <v>569</v>
      </c>
      <c r="C331" s="31" t="s">
        <v>210</v>
      </c>
      <c r="D331" s="32" t="s">
        <v>254</v>
      </c>
      <c r="E331" s="32" t="s">
        <v>212</v>
      </c>
      <c r="F331" s="33">
        <v>39390</v>
      </c>
      <c r="G331" s="34">
        <f ca="1">DATEDIF(F331,TODAY(),"Y")</f>
        <v>14</v>
      </c>
      <c r="H331" s="34" t="s">
        <v>236</v>
      </c>
      <c r="I331" s="35">
        <v>71490</v>
      </c>
      <c r="J331" s="11"/>
      <c r="K331" s="11"/>
    </row>
    <row r="332" spans="2:11" s="15" customFormat="1" ht="15.75" outlineLevel="2" x14ac:dyDescent="0.25">
      <c r="B332" s="30" t="s">
        <v>572</v>
      </c>
      <c r="C332" s="31" t="s">
        <v>239</v>
      </c>
      <c r="D332" s="32" t="s">
        <v>254</v>
      </c>
      <c r="E332" s="32" t="s">
        <v>216</v>
      </c>
      <c r="F332" s="33">
        <v>39378</v>
      </c>
      <c r="G332" s="34">
        <f ca="1">DATEDIF(F332,TODAY(),"Y")</f>
        <v>14</v>
      </c>
      <c r="H332" s="34" t="s">
        <v>219</v>
      </c>
      <c r="I332" s="35">
        <v>35460</v>
      </c>
      <c r="J332" s="11"/>
      <c r="K332" s="11"/>
    </row>
    <row r="333" spans="2:11" s="15" customFormat="1" ht="15.75" outlineLevel="2" x14ac:dyDescent="0.25">
      <c r="B333" s="30" t="s">
        <v>575</v>
      </c>
      <c r="C333" s="31" t="s">
        <v>221</v>
      </c>
      <c r="D333" s="32" t="s">
        <v>254</v>
      </c>
      <c r="E333" s="32" t="s">
        <v>212</v>
      </c>
      <c r="F333" s="33">
        <v>39354</v>
      </c>
      <c r="G333" s="34">
        <f ca="1">DATEDIF(F333,TODAY(),"Y")</f>
        <v>14</v>
      </c>
      <c r="H333" s="34" t="s">
        <v>236</v>
      </c>
      <c r="I333" s="35">
        <v>67050</v>
      </c>
      <c r="J333" s="11"/>
      <c r="K333" s="11"/>
    </row>
    <row r="334" spans="2:11" s="15" customFormat="1" ht="15.75" outlineLevel="2" x14ac:dyDescent="0.25">
      <c r="B334" s="30" t="s">
        <v>576</v>
      </c>
      <c r="C334" s="31" t="s">
        <v>239</v>
      </c>
      <c r="D334" s="32" t="s">
        <v>254</v>
      </c>
      <c r="E334" s="32" t="s">
        <v>212</v>
      </c>
      <c r="F334" s="33">
        <v>39348</v>
      </c>
      <c r="G334" s="34">
        <f ca="1">DATEDIF(F334,TODAY(),"Y")</f>
        <v>14</v>
      </c>
      <c r="H334" s="34" t="s">
        <v>240</v>
      </c>
      <c r="I334" s="35">
        <v>46220</v>
      </c>
      <c r="J334" s="11"/>
      <c r="K334" s="11"/>
    </row>
    <row r="335" spans="2:11" s="15" customFormat="1" ht="15.75" outlineLevel="2" x14ac:dyDescent="0.25">
      <c r="B335" s="30" t="s">
        <v>581</v>
      </c>
      <c r="C335" s="31" t="s">
        <v>65</v>
      </c>
      <c r="D335" s="32" t="s">
        <v>254</v>
      </c>
      <c r="E335" s="32" t="s">
        <v>212</v>
      </c>
      <c r="F335" s="33">
        <v>39312</v>
      </c>
      <c r="G335" s="34">
        <f ca="1">DATEDIF(F335,TODAY(),"Y")</f>
        <v>15</v>
      </c>
      <c r="H335" s="34" t="s">
        <v>219</v>
      </c>
      <c r="I335" s="35">
        <v>71030</v>
      </c>
      <c r="J335" s="11"/>
      <c r="K335" s="11"/>
    </row>
    <row r="336" spans="2:11" s="15" customFormat="1" ht="15.75" outlineLevel="2" x14ac:dyDescent="0.25">
      <c r="B336" s="30" t="s">
        <v>592</v>
      </c>
      <c r="C336" s="31" t="s">
        <v>239</v>
      </c>
      <c r="D336" s="32" t="s">
        <v>254</v>
      </c>
      <c r="E336" s="32" t="s">
        <v>244</v>
      </c>
      <c r="F336" s="33">
        <v>39278</v>
      </c>
      <c r="G336" s="34">
        <f ca="1">DATEDIF(F336,TODAY(),"Y")</f>
        <v>15</v>
      </c>
      <c r="H336" s="34" t="s">
        <v>213</v>
      </c>
      <c r="I336" s="35">
        <v>30416</v>
      </c>
      <c r="J336" s="11"/>
      <c r="K336" s="11"/>
    </row>
    <row r="337" spans="2:11" s="15" customFormat="1" ht="15.75" outlineLevel="2" x14ac:dyDescent="0.25">
      <c r="B337" s="30" t="s">
        <v>593</v>
      </c>
      <c r="C337" s="31" t="s">
        <v>252</v>
      </c>
      <c r="D337" s="32" t="s">
        <v>254</v>
      </c>
      <c r="E337" s="32" t="s">
        <v>234</v>
      </c>
      <c r="F337" s="33">
        <v>39276</v>
      </c>
      <c r="G337" s="34">
        <f ca="1">DATEDIF(F337,TODAY(),"Y")</f>
        <v>15</v>
      </c>
      <c r="H337" s="34" t="s">
        <v>219</v>
      </c>
      <c r="I337" s="35">
        <v>18895</v>
      </c>
      <c r="J337" s="11"/>
      <c r="K337" s="11"/>
    </row>
    <row r="338" spans="2:11" s="15" customFormat="1" ht="15.75" outlineLevel="2" x14ac:dyDescent="0.25">
      <c r="B338" s="30" t="s">
        <v>598</v>
      </c>
      <c r="C338" s="31" t="s">
        <v>210</v>
      </c>
      <c r="D338" s="32" t="s">
        <v>254</v>
      </c>
      <c r="E338" s="32" t="s">
        <v>212</v>
      </c>
      <c r="F338" s="33">
        <v>39264</v>
      </c>
      <c r="G338" s="34">
        <f ca="1">DATEDIF(F338,TODAY(),"Y")</f>
        <v>15</v>
      </c>
      <c r="H338" s="34" t="s">
        <v>236</v>
      </c>
      <c r="I338" s="35">
        <v>81980</v>
      </c>
      <c r="J338" s="11"/>
      <c r="K338" s="11"/>
    </row>
    <row r="339" spans="2:11" s="15" customFormat="1" ht="15.75" outlineLevel="2" x14ac:dyDescent="0.25">
      <c r="B339" s="30" t="s">
        <v>599</v>
      </c>
      <c r="C339" s="31" t="s">
        <v>221</v>
      </c>
      <c r="D339" s="32" t="s">
        <v>254</v>
      </c>
      <c r="E339" s="32" t="s">
        <v>212</v>
      </c>
      <c r="F339" s="33">
        <v>39264</v>
      </c>
      <c r="G339" s="34">
        <f ca="1">DATEDIF(F339,TODAY(),"Y")</f>
        <v>15</v>
      </c>
      <c r="H339" s="34" t="s">
        <v>236</v>
      </c>
      <c r="I339" s="35">
        <v>63070</v>
      </c>
      <c r="J339" s="11"/>
      <c r="K339" s="11"/>
    </row>
    <row r="340" spans="2:11" s="15" customFormat="1" ht="15.75" outlineLevel="2" x14ac:dyDescent="0.25">
      <c r="B340" s="30" t="s">
        <v>600</v>
      </c>
      <c r="C340" s="31" t="s">
        <v>210</v>
      </c>
      <c r="D340" s="32" t="s">
        <v>254</v>
      </c>
      <c r="E340" s="32" t="s">
        <v>216</v>
      </c>
      <c r="F340" s="33">
        <v>39262</v>
      </c>
      <c r="G340" s="34">
        <f ca="1">DATEDIF(F340,TODAY(),"Y")</f>
        <v>15</v>
      </c>
      <c r="H340" s="34" t="s">
        <v>240</v>
      </c>
      <c r="I340" s="35">
        <v>45770</v>
      </c>
      <c r="J340" s="11"/>
      <c r="K340" s="11"/>
    </row>
    <row r="341" spans="2:11" s="15" customFormat="1" ht="15.75" outlineLevel="2" x14ac:dyDescent="0.25">
      <c r="B341" s="30" t="s">
        <v>613</v>
      </c>
      <c r="C341" s="31" t="s">
        <v>221</v>
      </c>
      <c r="D341" s="32" t="s">
        <v>254</v>
      </c>
      <c r="E341" s="32" t="s">
        <v>216</v>
      </c>
      <c r="F341" s="33">
        <v>39189</v>
      </c>
      <c r="G341" s="34">
        <f ca="1">DATEDIF(F341,TODAY(),"Y")</f>
        <v>15</v>
      </c>
      <c r="H341" s="34" t="s">
        <v>219</v>
      </c>
      <c r="I341" s="35">
        <v>63850</v>
      </c>
      <c r="J341" s="11"/>
      <c r="K341" s="11"/>
    </row>
    <row r="342" spans="2:11" s="15" customFormat="1" ht="15.75" outlineLevel="2" x14ac:dyDescent="0.25">
      <c r="B342" s="30" t="s">
        <v>615</v>
      </c>
      <c r="C342" s="31" t="s">
        <v>239</v>
      </c>
      <c r="D342" s="32" t="s">
        <v>254</v>
      </c>
      <c r="E342" s="32" t="s">
        <v>212</v>
      </c>
      <c r="F342" s="33">
        <v>39181</v>
      </c>
      <c r="G342" s="34">
        <f ca="1">DATEDIF(F342,TODAY(),"Y")</f>
        <v>15</v>
      </c>
      <c r="H342" s="34" t="s">
        <v>219</v>
      </c>
      <c r="I342" s="35">
        <v>23330</v>
      </c>
      <c r="J342" s="11"/>
      <c r="K342" s="11"/>
    </row>
    <row r="343" spans="2:11" s="15" customFormat="1" ht="15.75" outlineLevel="2" x14ac:dyDescent="0.25">
      <c r="B343" s="30" t="s">
        <v>620</v>
      </c>
      <c r="C343" s="31" t="s">
        <v>224</v>
      </c>
      <c r="D343" s="32" t="s">
        <v>254</v>
      </c>
      <c r="E343" s="32" t="s">
        <v>212</v>
      </c>
      <c r="F343" s="33">
        <v>39168</v>
      </c>
      <c r="G343" s="34">
        <f ca="1">DATEDIF(F343,TODAY(),"Y")</f>
        <v>15</v>
      </c>
      <c r="H343" s="34" t="s">
        <v>219</v>
      </c>
      <c r="I343" s="35">
        <v>24300</v>
      </c>
      <c r="J343" s="11"/>
      <c r="K343" s="11"/>
    </row>
    <row r="344" spans="2:11" s="15" customFormat="1" ht="15.75" outlineLevel="2" x14ac:dyDescent="0.25">
      <c r="B344" s="30" t="s">
        <v>622</v>
      </c>
      <c r="C344" s="31" t="s">
        <v>252</v>
      </c>
      <c r="D344" s="32" t="s">
        <v>254</v>
      </c>
      <c r="E344" s="32" t="s">
        <v>216</v>
      </c>
      <c r="F344" s="33">
        <v>39166</v>
      </c>
      <c r="G344" s="34">
        <f ca="1">DATEDIF(F344,TODAY(),"Y")</f>
        <v>15</v>
      </c>
      <c r="H344" s="34" t="s">
        <v>213</v>
      </c>
      <c r="I344" s="35">
        <v>79220</v>
      </c>
      <c r="J344" s="11"/>
      <c r="K344" s="11"/>
    </row>
    <row r="345" spans="2:11" s="15" customFormat="1" ht="15.75" outlineLevel="2" x14ac:dyDescent="0.25">
      <c r="B345" s="30" t="s">
        <v>630</v>
      </c>
      <c r="C345" s="31" t="s">
        <v>224</v>
      </c>
      <c r="D345" s="32" t="s">
        <v>254</v>
      </c>
      <c r="E345" s="32" t="s">
        <v>216</v>
      </c>
      <c r="F345" s="33">
        <v>39144</v>
      </c>
      <c r="G345" s="34">
        <f ca="1">DATEDIF(F345,TODAY(),"Y")</f>
        <v>15</v>
      </c>
      <c r="H345" s="34" t="s">
        <v>219</v>
      </c>
      <c r="I345" s="35">
        <v>64430</v>
      </c>
      <c r="J345" s="11"/>
      <c r="K345" s="11"/>
    </row>
    <row r="346" spans="2:11" s="15" customFormat="1" ht="15.75" outlineLevel="2" x14ac:dyDescent="0.25">
      <c r="B346" s="30" t="s">
        <v>643</v>
      </c>
      <c r="C346" s="31" t="s">
        <v>210</v>
      </c>
      <c r="D346" s="32" t="s">
        <v>254</v>
      </c>
      <c r="E346" s="32" t="s">
        <v>212</v>
      </c>
      <c r="F346" s="33">
        <v>39106</v>
      </c>
      <c r="G346" s="34">
        <f ca="1">DATEDIF(F346,TODAY(),"Y")</f>
        <v>15</v>
      </c>
      <c r="H346" s="34" t="s">
        <v>240</v>
      </c>
      <c r="I346" s="35">
        <v>45500</v>
      </c>
      <c r="J346" s="11"/>
      <c r="K346" s="11"/>
    </row>
    <row r="347" spans="2:11" s="15" customFormat="1" ht="15.75" outlineLevel="2" x14ac:dyDescent="0.25">
      <c r="B347" s="30" t="s">
        <v>647</v>
      </c>
      <c r="C347" s="31" t="s">
        <v>210</v>
      </c>
      <c r="D347" s="32" t="s">
        <v>254</v>
      </c>
      <c r="E347" s="32" t="s">
        <v>216</v>
      </c>
      <c r="F347" s="33">
        <v>39092</v>
      </c>
      <c r="G347" s="34">
        <f ca="1">DATEDIF(F347,TODAY(),"Y")</f>
        <v>15</v>
      </c>
      <c r="H347" s="34" t="s">
        <v>219</v>
      </c>
      <c r="I347" s="35">
        <v>73990</v>
      </c>
      <c r="J347" s="11"/>
      <c r="K347" s="11"/>
    </row>
    <row r="348" spans="2:11" s="15" customFormat="1" ht="15.75" outlineLevel="2" x14ac:dyDescent="0.25">
      <c r="B348" s="30" t="s">
        <v>651</v>
      </c>
      <c r="C348" s="31" t="s">
        <v>252</v>
      </c>
      <c r="D348" s="32" t="s">
        <v>254</v>
      </c>
      <c r="E348" s="32" t="s">
        <v>244</v>
      </c>
      <c r="F348" s="33">
        <v>39087</v>
      </c>
      <c r="G348" s="34">
        <f ca="1">DATEDIF(F348,TODAY(),"Y")</f>
        <v>15</v>
      </c>
      <c r="H348" s="34" t="s">
        <v>240</v>
      </c>
      <c r="I348" s="35">
        <v>14416</v>
      </c>
      <c r="J348" s="11"/>
      <c r="K348" s="11"/>
    </row>
    <row r="349" spans="2:11" s="15" customFormat="1" ht="15.75" outlineLevel="2" x14ac:dyDescent="0.25">
      <c r="B349" s="30" t="s">
        <v>662</v>
      </c>
      <c r="C349" s="31" t="s">
        <v>252</v>
      </c>
      <c r="D349" s="32" t="s">
        <v>254</v>
      </c>
      <c r="E349" s="32" t="s">
        <v>212</v>
      </c>
      <c r="F349" s="33">
        <v>39001</v>
      </c>
      <c r="G349" s="34">
        <f ca="1">DATEDIF(F349,TODAY(),"Y")</f>
        <v>15</v>
      </c>
      <c r="H349" s="34" t="s">
        <v>236</v>
      </c>
      <c r="I349" s="35">
        <v>70020</v>
      </c>
      <c r="J349" s="11"/>
      <c r="K349" s="11"/>
    </row>
    <row r="350" spans="2:11" s="15" customFormat="1" ht="15.75" outlineLevel="2" x14ac:dyDescent="0.25">
      <c r="B350" s="30" t="s">
        <v>663</v>
      </c>
      <c r="C350" s="31" t="s">
        <v>221</v>
      </c>
      <c r="D350" s="32" t="s">
        <v>254</v>
      </c>
      <c r="E350" s="32" t="s">
        <v>212</v>
      </c>
      <c r="F350" s="33">
        <v>38990</v>
      </c>
      <c r="G350" s="34">
        <f ca="1">DATEDIF(F350,TODAY(),"Y")</f>
        <v>15</v>
      </c>
      <c r="H350" s="34" t="s">
        <v>236</v>
      </c>
      <c r="I350" s="35">
        <v>66430</v>
      </c>
      <c r="J350" s="11"/>
      <c r="K350" s="11"/>
    </row>
    <row r="351" spans="2:11" s="15" customFormat="1" ht="15.75" outlineLevel="2" x14ac:dyDescent="0.25">
      <c r="B351" s="30" t="s">
        <v>665</v>
      </c>
      <c r="C351" s="31" t="s">
        <v>210</v>
      </c>
      <c r="D351" s="32" t="s">
        <v>254</v>
      </c>
      <c r="E351" s="32" t="s">
        <v>212</v>
      </c>
      <c r="F351" s="33">
        <v>38982</v>
      </c>
      <c r="G351" s="34">
        <f ca="1">DATEDIF(F351,TODAY(),"Y")</f>
        <v>15</v>
      </c>
      <c r="H351" s="34" t="s">
        <v>240</v>
      </c>
      <c r="I351" s="35">
        <v>60100</v>
      </c>
      <c r="J351" s="11"/>
      <c r="K351" s="11"/>
    </row>
    <row r="352" spans="2:11" s="15" customFormat="1" ht="15.75" outlineLevel="2" x14ac:dyDescent="0.25">
      <c r="B352" s="30" t="s">
        <v>675</v>
      </c>
      <c r="C352" s="31" t="s">
        <v>224</v>
      </c>
      <c r="D352" s="32" t="s">
        <v>254</v>
      </c>
      <c r="E352" s="32" t="s">
        <v>216</v>
      </c>
      <c r="F352" s="33">
        <v>38912</v>
      </c>
      <c r="G352" s="34">
        <f ca="1">DATEDIF(F352,TODAY(),"Y")</f>
        <v>16</v>
      </c>
      <c r="H352" s="34" t="s">
        <v>240</v>
      </c>
      <c r="I352" s="35">
        <v>80330</v>
      </c>
      <c r="J352" s="11"/>
      <c r="K352" s="11"/>
    </row>
    <row r="353" spans="2:11" s="15" customFormat="1" ht="15.75" outlineLevel="2" x14ac:dyDescent="0.25">
      <c r="B353" s="30" t="s">
        <v>679</v>
      </c>
      <c r="C353" s="31" t="s">
        <v>224</v>
      </c>
      <c r="D353" s="32" t="s">
        <v>254</v>
      </c>
      <c r="E353" s="32" t="s">
        <v>212</v>
      </c>
      <c r="F353" s="33">
        <v>38878</v>
      </c>
      <c r="G353" s="34">
        <f ca="1">DATEDIF(F353,TODAY(),"Y")</f>
        <v>16</v>
      </c>
      <c r="H353" s="34" t="s">
        <v>219</v>
      </c>
      <c r="I353" s="35">
        <v>61150</v>
      </c>
      <c r="J353" s="11"/>
      <c r="K353" s="11"/>
    </row>
    <row r="354" spans="2:11" s="15" customFormat="1" ht="15.75" outlineLevel="2" x14ac:dyDescent="0.25">
      <c r="B354" s="30" t="s">
        <v>680</v>
      </c>
      <c r="C354" s="31" t="s">
        <v>210</v>
      </c>
      <c r="D354" s="32" t="s">
        <v>254</v>
      </c>
      <c r="E354" s="32" t="s">
        <v>212</v>
      </c>
      <c r="F354" s="33">
        <v>38876</v>
      </c>
      <c r="G354" s="34">
        <f ca="1">DATEDIF(F354,TODAY(),"Y")</f>
        <v>16</v>
      </c>
      <c r="H354" s="34" t="s">
        <v>219</v>
      </c>
      <c r="I354" s="35">
        <v>60280</v>
      </c>
      <c r="J354" s="11"/>
      <c r="K354" s="11"/>
    </row>
    <row r="355" spans="2:11" s="15" customFormat="1" ht="15.75" outlineLevel="2" x14ac:dyDescent="0.25">
      <c r="B355" s="30" t="s">
        <v>681</v>
      </c>
      <c r="C355" s="31" t="s">
        <v>239</v>
      </c>
      <c r="D355" s="32" t="s">
        <v>254</v>
      </c>
      <c r="E355" s="32" t="s">
        <v>216</v>
      </c>
      <c r="F355" s="33">
        <v>38874</v>
      </c>
      <c r="G355" s="34">
        <f ca="1">DATEDIF(F355,TODAY(),"Y")</f>
        <v>16</v>
      </c>
      <c r="H355" s="34" t="s">
        <v>213</v>
      </c>
      <c r="I355" s="35">
        <v>59330</v>
      </c>
      <c r="J355" s="11"/>
      <c r="K355" s="11"/>
    </row>
    <row r="356" spans="2:11" s="15" customFormat="1" ht="15.75" outlineLevel="2" x14ac:dyDescent="0.25">
      <c r="B356" s="30" t="s">
        <v>688</v>
      </c>
      <c r="C356" s="31" t="s">
        <v>221</v>
      </c>
      <c r="D356" s="32" t="s">
        <v>254</v>
      </c>
      <c r="E356" s="32" t="s">
        <v>212</v>
      </c>
      <c r="F356" s="33">
        <v>38832</v>
      </c>
      <c r="G356" s="34">
        <f ca="1">DATEDIF(F356,TODAY(),"Y")</f>
        <v>16</v>
      </c>
      <c r="H356" s="34" t="s">
        <v>219</v>
      </c>
      <c r="I356" s="35">
        <v>29420</v>
      </c>
      <c r="J356" s="11"/>
      <c r="K356" s="11"/>
    </row>
    <row r="357" spans="2:11" s="15" customFormat="1" ht="15.75" outlineLevel="2" x14ac:dyDescent="0.25">
      <c r="B357" s="30" t="s">
        <v>690</v>
      </c>
      <c r="C357" s="31" t="s">
        <v>221</v>
      </c>
      <c r="D357" s="32" t="s">
        <v>254</v>
      </c>
      <c r="E357" s="32" t="s">
        <v>212</v>
      </c>
      <c r="F357" s="33">
        <v>38821</v>
      </c>
      <c r="G357" s="34">
        <f ca="1">DATEDIF(F357,TODAY(),"Y")</f>
        <v>16</v>
      </c>
      <c r="H357" s="34" t="s">
        <v>219</v>
      </c>
      <c r="I357" s="35">
        <v>65720</v>
      </c>
      <c r="J357" s="11"/>
      <c r="K357" s="11"/>
    </row>
    <row r="358" spans="2:11" s="15" customFormat="1" ht="15.75" outlineLevel="2" x14ac:dyDescent="0.25">
      <c r="B358" s="30" t="s">
        <v>691</v>
      </c>
      <c r="C358" s="31" t="s">
        <v>239</v>
      </c>
      <c r="D358" s="32" t="s">
        <v>254</v>
      </c>
      <c r="E358" s="32" t="s">
        <v>212</v>
      </c>
      <c r="F358" s="33">
        <v>38816</v>
      </c>
      <c r="G358" s="34">
        <f ca="1">DATEDIF(F358,TODAY(),"Y")</f>
        <v>16</v>
      </c>
      <c r="H358" s="34" t="s">
        <v>226</v>
      </c>
      <c r="I358" s="35">
        <v>44920</v>
      </c>
      <c r="J358" s="11"/>
      <c r="K358" s="11"/>
    </row>
    <row r="359" spans="2:11" s="15" customFormat="1" ht="15.75" outlineLevel="2" x14ac:dyDescent="0.25">
      <c r="B359" s="30" t="s">
        <v>693</v>
      </c>
      <c r="C359" s="31" t="s">
        <v>221</v>
      </c>
      <c r="D359" s="32" t="s">
        <v>254</v>
      </c>
      <c r="E359" s="32" t="s">
        <v>212</v>
      </c>
      <c r="F359" s="33">
        <v>38813</v>
      </c>
      <c r="G359" s="34">
        <f ca="1">DATEDIF(F359,TODAY(),"Y")</f>
        <v>16</v>
      </c>
      <c r="H359" s="34" t="s">
        <v>213</v>
      </c>
      <c r="I359" s="35">
        <v>32390</v>
      </c>
      <c r="J359" s="11"/>
      <c r="K359" s="11"/>
    </row>
    <row r="360" spans="2:11" s="15" customFormat="1" ht="15.75" outlineLevel="2" x14ac:dyDescent="0.25">
      <c r="B360" s="30" t="s">
        <v>694</v>
      </c>
      <c r="C360" s="31" t="s">
        <v>252</v>
      </c>
      <c r="D360" s="32" t="s">
        <v>254</v>
      </c>
      <c r="E360" s="32" t="s">
        <v>212</v>
      </c>
      <c r="F360" s="33">
        <v>38809</v>
      </c>
      <c r="G360" s="34">
        <f ca="1">DATEDIF(F360,TODAY(),"Y")</f>
        <v>16</v>
      </c>
      <c r="H360" s="34" t="s">
        <v>219</v>
      </c>
      <c r="I360" s="35">
        <v>76584</v>
      </c>
      <c r="J360" s="11"/>
      <c r="K360" s="11"/>
    </row>
    <row r="361" spans="2:11" s="15" customFormat="1" ht="15.75" outlineLevel="2" x14ac:dyDescent="0.25">
      <c r="B361" s="30" t="s">
        <v>695</v>
      </c>
      <c r="C361" s="31" t="s">
        <v>210</v>
      </c>
      <c r="D361" s="32" t="s">
        <v>254</v>
      </c>
      <c r="E361" s="32" t="s">
        <v>212</v>
      </c>
      <c r="F361" s="33">
        <v>38807</v>
      </c>
      <c r="G361" s="34">
        <f ca="1">DATEDIF(F361,TODAY(),"Y")</f>
        <v>16</v>
      </c>
      <c r="H361" s="34" t="s">
        <v>219</v>
      </c>
      <c r="I361" s="35">
        <v>79730</v>
      </c>
      <c r="J361" s="11"/>
      <c r="K361" s="11"/>
    </row>
    <row r="362" spans="2:11" s="15" customFormat="1" ht="15.75" outlineLevel="2" x14ac:dyDescent="0.25">
      <c r="B362" s="30" t="s">
        <v>701</v>
      </c>
      <c r="C362" s="31" t="s">
        <v>252</v>
      </c>
      <c r="D362" s="32" t="s">
        <v>254</v>
      </c>
      <c r="E362" s="32" t="s">
        <v>212</v>
      </c>
      <c r="F362" s="33">
        <v>38798</v>
      </c>
      <c r="G362" s="34">
        <f ca="1">DATEDIF(F362,TODAY(),"Y")</f>
        <v>16</v>
      </c>
      <c r="H362" s="34" t="s">
        <v>236</v>
      </c>
      <c r="I362" s="35">
        <v>73144</v>
      </c>
      <c r="J362" s="11"/>
      <c r="K362" s="11"/>
    </row>
    <row r="363" spans="2:11" s="15" customFormat="1" ht="15.75" outlineLevel="2" x14ac:dyDescent="0.25">
      <c r="B363" s="30" t="s">
        <v>707</v>
      </c>
      <c r="C363" s="31" t="s">
        <v>252</v>
      </c>
      <c r="D363" s="32" t="s">
        <v>254</v>
      </c>
      <c r="E363" s="32" t="s">
        <v>244</v>
      </c>
      <c r="F363" s="33">
        <v>38777</v>
      </c>
      <c r="G363" s="34">
        <f ca="1">DATEDIF(F363,TODAY(),"Y")</f>
        <v>16</v>
      </c>
      <c r="H363" s="34" t="s">
        <v>240</v>
      </c>
      <c r="I363" s="35">
        <v>22472</v>
      </c>
      <c r="J363" s="11"/>
      <c r="K363" s="11"/>
    </row>
    <row r="364" spans="2:11" s="15" customFormat="1" ht="15.75" outlineLevel="2" x14ac:dyDescent="0.25">
      <c r="B364" s="30" t="s">
        <v>714</v>
      </c>
      <c r="C364" s="31" t="s">
        <v>210</v>
      </c>
      <c r="D364" s="32" t="s">
        <v>254</v>
      </c>
      <c r="E364" s="32" t="s">
        <v>216</v>
      </c>
      <c r="F364" s="33">
        <v>38738</v>
      </c>
      <c r="G364" s="34">
        <f ca="1">DATEDIF(F364,TODAY(),"Y")</f>
        <v>16</v>
      </c>
      <c r="H364" s="34" t="s">
        <v>240</v>
      </c>
      <c r="I364" s="35">
        <v>42150</v>
      </c>
      <c r="J364" s="11"/>
      <c r="K364" s="11"/>
    </row>
    <row r="365" spans="2:11" s="15" customFormat="1" ht="15.75" outlineLevel="2" x14ac:dyDescent="0.25">
      <c r="B365" s="30" t="s">
        <v>719</v>
      </c>
      <c r="C365" s="31" t="s">
        <v>252</v>
      </c>
      <c r="D365" s="32" t="s">
        <v>254</v>
      </c>
      <c r="E365" s="32" t="s">
        <v>212</v>
      </c>
      <c r="F365" s="33">
        <v>38733</v>
      </c>
      <c r="G365" s="34">
        <f ca="1">DATEDIF(F365,TODAY(),"Y")</f>
        <v>16</v>
      </c>
      <c r="H365" s="34" t="s">
        <v>213</v>
      </c>
      <c r="I365" s="35">
        <v>68710</v>
      </c>
      <c r="J365" s="11"/>
      <c r="K365" s="11"/>
    </row>
    <row r="366" spans="2:11" s="15" customFormat="1" ht="15.75" outlineLevel="2" x14ac:dyDescent="0.25">
      <c r="B366" s="30" t="s">
        <v>723</v>
      </c>
      <c r="C366" s="31" t="s">
        <v>221</v>
      </c>
      <c r="D366" s="32" t="s">
        <v>254</v>
      </c>
      <c r="E366" s="32" t="s">
        <v>216</v>
      </c>
      <c r="F366" s="33">
        <v>38321</v>
      </c>
      <c r="G366" s="34">
        <f ca="1">DATEDIF(F366,TODAY(),"Y")</f>
        <v>17</v>
      </c>
      <c r="H366" s="34" t="s">
        <v>236</v>
      </c>
      <c r="I366" s="35">
        <v>37980</v>
      </c>
      <c r="J366" s="11"/>
      <c r="K366" s="11"/>
    </row>
    <row r="367" spans="2:11" s="15" customFormat="1" ht="15.75" outlineLevel="2" x14ac:dyDescent="0.25">
      <c r="B367" s="30" t="s">
        <v>724</v>
      </c>
      <c r="C367" s="31" t="s">
        <v>65</v>
      </c>
      <c r="D367" s="32" t="s">
        <v>254</v>
      </c>
      <c r="E367" s="32" t="s">
        <v>212</v>
      </c>
      <c r="F367" s="33">
        <v>38321</v>
      </c>
      <c r="G367" s="34">
        <f ca="1">DATEDIF(F367,TODAY(),"Y")</f>
        <v>17</v>
      </c>
      <c r="H367" s="34" t="s">
        <v>240</v>
      </c>
      <c r="I367" s="35">
        <v>70760</v>
      </c>
      <c r="J367" s="11"/>
      <c r="K367" s="11"/>
    </row>
    <row r="368" spans="2:11" s="15" customFormat="1" ht="15.75" outlineLevel="2" x14ac:dyDescent="0.25">
      <c r="B368" s="30" t="s">
        <v>725</v>
      </c>
      <c r="C368" s="31" t="s">
        <v>252</v>
      </c>
      <c r="D368" s="32" t="s">
        <v>254</v>
      </c>
      <c r="E368" s="32" t="s">
        <v>216</v>
      </c>
      <c r="F368" s="33">
        <v>38289</v>
      </c>
      <c r="G368" s="34">
        <f ca="1">DATEDIF(F368,TODAY(),"Y")</f>
        <v>17</v>
      </c>
      <c r="H368" s="34" t="s">
        <v>236</v>
      </c>
      <c r="I368" s="35">
        <v>71830</v>
      </c>
      <c r="J368" s="11"/>
      <c r="K368" s="11"/>
    </row>
    <row r="369" spans="2:11" s="15" customFormat="1" ht="15.75" outlineLevel="2" x14ac:dyDescent="0.25">
      <c r="B369" s="30" t="s">
        <v>729</v>
      </c>
      <c r="C369" s="31" t="s">
        <v>252</v>
      </c>
      <c r="D369" s="32" t="s">
        <v>254</v>
      </c>
      <c r="E369" s="32" t="s">
        <v>212</v>
      </c>
      <c r="F369" s="33">
        <v>38146</v>
      </c>
      <c r="G369" s="34">
        <f ca="1">DATEDIF(F369,TODAY(),"Y")</f>
        <v>18</v>
      </c>
      <c r="H369" s="34" t="s">
        <v>229</v>
      </c>
      <c r="I369" s="35">
        <v>47340</v>
      </c>
      <c r="J369" s="11"/>
      <c r="K369" s="11"/>
    </row>
    <row r="370" spans="2:11" s="15" customFormat="1" ht="15.75" outlineLevel="2" x14ac:dyDescent="0.25">
      <c r="B370" s="30" t="s">
        <v>733</v>
      </c>
      <c r="C370" s="31" t="s">
        <v>221</v>
      </c>
      <c r="D370" s="32" t="s">
        <v>254</v>
      </c>
      <c r="E370" s="32" t="s">
        <v>216</v>
      </c>
      <c r="F370" s="33">
        <v>38073</v>
      </c>
      <c r="G370" s="34">
        <f ca="1">DATEDIF(F370,TODAY(),"Y")</f>
        <v>18</v>
      </c>
      <c r="H370" s="34" t="s">
        <v>236</v>
      </c>
      <c r="I370" s="35">
        <v>39300</v>
      </c>
      <c r="J370" s="11"/>
      <c r="K370" s="11"/>
    </row>
    <row r="371" spans="2:11" s="15" customFormat="1" ht="15.75" outlineLevel="2" x14ac:dyDescent="0.25">
      <c r="B371" s="30" t="s">
        <v>735</v>
      </c>
      <c r="C371" s="31" t="s">
        <v>221</v>
      </c>
      <c r="D371" s="32" t="s">
        <v>254</v>
      </c>
      <c r="E371" s="32" t="s">
        <v>216</v>
      </c>
      <c r="F371" s="33">
        <v>38044</v>
      </c>
      <c r="G371" s="34">
        <f ca="1">DATEDIF(F371,TODAY(),"Y")</f>
        <v>18</v>
      </c>
      <c r="H371" s="34" t="s">
        <v>240</v>
      </c>
      <c r="I371" s="35">
        <v>57410</v>
      </c>
      <c r="J371" s="11"/>
      <c r="K371" s="11"/>
    </row>
    <row r="372" spans="2:11" s="15" customFormat="1" ht="15.75" outlineLevel="2" x14ac:dyDescent="0.25">
      <c r="B372" s="30" t="s">
        <v>739</v>
      </c>
      <c r="C372" s="31" t="s">
        <v>210</v>
      </c>
      <c r="D372" s="32" t="s">
        <v>254</v>
      </c>
      <c r="E372" s="32" t="s">
        <v>212</v>
      </c>
      <c r="F372" s="33">
        <v>37943</v>
      </c>
      <c r="G372" s="34">
        <f ca="1">DATEDIF(F372,TODAY(),"Y")</f>
        <v>18</v>
      </c>
      <c r="H372" s="34" t="s">
        <v>240</v>
      </c>
      <c r="I372" s="35">
        <v>75176</v>
      </c>
      <c r="J372" s="11"/>
      <c r="K372" s="11"/>
    </row>
    <row r="373" spans="2:11" s="15" customFormat="1" ht="15.75" outlineLevel="2" x14ac:dyDescent="0.25">
      <c r="B373" s="30" t="s">
        <v>741</v>
      </c>
      <c r="C373" s="31" t="s">
        <v>65</v>
      </c>
      <c r="D373" s="32" t="s">
        <v>254</v>
      </c>
      <c r="E373" s="32" t="s">
        <v>212</v>
      </c>
      <c r="F373" s="33">
        <v>37936</v>
      </c>
      <c r="G373" s="34">
        <f ca="1">DATEDIF(F373,TODAY(),"Y")</f>
        <v>18</v>
      </c>
      <c r="H373" s="34" t="s">
        <v>213</v>
      </c>
      <c r="I373" s="35">
        <v>30920</v>
      </c>
      <c r="J373" s="11"/>
      <c r="K373" s="11"/>
    </row>
    <row r="374" spans="2:11" s="15" customFormat="1" ht="15.75" outlineLevel="2" x14ac:dyDescent="0.25">
      <c r="B374" s="30" t="s">
        <v>742</v>
      </c>
      <c r="C374" s="31" t="s">
        <v>65</v>
      </c>
      <c r="D374" s="32" t="s">
        <v>254</v>
      </c>
      <c r="E374" s="32" t="s">
        <v>216</v>
      </c>
      <c r="F374" s="33">
        <v>37899</v>
      </c>
      <c r="G374" s="34">
        <f ca="1">DATEDIF(F374,TODAY(),"Y")</f>
        <v>18</v>
      </c>
      <c r="H374" s="34" t="s">
        <v>219</v>
      </c>
      <c r="I374" s="35">
        <v>64220</v>
      </c>
      <c r="J374" s="11"/>
      <c r="K374" s="11"/>
    </row>
    <row r="375" spans="2:11" s="15" customFormat="1" ht="15.75" outlineLevel="2" x14ac:dyDescent="0.25">
      <c r="B375" s="30" t="s">
        <v>744</v>
      </c>
      <c r="C375" s="31" t="s">
        <v>221</v>
      </c>
      <c r="D375" s="32" t="s">
        <v>254</v>
      </c>
      <c r="E375" s="32" t="s">
        <v>212</v>
      </c>
      <c r="F375" s="33">
        <v>37866</v>
      </c>
      <c r="G375" s="34">
        <f ca="1">DATEDIF(F375,TODAY(),"Y")</f>
        <v>19</v>
      </c>
      <c r="H375" s="34" t="s">
        <v>213</v>
      </c>
      <c r="I375" s="35">
        <v>54230</v>
      </c>
      <c r="J375" s="11"/>
      <c r="K375" s="11"/>
    </row>
    <row r="376" spans="2:11" s="15" customFormat="1" ht="15.75" outlineLevel="2" x14ac:dyDescent="0.25">
      <c r="B376" s="30" t="s">
        <v>747</v>
      </c>
      <c r="C376" s="31" t="s">
        <v>65</v>
      </c>
      <c r="D376" s="32" t="s">
        <v>254</v>
      </c>
      <c r="E376" s="32" t="s">
        <v>216</v>
      </c>
      <c r="F376" s="33">
        <v>37820</v>
      </c>
      <c r="G376" s="34">
        <f ca="1">DATEDIF(F376,TODAY(),"Y")</f>
        <v>19</v>
      </c>
      <c r="H376" s="34" t="s">
        <v>219</v>
      </c>
      <c r="I376" s="35">
        <v>75420</v>
      </c>
      <c r="J376" s="11"/>
      <c r="K376" s="11"/>
    </row>
    <row r="377" spans="2:11" s="15" customFormat="1" ht="15.75" outlineLevel="2" x14ac:dyDescent="0.25">
      <c r="B377" s="30" t="s">
        <v>755</v>
      </c>
      <c r="C377" s="31" t="s">
        <v>221</v>
      </c>
      <c r="D377" s="32" t="s">
        <v>254</v>
      </c>
      <c r="E377" s="32" t="s">
        <v>244</v>
      </c>
      <c r="F377" s="33">
        <v>37730</v>
      </c>
      <c r="G377" s="34">
        <f ca="1">DATEDIF(F377,TODAY(),"Y")</f>
        <v>19</v>
      </c>
      <c r="H377" s="34" t="s">
        <v>229</v>
      </c>
      <c r="I377" s="35">
        <v>8892</v>
      </c>
      <c r="J377" s="11"/>
      <c r="K377" s="11"/>
    </row>
    <row r="378" spans="2:11" s="15" customFormat="1" ht="15.75" outlineLevel="2" x14ac:dyDescent="0.25">
      <c r="B378" s="30" t="s">
        <v>761</v>
      </c>
      <c r="C378" s="31" t="s">
        <v>221</v>
      </c>
      <c r="D378" s="32" t="s">
        <v>254</v>
      </c>
      <c r="E378" s="32" t="s">
        <v>216</v>
      </c>
      <c r="F378" s="33">
        <v>37634</v>
      </c>
      <c r="G378" s="34">
        <f ca="1">DATEDIF(F378,TODAY(),"Y")</f>
        <v>19</v>
      </c>
      <c r="H378" s="34" t="s">
        <v>240</v>
      </c>
      <c r="I378" s="35">
        <v>61370</v>
      </c>
      <c r="J378" s="11"/>
      <c r="K378" s="11"/>
    </row>
    <row r="379" spans="2:11" s="15" customFormat="1" ht="15.75" outlineLevel="2" x14ac:dyDescent="0.25">
      <c r="B379" s="30" t="s">
        <v>763</v>
      </c>
      <c r="C379" s="31" t="s">
        <v>252</v>
      </c>
      <c r="D379" s="32" t="s">
        <v>254</v>
      </c>
      <c r="E379" s="32" t="s">
        <v>234</v>
      </c>
      <c r="F379" s="33">
        <v>37620</v>
      </c>
      <c r="G379" s="34">
        <f ca="1">DATEDIF(F379,TODAY(),"Y")</f>
        <v>19</v>
      </c>
      <c r="H379" s="34" t="s">
        <v>236</v>
      </c>
      <c r="I379" s="35">
        <v>24460</v>
      </c>
      <c r="J379" s="11"/>
      <c r="K379" s="11"/>
    </row>
    <row r="380" spans="2:11" s="15" customFormat="1" ht="15.75" outlineLevel="2" x14ac:dyDescent="0.25">
      <c r="B380" s="30" t="s">
        <v>767</v>
      </c>
      <c r="C380" s="31" t="s">
        <v>210</v>
      </c>
      <c r="D380" s="32" t="s">
        <v>254</v>
      </c>
      <c r="E380" s="32" t="s">
        <v>212</v>
      </c>
      <c r="F380" s="33">
        <v>37509</v>
      </c>
      <c r="G380" s="34">
        <f ca="1">DATEDIF(F380,TODAY(),"Y")</f>
        <v>19</v>
      </c>
      <c r="H380" s="34" t="s">
        <v>213</v>
      </c>
      <c r="I380" s="35">
        <v>69080</v>
      </c>
      <c r="J380" s="11"/>
      <c r="K380" s="11"/>
    </row>
    <row r="381" spans="2:11" s="15" customFormat="1" ht="15.75" outlineLevel="2" x14ac:dyDescent="0.25">
      <c r="B381" s="30" t="s">
        <v>772</v>
      </c>
      <c r="C381" s="31" t="s">
        <v>210</v>
      </c>
      <c r="D381" s="32" t="s">
        <v>254</v>
      </c>
      <c r="E381" s="32" t="s">
        <v>212</v>
      </c>
      <c r="F381" s="33">
        <v>37436</v>
      </c>
      <c r="G381" s="34">
        <f ca="1">DATEDIF(F381,TODAY(),"Y")</f>
        <v>20</v>
      </c>
      <c r="H381" s="34" t="s">
        <v>240</v>
      </c>
      <c r="I381" s="35">
        <v>64130</v>
      </c>
      <c r="J381" s="11"/>
      <c r="K381" s="11"/>
    </row>
    <row r="382" spans="2:11" s="15" customFormat="1" ht="15.75" outlineLevel="2" x14ac:dyDescent="0.25">
      <c r="B382" s="30" t="s">
        <v>776</v>
      </c>
      <c r="C382" s="31" t="s">
        <v>221</v>
      </c>
      <c r="D382" s="32" t="s">
        <v>254</v>
      </c>
      <c r="E382" s="32" t="s">
        <v>212</v>
      </c>
      <c r="F382" s="33">
        <v>37394</v>
      </c>
      <c r="G382" s="34">
        <f ca="1">DATEDIF(F382,TODAY(),"Y")</f>
        <v>20</v>
      </c>
      <c r="H382" s="34" t="s">
        <v>213</v>
      </c>
      <c r="I382" s="35">
        <v>28970</v>
      </c>
      <c r="J382" s="11"/>
      <c r="K382" s="11"/>
    </row>
    <row r="383" spans="2:11" s="15" customFormat="1" ht="15.75" outlineLevel="2" x14ac:dyDescent="0.25">
      <c r="B383" s="30" t="s">
        <v>778</v>
      </c>
      <c r="C383" s="31" t="s">
        <v>210</v>
      </c>
      <c r="D383" s="32" t="s">
        <v>254</v>
      </c>
      <c r="E383" s="32" t="s">
        <v>212</v>
      </c>
      <c r="F383" s="33">
        <v>37331</v>
      </c>
      <c r="G383" s="34">
        <f ca="1">DATEDIF(F383,TODAY(),"Y")</f>
        <v>20</v>
      </c>
      <c r="H383" s="34" t="s">
        <v>219</v>
      </c>
      <c r="I383" s="35">
        <v>62750</v>
      </c>
      <c r="J383" s="11"/>
      <c r="K383" s="11"/>
    </row>
    <row r="384" spans="2:11" s="15" customFormat="1" ht="15.75" outlineLevel="2" x14ac:dyDescent="0.25">
      <c r="B384" s="30" t="s">
        <v>779</v>
      </c>
      <c r="C384" s="31" t="s">
        <v>224</v>
      </c>
      <c r="D384" s="32" t="s">
        <v>254</v>
      </c>
      <c r="E384" s="32" t="s">
        <v>216</v>
      </c>
      <c r="F384" s="33">
        <v>37326</v>
      </c>
      <c r="G384" s="34">
        <f ca="1">DATEDIF(F384,TODAY(),"Y")</f>
        <v>20</v>
      </c>
      <c r="H384" s="34" t="s">
        <v>213</v>
      </c>
      <c r="I384" s="35">
        <v>52770</v>
      </c>
      <c r="J384" s="11"/>
      <c r="K384" s="11"/>
    </row>
    <row r="385" spans="2:11" s="15" customFormat="1" ht="15.75" outlineLevel="2" x14ac:dyDescent="0.25">
      <c r="B385" s="30" t="s">
        <v>783</v>
      </c>
      <c r="C385" s="31" t="s">
        <v>239</v>
      </c>
      <c r="D385" s="32" t="s">
        <v>254</v>
      </c>
      <c r="E385" s="32" t="s">
        <v>212</v>
      </c>
      <c r="F385" s="33">
        <v>37229</v>
      </c>
      <c r="G385" s="34">
        <f ca="1">DATEDIF(F385,TODAY(),"Y")</f>
        <v>20</v>
      </c>
      <c r="H385" s="34" t="s">
        <v>219</v>
      </c>
      <c r="I385" s="35">
        <v>25310</v>
      </c>
      <c r="J385" s="11"/>
      <c r="K385" s="11"/>
    </row>
    <row r="386" spans="2:11" s="15" customFormat="1" ht="15.75" outlineLevel="2" x14ac:dyDescent="0.25">
      <c r="B386" s="30" t="s">
        <v>794</v>
      </c>
      <c r="C386" s="31" t="s">
        <v>221</v>
      </c>
      <c r="D386" s="32" t="s">
        <v>254</v>
      </c>
      <c r="E386" s="32" t="s">
        <v>212</v>
      </c>
      <c r="F386" s="33">
        <v>37068</v>
      </c>
      <c r="G386" s="34">
        <f ca="1">DATEDIF(F386,TODAY(),"Y")</f>
        <v>21</v>
      </c>
      <c r="H386" s="34" t="s">
        <v>229</v>
      </c>
      <c r="I386" s="35">
        <v>66010</v>
      </c>
      <c r="J386" s="11"/>
      <c r="K386" s="11"/>
    </row>
    <row r="387" spans="2:11" s="15" customFormat="1" ht="15.75" outlineLevel="2" x14ac:dyDescent="0.25">
      <c r="B387" s="30" t="s">
        <v>801</v>
      </c>
      <c r="C387" s="31" t="s">
        <v>221</v>
      </c>
      <c r="D387" s="32" t="s">
        <v>254</v>
      </c>
      <c r="E387" s="32" t="s">
        <v>216</v>
      </c>
      <c r="F387" s="33">
        <v>36977</v>
      </c>
      <c r="G387" s="34">
        <f ca="1">DATEDIF(F387,TODAY(),"Y")</f>
        <v>21</v>
      </c>
      <c r="H387" s="34" t="s">
        <v>236</v>
      </c>
      <c r="I387" s="35">
        <v>68510</v>
      </c>
      <c r="J387" s="11"/>
      <c r="K387" s="11"/>
    </row>
    <row r="388" spans="2:11" s="15" customFormat="1" ht="15.75" outlineLevel="2" x14ac:dyDescent="0.25">
      <c r="B388" s="30" t="s">
        <v>814</v>
      </c>
      <c r="C388" s="31" t="s">
        <v>221</v>
      </c>
      <c r="D388" s="32" t="s">
        <v>254</v>
      </c>
      <c r="E388" s="32" t="s">
        <v>216</v>
      </c>
      <c r="F388" s="33">
        <v>36729</v>
      </c>
      <c r="G388" s="34">
        <f ca="1">DATEDIF(F388,TODAY(),"Y")</f>
        <v>22</v>
      </c>
      <c r="H388" s="34" t="s">
        <v>213</v>
      </c>
      <c r="I388" s="35">
        <v>45420</v>
      </c>
      <c r="J388" s="11"/>
      <c r="K388" s="11"/>
    </row>
    <row r="389" spans="2:11" s="15" customFormat="1" ht="15.75" outlineLevel="2" x14ac:dyDescent="0.25">
      <c r="B389" s="30" t="s">
        <v>815</v>
      </c>
      <c r="C389" s="31" t="s">
        <v>221</v>
      </c>
      <c r="D389" s="32" t="s">
        <v>254</v>
      </c>
      <c r="E389" s="32" t="s">
        <v>216</v>
      </c>
      <c r="F389" s="33">
        <v>36718</v>
      </c>
      <c r="G389" s="34">
        <f ca="1">DATEDIF(F389,TODAY(),"Y")</f>
        <v>22</v>
      </c>
      <c r="H389" s="34" t="s">
        <v>229</v>
      </c>
      <c r="I389" s="35">
        <v>89520</v>
      </c>
      <c r="J389" s="11"/>
      <c r="K389" s="11"/>
    </row>
    <row r="390" spans="2:11" s="15" customFormat="1" ht="15.75" outlineLevel="2" x14ac:dyDescent="0.25">
      <c r="B390" s="30" t="s">
        <v>816</v>
      </c>
      <c r="C390" s="31" t="s">
        <v>221</v>
      </c>
      <c r="D390" s="32" t="s">
        <v>254</v>
      </c>
      <c r="E390" s="32" t="s">
        <v>212</v>
      </c>
      <c r="F390" s="33">
        <v>36707</v>
      </c>
      <c r="G390" s="34">
        <f ca="1">DATEDIF(F390,TODAY(),"Y")</f>
        <v>22</v>
      </c>
      <c r="H390" s="34" t="s">
        <v>213</v>
      </c>
      <c r="I390" s="35">
        <v>38870</v>
      </c>
      <c r="J390" s="11"/>
      <c r="K390" s="11"/>
    </row>
    <row r="391" spans="2:11" s="15" customFormat="1" ht="15.75" outlineLevel="2" x14ac:dyDescent="0.25">
      <c r="B391" s="30" t="s">
        <v>817</v>
      </c>
      <c r="C391" s="31" t="s">
        <v>239</v>
      </c>
      <c r="D391" s="32" t="s">
        <v>254</v>
      </c>
      <c r="E391" s="32" t="s">
        <v>216</v>
      </c>
      <c r="F391" s="33">
        <v>36704</v>
      </c>
      <c r="G391" s="34">
        <f ca="1">DATEDIF(F391,TODAY(),"Y")</f>
        <v>22</v>
      </c>
      <c r="H391" s="34" t="s">
        <v>219</v>
      </c>
      <c r="I391" s="35">
        <v>57760</v>
      </c>
      <c r="J391" s="11"/>
      <c r="K391" s="11"/>
    </row>
    <row r="392" spans="2:11" s="15" customFormat="1" ht="15.75" outlineLevel="2" x14ac:dyDescent="0.25">
      <c r="B392" s="30" t="s">
        <v>819</v>
      </c>
      <c r="C392" s="31" t="s">
        <v>252</v>
      </c>
      <c r="D392" s="32" t="s">
        <v>254</v>
      </c>
      <c r="E392" s="32" t="s">
        <v>212</v>
      </c>
      <c r="F392" s="33">
        <v>36698</v>
      </c>
      <c r="G392" s="34">
        <f ca="1">DATEDIF(F392,TODAY(),"Y")</f>
        <v>22</v>
      </c>
      <c r="H392" s="34" t="s">
        <v>236</v>
      </c>
      <c r="I392" s="35">
        <v>23650</v>
      </c>
      <c r="J392" s="11"/>
      <c r="K392" s="11"/>
    </row>
    <row r="393" spans="2:11" s="15" customFormat="1" ht="15.75" outlineLevel="2" x14ac:dyDescent="0.25">
      <c r="B393" s="30" t="s">
        <v>827</v>
      </c>
      <c r="C393" s="31" t="s">
        <v>210</v>
      </c>
      <c r="D393" s="32" t="s">
        <v>254</v>
      </c>
      <c r="E393" s="32" t="s">
        <v>216</v>
      </c>
      <c r="F393" s="33">
        <v>36637</v>
      </c>
      <c r="G393" s="34">
        <f ca="1">DATEDIF(F393,TODAY(),"Y")</f>
        <v>22</v>
      </c>
      <c r="H393" s="34" t="s">
        <v>213</v>
      </c>
      <c r="I393" s="35">
        <v>57600</v>
      </c>
      <c r="J393" s="11"/>
      <c r="K393" s="11"/>
    </row>
    <row r="394" spans="2:11" s="15" customFormat="1" ht="15.75" outlineLevel="2" x14ac:dyDescent="0.25">
      <c r="B394" s="30" t="s">
        <v>831</v>
      </c>
      <c r="C394" s="31" t="s">
        <v>221</v>
      </c>
      <c r="D394" s="32" t="s">
        <v>254</v>
      </c>
      <c r="E394" s="32" t="s">
        <v>234</v>
      </c>
      <c r="F394" s="33">
        <v>36604</v>
      </c>
      <c r="G394" s="34">
        <f ca="1">DATEDIF(F394,TODAY(),"Y")</f>
        <v>22</v>
      </c>
      <c r="H394" s="34" t="s">
        <v>236</v>
      </c>
      <c r="I394" s="35">
        <v>46710</v>
      </c>
      <c r="J394" s="11"/>
      <c r="K394" s="11"/>
    </row>
    <row r="395" spans="2:11" s="15" customFormat="1" ht="15.75" outlineLevel="2" x14ac:dyDescent="0.25">
      <c r="B395" s="30" t="s">
        <v>833</v>
      </c>
      <c r="C395" s="31" t="s">
        <v>239</v>
      </c>
      <c r="D395" s="32" t="s">
        <v>254</v>
      </c>
      <c r="E395" s="32" t="s">
        <v>216</v>
      </c>
      <c r="F395" s="33">
        <v>36600</v>
      </c>
      <c r="G395" s="34">
        <f ca="1">DATEDIF(F395,TODAY(),"Y")</f>
        <v>22</v>
      </c>
      <c r="H395" s="34" t="s">
        <v>236</v>
      </c>
      <c r="I395" s="35">
        <v>41840</v>
      </c>
      <c r="J395" s="11"/>
      <c r="K395" s="11"/>
    </row>
    <row r="396" spans="2:11" s="15" customFormat="1" ht="15.75" outlineLevel="2" x14ac:dyDescent="0.25">
      <c r="B396" s="30" t="s">
        <v>840</v>
      </c>
      <c r="C396" s="31" t="s">
        <v>210</v>
      </c>
      <c r="D396" s="32" t="s">
        <v>254</v>
      </c>
      <c r="E396" s="32" t="s">
        <v>212</v>
      </c>
      <c r="F396" s="33">
        <v>36535</v>
      </c>
      <c r="G396" s="34">
        <f ca="1">DATEDIF(F396,TODAY(),"Y")</f>
        <v>22</v>
      </c>
      <c r="H396" s="34" t="s">
        <v>219</v>
      </c>
      <c r="I396" s="35">
        <v>76192</v>
      </c>
      <c r="J396" s="11"/>
      <c r="K396" s="11"/>
    </row>
    <row r="397" spans="2:11" s="15" customFormat="1" ht="15.75" outlineLevel="2" x14ac:dyDescent="0.25">
      <c r="B397" s="30" t="s">
        <v>846</v>
      </c>
      <c r="C397" s="31" t="s">
        <v>210</v>
      </c>
      <c r="D397" s="32" t="s">
        <v>254</v>
      </c>
      <c r="E397" s="32" t="s">
        <v>234</v>
      </c>
      <c r="F397" s="33">
        <v>36503</v>
      </c>
      <c r="G397" s="34">
        <f ca="1">DATEDIF(F397,TODAY(),"Y")</f>
        <v>22</v>
      </c>
      <c r="H397" s="34" t="s">
        <v>213</v>
      </c>
      <c r="I397" s="35">
        <v>41615</v>
      </c>
      <c r="J397" s="11"/>
      <c r="K397" s="11"/>
    </row>
    <row r="398" spans="2:11" s="15" customFormat="1" ht="15.75" outlineLevel="2" x14ac:dyDescent="0.25">
      <c r="B398" s="30" t="s">
        <v>854</v>
      </c>
      <c r="C398" s="31" t="s">
        <v>210</v>
      </c>
      <c r="D398" s="32" t="s">
        <v>254</v>
      </c>
      <c r="E398" s="32" t="s">
        <v>216</v>
      </c>
      <c r="F398" s="33">
        <v>36455</v>
      </c>
      <c r="G398" s="34">
        <f ca="1">DATEDIF(F398,TODAY(),"Y")</f>
        <v>22</v>
      </c>
      <c r="H398" s="34" t="s">
        <v>219</v>
      </c>
      <c r="I398" s="35">
        <v>23810</v>
      </c>
      <c r="J398" s="11"/>
      <c r="K398" s="11"/>
    </row>
    <row r="399" spans="2:11" s="15" customFormat="1" ht="15.75" outlineLevel="2" x14ac:dyDescent="0.25">
      <c r="B399" s="30" t="s">
        <v>855</v>
      </c>
      <c r="C399" s="31" t="s">
        <v>252</v>
      </c>
      <c r="D399" s="32" t="s">
        <v>254</v>
      </c>
      <c r="E399" s="32" t="s">
        <v>212</v>
      </c>
      <c r="F399" s="33">
        <v>36444</v>
      </c>
      <c r="G399" s="34">
        <f ca="1">DATEDIF(F399,TODAY(),"Y")</f>
        <v>22</v>
      </c>
      <c r="H399" s="34" t="s">
        <v>219</v>
      </c>
      <c r="I399" s="35">
        <v>67280</v>
      </c>
      <c r="J399" s="11"/>
      <c r="K399" s="11"/>
    </row>
    <row r="400" spans="2:11" s="15" customFormat="1" ht="15.75" outlineLevel="2" x14ac:dyDescent="0.25">
      <c r="B400" s="30" t="s">
        <v>856</v>
      </c>
      <c r="C400" s="31" t="s">
        <v>221</v>
      </c>
      <c r="D400" s="32" t="s">
        <v>254</v>
      </c>
      <c r="E400" s="32" t="s">
        <v>212</v>
      </c>
      <c r="F400" s="33">
        <v>36431</v>
      </c>
      <c r="G400" s="34">
        <f ca="1">DATEDIF(F400,TODAY(),"Y")</f>
        <v>22</v>
      </c>
      <c r="H400" s="34" t="s">
        <v>213</v>
      </c>
      <c r="I400" s="35">
        <v>35820</v>
      </c>
      <c r="J400" s="11"/>
      <c r="K400" s="11"/>
    </row>
    <row r="401" spans="2:11" s="15" customFormat="1" ht="15.75" outlineLevel="2" x14ac:dyDescent="0.25">
      <c r="B401" s="30" t="s">
        <v>858</v>
      </c>
      <c r="C401" s="31" t="s">
        <v>221</v>
      </c>
      <c r="D401" s="32" t="s">
        <v>254</v>
      </c>
      <c r="E401" s="32" t="s">
        <v>234</v>
      </c>
      <c r="F401" s="33">
        <v>36422</v>
      </c>
      <c r="G401" s="34">
        <f ca="1">DATEDIF(F401,TODAY(),"Y")</f>
        <v>22</v>
      </c>
      <c r="H401" s="34" t="s">
        <v>229</v>
      </c>
      <c r="I401" s="35">
        <v>17270</v>
      </c>
      <c r="J401" s="11"/>
      <c r="K401" s="11"/>
    </row>
    <row r="402" spans="2:11" s="15" customFormat="1" ht="15.75" outlineLevel="2" x14ac:dyDescent="0.25">
      <c r="B402" s="30" t="s">
        <v>860</v>
      </c>
      <c r="C402" s="31" t="s">
        <v>239</v>
      </c>
      <c r="D402" s="32" t="s">
        <v>254</v>
      </c>
      <c r="E402" s="32" t="s">
        <v>212</v>
      </c>
      <c r="F402" s="33">
        <v>36413</v>
      </c>
      <c r="G402" s="34">
        <f ca="1">DATEDIF(F402,TODAY(),"Y")</f>
        <v>22</v>
      </c>
      <c r="H402" s="34" t="s">
        <v>219</v>
      </c>
      <c r="I402" s="35">
        <v>40060</v>
      </c>
      <c r="J402" s="11"/>
      <c r="K402" s="11"/>
    </row>
    <row r="403" spans="2:11" s="15" customFormat="1" ht="15.75" outlineLevel="2" x14ac:dyDescent="0.25">
      <c r="B403" s="30" t="s">
        <v>869</v>
      </c>
      <c r="C403" s="31" t="s">
        <v>221</v>
      </c>
      <c r="D403" s="32" t="s">
        <v>254</v>
      </c>
      <c r="E403" s="32" t="s">
        <v>234</v>
      </c>
      <c r="F403" s="33">
        <v>36360</v>
      </c>
      <c r="G403" s="34">
        <f ca="1">DATEDIF(F403,TODAY(),"Y")</f>
        <v>23</v>
      </c>
      <c r="H403" s="34" t="s">
        <v>219</v>
      </c>
      <c r="I403" s="35">
        <v>11065</v>
      </c>
      <c r="J403" s="11"/>
      <c r="K403" s="11"/>
    </row>
    <row r="404" spans="2:11" s="15" customFormat="1" ht="15.75" outlineLevel="2" x14ac:dyDescent="0.25">
      <c r="B404" s="30" t="s">
        <v>872</v>
      </c>
      <c r="C404" s="31" t="s">
        <v>65</v>
      </c>
      <c r="D404" s="32" t="s">
        <v>254</v>
      </c>
      <c r="E404" s="32" t="s">
        <v>216</v>
      </c>
      <c r="F404" s="33">
        <v>36350</v>
      </c>
      <c r="G404" s="34">
        <f ca="1">DATEDIF(F404,TODAY(),"Y")</f>
        <v>23</v>
      </c>
      <c r="H404" s="34" t="s">
        <v>219</v>
      </c>
      <c r="I404" s="35">
        <v>27380</v>
      </c>
      <c r="J404" s="11"/>
      <c r="K404" s="11"/>
    </row>
    <row r="405" spans="2:11" s="15" customFormat="1" ht="15.75" outlineLevel="2" x14ac:dyDescent="0.25">
      <c r="B405" s="30" t="s">
        <v>875</v>
      </c>
      <c r="C405" s="31" t="s">
        <v>221</v>
      </c>
      <c r="D405" s="32" t="s">
        <v>254</v>
      </c>
      <c r="E405" s="32" t="s">
        <v>212</v>
      </c>
      <c r="F405" s="33">
        <v>36332</v>
      </c>
      <c r="G405" s="34">
        <f ca="1">DATEDIF(F405,TODAY(),"Y")</f>
        <v>23</v>
      </c>
      <c r="H405" s="34" t="s">
        <v>240</v>
      </c>
      <c r="I405" s="35">
        <v>37760</v>
      </c>
      <c r="J405" s="11"/>
      <c r="K405" s="11"/>
    </row>
    <row r="406" spans="2:11" s="15" customFormat="1" ht="15.75" outlineLevel="2" x14ac:dyDescent="0.25">
      <c r="B406" s="30" t="s">
        <v>878</v>
      </c>
      <c r="C406" s="31" t="s">
        <v>221</v>
      </c>
      <c r="D406" s="32" t="s">
        <v>254</v>
      </c>
      <c r="E406" s="32" t="s">
        <v>212</v>
      </c>
      <c r="F406" s="33">
        <v>36318</v>
      </c>
      <c r="G406" s="34">
        <f ca="1">DATEDIF(F406,TODAY(),"Y")</f>
        <v>23</v>
      </c>
      <c r="H406" s="34" t="s">
        <v>213</v>
      </c>
      <c r="I406" s="35">
        <v>68750</v>
      </c>
      <c r="J406" s="11"/>
      <c r="K406" s="11"/>
    </row>
    <row r="407" spans="2:11" s="15" customFormat="1" ht="15.75" outlineLevel="2" x14ac:dyDescent="0.25">
      <c r="B407" s="30" t="s">
        <v>880</v>
      </c>
      <c r="C407" s="31" t="s">
        <v>210</v>
      </c>
      <c r="D407" s="32" t="s">
        <v>254</v>
      </c>
      <c r="E407" s="32" t="s">
        <v>244</v>
      </c>
      <c r="F407" s="33">
        <v>43245</v>
      </c>
      <c r="G407" s="34">
        <f ca="1">DATEDIF(F407,TODAY(),"Y")</f>
        <v>4</v>
      </c>
      <c r="H407" s="34" t="s">
        <v>213</v>
      </c>
      <c r="I407" s="35">
        <v>9424</v>
      </c>
      <c r="J407" s="11"/>
      <c r="K407" s="11"/>
    </row>
    <row r="408" spans="2:11" s="15" customFormat="1" ht="15.75" outlineLevel="2" x14ac:dyDescent="0.25">
      <c r="B408" s="30" t="s">
        <v>884</v>
      </c>
      <c r="C408" s="31" t="s">
        <v>239</v>
      </c>
      <c r="D408" s="32" t="s">
        <v>254</v>
      </c>
      <c r="E408" s="32" t="s">
        <v>216</v>
      </c>
      <c r="F408" s="33">
        <v>36283</v>
      </c>
      <c r="G408" s="34">
        <f ca="1">DATEDIF(F408,TODAY(),"Y")</f>
        <v>23</v>
      </c>
      <c r="H408" s="34" t="s">
        <v>236</v>
      </c>
      <c r="I408" s="35">
        <v>25130</v>
      </c>
      <c r="J408" s="11"/>
      <c r="K408" s="11"/>
    </row>
    <row r="409" spans="2:11" s="15" customFormat="1" ht="15.75" outlineLevel="2" x14ac:dyDescent="0.25">
      <c r="B409" s="30" t="s">
        <v>885</v>
      </c>
      <c r="C409" s="31" t="s">
        <v>210</v>
      </c>
      <c r="D409" s="32" t="s">
        <v>254</v>
      </c>
      <c r="E409" s="32" t="s">
        <v>212</v>
      </c>
      <c r="F409" s="33">
        <v>36273</v>
      </c>
      <c r="G409" s="34">
        <f ca="1">DATEDIF(F409,TODAY(),"Y")</f>
        <v>23</v>
      </c>
      <c r="H409" s="34" t="s">
        <v>240</v>
      </c>
      <c r="I409" s="35">
        <v>61330</v>
      </c>
      <c r="J409" s="11"/>
      <c r="K409" s="11"/>
    </row>
    <row r="410" spans="2:11" s="15" customFormat="1" ht="15.75" outlineLevel="2" x14ac:dyDescent="0.25">
      <c r="B410" s="30" t="s">
        <v>886</v>
      </c>
      <c r="C410" s="31" t="s">
        <v>210</v>
      </c>
      <c r="D410" s="32" t="s">
        <v>254</v>
      </c>
      <c r="E410" s="32" t="s">
        <v>234</v>
      </c>
      <c r="F410" s="33">
        <v>36269</v>
      </c>
      <c r="G410" s="34">
        <f ca="1">DATEDIF(F410,TODAY(),"Y")</f>
        <v>23</v>
      </c>
      <c r="H410" s="34" t="s">
        <v>236</v>
      </c>
      <c r="I410" s="35">
        <v>48190</v>
      </c>
      <c r="J410" s="11"/>
      <c r="K410" s="11"/>
    </row>
    <row r="411" spans="2:11" s="15" customFormat="1" ht="15.75" outlineLevel="2" x14ac:dyDescent="0.25">
      <c r="B411" s="30" t="s">
        <v>898</v>
      </c>
      <c r="C411" s="31" t="s">
        <v>224</v>
      </c>
      <c r="D411" s="32" t="s">
        <v>254</v>
      </c>
      <c r="E411" s="32" t="s">
        <v>212</v>
      </c>
      <c r="F411" s="33">
        <v>36198</v>
      </c>
      <c r="G411" s="34">
        <f ca="1">DATEDIF(F411,TODAY(),"Y")</f>
        <v>23</v>
      </c>
      <c r="H411" s="34" t="s">
        <v>236</v>
      </c>
      <c r="I411" s="35">
        <v>81400</v>
      </c>
      <c r="J411" s="11"/>
      <c r="K411" s="11"/>
    </row>
    <row r="412" spans="2:11" s="15" customFormat="1" ht="15.75" outlineLevel="2" x14ac:dyDescent="0.25">
      <c r="B412" s="30" t="s">
        <v>904</v>
      </c>
      <c r="C412" s="31" t="s">
        <v>210</v>
      </c>
      <c r="D412" s="32" t="s">
        <v>254</v>
      </c>
      <c r="E412" s="32" t="s">
        <v>234</v>
      </c>
      <c r="F412" s="33">
        <v>36177</v>
      </c>
      <c r="G412" s="34">
        <f ca="1">DATEDIF(F412,TODAY(),"Y")</f>
        <v>23</v>
      </c>
      <c r="H412" s="34" t="s">
        <v>219</v>
      </c>
      <c r="I412" s="35">
        <v>21670</v>
      </c>
      <c r="J412" s="11"/>
      <c r="K412" s="11"/>
    </row>
    <row r="413" spans="2:11" s="15" customFormat="1" ht="15.75" outlineLevel="2" x14ac:dyDescent="0.25">
      <c r="B413" s="30" t="s">
        <v>911</v>
      </c>
      <c r="C413" s="31" t="s">
        <v>252</v>
      </c>
      <c r="D413" s="32" t="s">
        <v>254</v>
      </c>
      <c r="E413" s="32" t="s">
        <v>212</v>
      </c>
      <c r="F413" s="33">
        <v>36122</v>
      </c>
      <c r="G413" s="34">
        <f ca="1">DATEDIF(F413,TODAY(),"Y")</f>
        <v>23</v>
      </c>
      <c r="H413" s="34" t="s">
        <v>213</v>
      </c>
      <c r="I413" s="35">
        <v>22660</v>
      </c>
      <c r="J413" s="11"/>
      <c r="K413" s="11"/>
    </row>
    <row r="414" spans="2:11" s="15" customFormat="1" ht="15.75" outlineLevel="2" x14ac:dyDescent="0.25">
      <c r="B414" s="30" t="s">
        <v>914</v>
      </c>
      <c r="C414" s="31" t="s">
        <v>210</v>
      </c>
      <c r="D414" s="32" t="s">
        <v>254</v>
      </c>
      <c r="E414" s="32" t="s">
        <v>212</v>
      </c>
      <c r="F414" s="33">
        <v>36101</v>
      </c>
      <c r="G414" s="34">
        <f ca="1">DATEDIF(F414,TODAY(),"Y")</f>
        <v>23</v>
      </c>
      <c r="H414" s="34" t="s">
        <v>219</v>
      </c>
      <c r="I414" s="35">
        <v>88240</v>
      </c>
      <c r="J414" s="11"/>
      <c r="K414" s="11"/>
    </row>
    <row r="415" spans="2:11" s="15" customFormat="1" ht="15.75" outlineLevel="2" x14ac:dyDescent="0.25">
      <c r="B415" s="30" t="s">
        <v>921</v>
      </c>
      <c r="C415" s="31" t="s">
        <v>239</v>
      </c>
      <c r="D415" s="32" t="s">
        <v>254</v>
      </c>
      <c r="E415" s="32" t="s">
        <v>212</v>
      </c>
      <c r="F415" s="33">
        <v>36084</v>
      </c>
      <c r="G415" s="34">
        <f ca="1">DATEDIF(F415,TODAY(),"Y")</f>
        <v>23</v>
      </c>
      <c r="H415" s="34" t="s">
        <v>240</v>
      </c>
      <c r="I415" s="35">
        <v>33210</v>
      </c>
      <c r="J415" s="11"/>
      <c r="K415" s="11"/>
    </row>
    <row r="416" spans="2:11" s="15" customFormat="1" ht="15.75" outlineLevel="2" x14ac:dyDescent="0.25">
      <c r="B416" s="30" t="s">
        <v>928</v>
      </c>
      <c r="C416" s="31" t="s">
        <v>239</v>
      </c>
      <c r="D416" s="32" t="s">
        <v>254</v>
      </c>
      <c r="E416" s="32" t="s">
        <v>244</v>
      </c>
      <c r="F416" s="33">
        <v>36067</v>
      </c>
      <c r="G416" s="34">
        <f ca="1">DATEDIF(F416,TODAY(),"Y")</f>
        <v>23</v>
      </c>
      <c r="H416" s="34" t="s">
        <v>213</v>
      </c>
      <c r="I416" s="35">
        <v>37612</v>
      </c>
      <c r="J416" s="11"/>
      <c r="K416" s="11"/>
    </row>
    <row r="417" spans="2:11" s="15" customFormat="1" ht="15.75" outlineLevel="2" x14ac:dyDescent="0.25">
      <c r="B417" s="30" t="s">
        <v>936</v>
      </c>
      <c r="C417" s="31" t="s">
        <v>239</v>
      </c>
      <c r="D417" s="32" t="s">
        <v>254</v>
      </c>
      <c r="E417" s="32" t="s">
        <v>216</v>
      </c>
      <c r="F417" s="33">
        <v>41855</v>
      </c>
      <c r="G417" s="34">
        <f ca="1">DATEDIF(F417,TODAY(),"Y")</f>
        <v>8</v>
      </c>
      <c r="H417" s="34" t="s">
        <v>240</v>
      </c>
      <c r="I417" s="35">
        <v>45050</v>
      </c>
      <c r="J417" s="11"/>
      <c r="K417" s="11"/>
    </row>
    <row r="418" spans="2:11" s="15" customFormat="1" ht="15.75" outlineLevel="2" x14ac:dyDescent="0.25">
      <c r="B418" s="30" t="s">
        <v>937</v>
      </c>
      <c r="C418" s="31" t="s">
        <v>210</v>
      </c>
      <c r="D418" s="32" t="s">
        <v>254</v>
      </c>
      <c r="E418" s="32" t="s">
        <v>212</v>
      </c>
      <c r="F418" s="33">
        <v>36009</v>
      </c>
      <c r="G418" s="34">
        <f ca="1">DATEDIF(F418,TODAY(),"Y")</f>
        <v>24</v>
      </c>
      <c r="H418" s="34" t="s">
        <v>240</v>
      </c>
      <c r="I418" s="35">
        <v>75120</v>
      </c>
      <c r="J418" s="11"/>
      <c r="K418" s="11"/>
    </row>
    <row r="419" spans="2:11" s="15" customFormat="1" ht="15.75" outlineLevel="2" x14ac:dyDescent="0.25">
      <c r="B419" s="30" t="s">
        <v>938</v>
      </c>
      <c r="C419" s="31" t="s">
        <v>221</v>
      </c>
      <c r="D419" s="32" t="s">
        <v>254</v>
      </c>
      <c r="E419" s="32" t="s">
        <v>216</v>
      </c>
      <c r="F419" s="33">
        <v>42206</v>
      </c>
      <c r="G419" s="34">
        <f ca="1">DATEDIF(F419,TODAY(),"Y")</f>
        <v>7</v>
      </c>
      <c r="H419" s="34" t="s">
        <v>219</v>
      </c>
      <c r="I419" s="35">
        <v>72520</v>
      </c>
      <c r="J419" s="11"/>
      <c r="K419" s="11"/>
    </row>
    <row r="420" spans="2:11" s="15" customFormat="1" ht="15.75" outlineLevel="2" x14ac:dyDescent="0.25">
      <c r="B420" s="30" t="s">
        <v>939</v>
      </c>
      <c r="C420" s="31" t="s">
        <v>210</v>
      </c>
      <c r="D420" s="32" t="s">
        <v>254</v>
      </c>
      <c r="E420" s="32" t="s">
        <v>212</v>
      </c>
      <c r="F420" s="33">
        <v>35996</v>
      </c>
      <c r="G420" s="34">
        <f ca="1">DATEDIF(F420,TODAY(),"Y")</f>
        <v>24</v>
      </c>
      <c r="H420" s="34" t="s">
        <v>213</v>
      </c>
      <c r="I420" s="35">
        <v>40340</v>
      </c>
      <c r="J420" s="11"/>
      <c r="K420" s="11"/>
    </row>
    <row r="421" spans="2:11" s="15" customFormat="1" ht="15.75" outlineLevel="2" x14ac:dyDescent="0.25">
      <c r="B421" s="30" t="s">
        <v>940</v>
      </c>
      <c r="C421" s="31" t="s">
        <v>210</v>
      </c>
      <c r="D421" s="32" t="s">
        <v>254</v>
      </c>
      <c r="E421" s="32" t="s">
        <v>216</v>
      </c>
      <c r="F421" s="33">
        <v>35992</v>
      </c>
      <c r="G421" s="34">
        <f ca="1">DATEDIF(F421,TODAY(),"Y")</f>
        <v>24</v>
      </c>
      <c r="H421" s="34" t="s">
        <v>219</v>
      </c>
      <c r="I421" s="35">
        <v>68260</v>
      </c>
      <c r="J421" s="11"/>
      <c r="K421" s="11"/>
    </row>
    <row r="422" spans="2:11" s="15" customFormat="1" ht="15.75" outlineLevel="2" x14ac:dyDescent="0.25">
      <c r="B422" s="30" t="s">
        <v>943</v>
      </c>
      <c r="C422" s="31" t="s">
        <v>221</v>
      </c>
      <c r="D422" s="32" t="s">
        <v>254</v>
      </c>
      <c r="E422" s="32" t="s">
        <v>244</v>
      </c>
      <c r="F422" s="33">
        <v>35982</v>
      </c>
      <c r="G422" s="34">
        <f ca="1">DATEDIF(F422,TODAY(),"Y")</f>
        <v>24</v>
      </c>
      <c r="H422" s="34" t="s">
        <v>226</v>
      </c>
      <c r="I422" s="35">
        <v>8904</v>
      </c>
      <c r="J422" s="11"/>
      <c r="K422" s="11"/>
    </row>
    <row r="423" spans="2:11" s="15" customFormat="1" ht="15.75" outlineLevel="2" x14ac:dyDescent="0.25">
      <c r="B423" s="30" t="s">
        <v>944</v>
      </c>
      <c r="C423" s="31" t="s">
        <v>221</v>
      </c>
      <c r="D423" s="32" t="s">
        <v>254</v>
      </c>
      <c r="E423" s="32" t="s">
        <v>216</v>
      </c>
      <c r="F423" s="33">
        <v>35972</v>
      </c>
      <c r="G423" s="34">
        <f ca="1">DATEDIF(F423,TODAY(),"Y")</f>
        <v>24</v>
      </c>
      <c r="H423" s="34" t="s">
        <v>240</v>
      </c>
      <c r="I423" s="35">
        <v>71710</v>
      </c>
      <c r="J423" s="11"/>
      <c r="K423" s="11"/>
    </row>
    <row r="424" spans="2:11" s="15" customFormat="1" ht="15.75" outlineLevel="2" x14ac:dyDescent="0.25">
      <c r="B424" s="30" t="s">
        <v>953</v>
      </c>
      <c r="C424" s="31" t="s">
        <v>252</v>
      </c>
      <c r="D424" s="32" t="s">
        <v>254</v>
      </c>
      <c r="E424" s="32" t="s">
        <v>212</v>
      </c>
      <c r="F424" s="33">
        <v>35938</v>
      </c>
      <c r="G424" s="34">
        <f ca="1">DATEDIF(F424,TODAY(),"Y")</f>
        <v>24</v>
      </c>
      <c r="H424" s="34" t="s">
        <v>236</v>
      </c>
      <c r="I424" s="35">
        <v>55450</v>
      </c>
      <c r="J424" s="11"/>
      <c r="K424" s="11"/>
    </row>
    <row r="425" spans="2:11" s="15" customFormat="1" ht="15.75" outlineLevel="2" x14ac:dyDescent="0.25">
      <c r="B425" s="30" t="s">
        <v>954</v>
      </c>
      <c r="C425" s="31" t="s">
        <v>221</v>
      </c>
      <c r="D425" s="32" t="s">
        <v>254</v>
      </c>
      <c r="E425" s="32" t="s">
        <v>212</v>
      </c>
      <c r="F425" s="33">
        <v>35932</v>
      </c>
      <c r="G425" s="34">
        <f ca="1">DATEDIF(F425,TODAY(),"Y")</f>
        <v>24</v>
      </c>
      <c r="H425" s="34" t="s">
        <v>240</v>
      </c>
      <c r="I425" s="35">
        <v>89740</v>
      </c>
      <c r="J425" s="11"/>
      <c r="K425" s="11"/>
    </row>
    <row r="426" spans="2:11" s="15" customFormat="1" ht="15.75" outlineLevel="2" x14ac:dyDescent="0.25">
      <c r="B426" s="30" t="s">
        <v>955</v>
      </c>
      <c r="C426" s="31" t="s">
        <v>224</v>
      </c>
      <c r="D426" s="32" t="s">
        <v>254</v>
      </c>
      <c r="E426" s="32" t="s">
        <v>216</v>
      </c>
      <c r="F426" s="33">
        <v>35927</v>
      </c>
      <c r="G426" s="34">
        <f ca="1">DATEDIF(F426,TODAY(),"Y")</f>
        <v>24</v>
      </c>
      <c r="H426" s="34" t="s">
        <v>236</v>
      </c>
      <c r="I426" s="35">
        <v>76910</v>
      </c>
      <c r="J426" s="11"/>
      <c r="K426" s="11"/>
    </row>
    <row r="427" spans="2:11" s="15" customFormat="1" ht="15.75" outlineLevel="2" x14ac:dyDescent="0.25">
      <c r="B427" s="30" t="s">
        <v>968</v>
      </c>
      <c r="C427" s="31" t="s">
        <v>65</v>
      </c>
      <c r="D427" s="32" t="s">
        <v>254</v>
      </c>
      <c r="E427" s="32" t="s">
        <v>212</v>
      </c>
      <c r="F427" s="33">
        <v>35830</v>
      </c>
      <c r="G427" s="34">
        <f ca="1">DATEDIF(F427,TODAY(),"Y")</f>
        <v>24</v>
      </c>
      <c r="H427" s="34" t="s">
        <v>240</v>
      </c>
      <c r="I427" s="35">
        <v>35460</v>
      </c>
      <c r="J427" s="11"/>
      <c r="K427" s="11"/>
    </row>
    <row r="428" spans="2:11" s="15" customFormat="1" ht="15.75" outlineLevel="2" x14ac:dyDescent="0.25">
      <c r="B428" s="30" t="s">
        <v>970</v>
      </c>
      <c r="C428" s="31" t="s">
        <v>252</v>
      </c>
      <c r="D428" s="32" t="s">
        <v>254</v>
      </c>
      <c r="E428" s="32" t="s">
        <v>244</v>
      </c>
      <c r="F428" s="33">
        <v>40212</v>
      </c>
      <c r="G428" s="34">
        <f ca="1">DATEDIF(F428,TODAY(),"Y")</f>
        <v>12</v>
      </c>
      <c r="H428" s="34" t="s">
        <v>219</v>
      </c>
      <c r="I428" s="35">
        <v>29176</v>
      </c>
      <c r="J428" s="11"/>
      <c r="K428" s="11"/>
    </row>
    <row r="429" spans="2:11" s="15" customFormat="1" ht="15.75" outlineLevel="2" x14ac:dyDescent="0.25">
      <c r="B429" s="30" t="s">
        <v>974</v>
      </c>
      <c r="C429" s="31" t="s">
        <v>224</v>
      </c>
      <c r="D429" s="32" t="s">
        <v>254</v>
      </c>
      <c r="E429" s="32" t="s">
        <v>234</v>
      </c>
      <c r="F429" s="33">
        <v>35807</v>
      </c>
      <c r="G429" s="34">
        <f ca="1">DATEDIF(F429,TODAY(),"Y")</f>
        <v>24</v>
      </c>
      <c r="H429" s="34" t="s">
        <v>213</v>
      </c>
      <c r="I429" s="35">
        <v>48835</v>
      </c>
      <c r="J429" s="11"/>
      <c r="K429" s="11"/>
    </row>
    <row r="430" spans="2:11" s="15" customFormat="1" ht="15.75" outlineLevel="2" x14ac:dyDescent="0.25">
      <c r="B430" s="30" t="s">
        <v>976</v>
      </c>
      <c r="C430" s="31" t="s">
        <v>224</v>
      </c>
      <c r="D430" s="32" t="s">
        <v>254</v>
      </c>
      <c r="E430" s="32" t="s">
        <v>212</v>
      </c>
      <c r="F430" s="33">
        <v>35801</v>
      </c>
      <c r="G430" s="34">
        <f ca="1">DATEDIF(F430,TODAY(),"Y")</f>
        <v>24</v>
      </c>
      <c r="H430" s="34" t="s">
        <v>240</v>
      </c>
      <c r="I430" s="35">
        <v>78570</v>
      </c>
      <c r="J430" s="11"/>
      <c r="K430" s="11"/>
    </row>
    <row r="431" spans="2:11" s="15" customFormat="1" ht="15.75" outlineLevel="1" x14ac:dyDescent="0.25">
      <c r="B431" s="30"/>
      <c r="C431" s="31"/>
      <c r="D431" s="93" t="s">
        <v>1268</v>
      </c>
      <c r="E431" s="32"/>
      <c r="F431" s="33"/>
      <c r="G431" s="34"/>
      <c r="H431" s="34"/>
      <c r="I431" s="35">
        <f>SUBTOTAL(9,I280:I430)</f>
        <v>7753940</v>
      </c>
      <c r="J431" s="11"/>
      <c r="K431" s="11"/>
    </row>
    <row r="432" spans="2:11" s="15" customFormat="1" ht="15.75" outlineLevel="2" x14ac:dyDescent="0.25">
      <c r="B432" s="30" t="s">
        <v>245</v>
      </c>
      <c r="C432" s="31" t="s">
        <v>239</v>
      </c>
      <c r="D432" s="32" t="s">
        <v>246</v>
      </c>
      <c r="E432" s="32" t="s">
        <v>212</v>
      </c>
      <c r="F432" s="33">
        <v>41137</v>
      </c>
      <c r="G432" s="34">
        <f ca="1">DATEDIF(F432,TODAY(),"Y")</f>
        <v>10</v>
      </c>
      <c r="H432" s="34" t="s">
        <v>240</v>
      </c>
      <c r="I432" s="35">
        <v>39160</v>
      </c>
      <c r="J432" s="11"/>
      <c r="K432" s="11"/>
    </row>
    <row r="433" spans="2:11" s="15" customFormat="1" ht="15.75" outlineLevel="2" x14ac:dyDescent="0.25">
      <c r="B433" s="30" t="s">
        <v>427</v>
      </c>
      <c r="C433" s="31" t="s">
        <v>65</v>
      </c>
      <c r="D433" s="32" t="s">
        <v>246</v>
      </c>
      <c r="E433" s="32" t="s">
        <v>212</v>
      </c>
      <c r="F433" s="36">
        <v>40313</v>
      </c>
      <c r="G433" s="34">
        <f ca="1">DATEDIF(F433,TODAY(),"Y")</f>
        <v>12</v>
      </c>
      <c r="H433" s="34" t="s">
        <v>219</v>
      </c>
      <c r="I433" s="35">
        <v>27250</v>
      </c>
      <c r="J433" s="11"/>
      <c r="K433" s="11"/>
    </row>
    <row r="434" spans="2:11" s="15" customFormat="1" ht="15.75" outlineLevel="2" x14ac:dyDescent="0.25">
      <c r="B434" s="30" t="s">
        <v>435</v>
      </c>
      <c r="C434" s="31" t="s">
        <v>65</v>
      </c>
      <c r="D434" s="32" t="s">
        <v>246</v>
      </c>
      <c r="E434" s="32" t="s">
        <v>216</v>
      </c>
      <c r="F434" s="36">
        <v>40292</v>
      </c>
      <c r="G434" s="34">
        <f ca="1">DATEDIF(F434,TODAY(),"Y")</f>
        <v>12</v>
      </c>
      <c r="H434" s="34" t="s">
        <v>236</v>
      </c>
      <c r="I434" s="35">
        <v>61890</v>
      </c>
      <c r="J434" s="11"/>
      <c r="K434" s="11"/>
    </row>
    <row r="435" spans="2:11" s="15" customFormat="1" ht="15.75" outlineLevel="2" x14ac:dyDescent="0.25">
      <c r="B435" s="30" t="s">
        <v>658</v>
      </c>
      <c r="C435" s="31" t="s">
        <v>252</v>
      </c>
      <c r="D435" s="32" t="s">
        <v>246</v>
      </c>
      <c r="E435" s="32" t="s">
        <v>212</v>
      </c>
      <c r="F435" s="33">
        <v>39038</v>
      </c>
      <c r="G435" s="34">
        <f ca="1">DATEDIF(F435,TODAY(),"Y")</f>
        <v>15</v>
      </c>
      <c r="H435" s="34" t="s">
        <v>219</v>
      </c>
      <c r="I435" s="35">
        <v>71400</v>
      </c>
      <c r="J435" s="11"/>
      <c r="K435" s="11"/>
    </row>
    <row r="436" spans="2:11" s="15" customFormat="1" ht="15.75" outlineLevel="2" x14ac:dyDescent="0.25">
      <c r="B436" s="30" t="s">
        <v>740</v>
      </c>
      <c r="C436" s="31" t="s">
        <v>221</v>
      </c>
      <c r="D436" s="32" t="s">
        <v>246</v>
      </c>
      <c r="E436" s="32" t="s">
        <v>212</v>
      </c>
      <c r="F436" s="33">
        <v>37936</v>
      </c>
      <c r="G436" s="34">
        <f ca="1">DATEDIF(F436,TODAY(),"Y")</f>
        <v>18</v>
      </c>
      <c r="H436" s="34" t="s">
        <v>219</v>
      </c>
      <c r="I436" s="35">
        <v>53870</v>
      </c>
      <c r="J436" s="11"/>
      <c r="K436" s="11"/>
    </row>
    <row r="437" spans="2:11" s="15" customFormat="1" ht="15.75" outlineLevel="2" x14ac:dyDescent="0.25">
      <c r="B437" s="30" t="s">
        <v>773</v>
      </c>
      <c r="C437" s="31" t="s">
        <v>224</v>
      </c>
      <c r="D437" s="32" t="s">
        <v>246</v>
      </c>
      <c r="E437" s="32" t="s">
        <v>212</v>
      </c>
      <c r="F437" s="33">
        <v>37407</v>
      </c>
      <c r="G437" s="34">
        <f ca="1">DATEDIF(F437,TODAY(),"Y")</f>
        <v>20</v>
      </c>
      <c r="H437" s="34" t="s">
        <v>219</v>
      </c>
      <c r="I437" s="35">
        <v>59140</v>
      </c>
      <c r="J437" s="11"/>
      <c r="K437" s="11"/>
    </row>
    <row r="438" spans="2:11" s="15" customFormat="1" ht="15.75" outlineLevel="2" x14ac:dyDescent="0.25">
      <c r="B438" s="30" t="s">
        <v>812</v>
      </c>
      <c r="C438" s="31" t="s">
        <v>252</v>
      </c>
      <c r="D438" s="32" t="s">
        <v>246</v>
      </c>
      <c r="E438" s="32" t="s">
        <v>216</v>
      </c>
      <c r="F438" s="33">
        <v>36765</v>
      </c>
      <c r="G438" s="34">
        <f ca="1">DATEDIF(F438,TODAY(),"Y")</f>
        <v>22</v>
      </c>
      <c r="H438" s="34" t="s">
        <v>219</v>
      </c>
      <c r="I438" s="35">
        <v>74500</v>
      </c>
      <c r="J438" s="11"/>
      <c r="K438" s="11"/>
    </row>
    <row r="439" spans="2:11" s="15" customFormat="1" ht="15.75" outlineLevel="1" x14ac:dyDescent="0.25">
      <c r="B439" s="30"/>
      <c r="C439" s="31"/>
      <c r="D439" s="93" t="s">
        <v>1269</v>
      </c>
      <c r="E439" s="32"/>
      <c r="F439" s="33"/>
      <c r="G439" s="34"/>
      <c r="H439" s="34"/>
      <c r="I439" s="35">
        <f>SUBTOTAL(9,I432:I438)</f>
        <v>387210</v>
      </c>
      <c r="J439" s="11"/>
      <c r="K439" s="11"/>
    </row>
    <row r="440" spans="2:11" s="15" customFormat="1" ht="15.75" outlineLevel="2" x14ac:dyDescent="0.25">
      <c r="B440" s="30" t="s">
        <v>260</v>
      </c>
      <c r="C440" s="31" t="s">
        <v>224</v>
      </c>
      <c r="D440" s="32" t="s">
        <v>31</v>
      </c>
      <c r="E440" s="32" t="s">
        <v>212</v>
      </c>
      <c r="F440" s="33">
        <v>41070</v>
      </c>
      <c r="G440" s="34">
        <f ca="1">DATEDIF(F440,TODAY(),"Y")</f>
        <v>10</v>
      </c>
      <c r="H440" s="34" t="s">
        <v>213</v>
      </c>
      <c r="I440" s="35">
        <v>73930</v>
      </c>
      <c r="J440" s="11"/>
      <c r="K440" s="11"/>
    </row>
    <row r="441" spans="2:11" s="15" customFormat="1" ht="15.75" outlineLevel="2" x14ac:dyDescent="0.25">
      <c r="B441" s="30" t="s">
        <v>270</v>
      </c>
      <c r="C441" s="31" t="s">
        <v>252</v>
      </c>
      <c r="D441" s="32" t="s">
        <v>31</v>
      </c>
      <c r="E441" s="32" t="s">
        <v>212</v>
      </c>
      <c r="F441" s="33">
        <v>42833</v>
      </c>
      <c r="G441" s="34">
        <f ca="1">DATEDIF(F441,TODAY(),"Y")</f>
        <v>5</v>
      </c>
      <c r="H441" s="34" t="s">
        <v>236</v>
      </c>
      <c r="I441" s="35">
        <v>37020</v>
      </c>
      <c r="J441" s="11"/>
      <c r="K441" s="11"/>
    </row>
    <row r="442" spans="2:11" s="15" customFormat="1" ht="15.75" outlineLevel="2" x14ac:dyDescent="0.25">
      <c r="B442" s="30" t="s">
        <v>271</v>
      </c>
      <c r="C442" s="31" t="s">
        <v>221</v>
      </c>
      <c r="D442" s="32" t="s">
        <v>31</v>
      </c>
      <c r="E442" s="32" t="s">
        <v>212</v>
      </c>
      <c r="F442" s="33">
        <v>41000</v>
      </c>
      <c r="G442" s="34">
        <f ca="1">DATEDIF(F442,TODAY(),"Y")</f>
        <v>10</v>
      </c>
      <c r="H442" s="34" t="s">
        <v>236</v>
      </c>
      <c r="I442" s="35">
        <v>60560</v>
      </c>
      <c r="J442" s="11"/>
      <c r="K442" s="11"/>
    </row>
    <row r="443" spans="2:11" s="15" customFormat="1" ht="15.75" outlineLevel="2" x14ac:dyDescent="0.25">
      <c r="B443" s="30" t="s">
        <v>287</v>
      </c>
      <c r="C443" s="31" t="s">
        <v>221</v>
      </c>
      <c r="D443" s="32" t="s">
        <v>31</v>
      </c>
      <c r="E443" s="32" t="s">
        <v>212</v>
      </c>
      <c r="F443" s="33">
        <v>43468</v>
      </c>
      <c r="G443" s="34">
        <f ca="1">DATEDIF(F443,TODAY(),"Y")</f>
        <v>3</v>
      </c>
      <c r="H443" s="34" t="s">
        <v>219</v>
      </c>
      <c r="I443" s="35">
        <v>87120</v>
      </c>
      <c r="J443" s="11"/>
      <c r="K443" s="11"/>
    </row>
    <row r="444" spans="2:11" s="15" customFormat="1" ht="15.75" outlineLevel="2" x14ac:dyDescent="0.25">
      <c r="B444" s="30" t="s">
        <v>321</v>
      </c>
      <c r="C444" s="31" t="s">
        <v>224</v>
      </c>
      <c r="D444" s="32" t="s">
        <v>31</v>
      </c>
      <c r="E444" s="32" t="s">
        <v>212</v>
      </c>
      <c r="F444" s="33">
        <v>40712</v>
      </c>
      <c r="G444" s="34">
        <f ca="1">DATEDIF(F444,TODAY(),"Y")</f>
        <v>11</v>
      </c>
      <c r="H444" s="34" t="s">
        <v>213</v>
      </c>
      <c r="I444" s="35">
        <v>22900</v>
      </c>
      <c r="J444" s="11"/>
      <c r="K444" s="11"/>
    </row>
    <row r="445" spans="2:11" s="15" customFormat="1" ht="15.75" outlineLevel="2" x14ac:dyDescent="0.25">
      <c r="B445" s="30" t="s">
        <v>339</v>
      </c>
      <c r="C445" s="31" t="s">
        <v>210</v>
      </c>
      <c r="D445" s="32" t="s">
        <v>31</v>
      </c>
      <c r="E445" s="32" t="s">
        <v>234</v>
      </c>
      <c r="F445" s="33">
        <v>40624</v>
      </c>
      <c r="G445" s="34">
        <f ca="1">DATEDIF(F445,TODAY(),"Y")</f>
        <v>11</v>
      </c>
      <c r="H445" s="34" t="s">
        <v>226</v>
      </c>
      <c r="I445" s="35">
        <v>13090</v>
      </c>
      <c r="J445" s="11"/>
      <c r="K445" s="11"/>
    </row>
    <row r="446" spans="2:11" s="15" customFormat="1" ht="15.75" outlineLevel="2" x14ac:dyDescent="0.25">
      <c r="B446" s="30" t="s">
        <v>342</v>
      </c>
      <c r="C446" s="31" t="s">
        <v>221</v>
      </c>
      <c r="D446" s="32" t="s">
        <v>31</v>
      </c>
      <c r="E446" s="32" t="s">
        <v>244</v>
      </c>
      <c r="F446" s="33">
        <v>40610</v>
      </c>
      <c r="G446" s="34">
        <f ca="1">DATEDIF(F446,TODAY(),"Y")</f>
        <v>11</v>
      </c>
      <c r="H446" s="34" t="s">
        <v>229</v>
      </c>
      <c r="I446" s="35">
        <v>36844</v>
      </c>
      <c r="J446" s="11"/>
      <c r="K446" s="11"/>
    </row>
    <row r="447" spans="2:11" s="15" customFormat="1" ht="15.75" outlineLevel="2" x14ac:dyDescent="0.25">
      <c r="B447" s="30" t="s">
        <v>360</v>
      </c>
      <c r="C447" s="31" t="s">
        <v>239</v>
      </c>
      <c r="D447" s="32" t="s">
        <v>31</v>
      </c>
      <c r="E447" s="32" t="s">
        <v>212</v>
      </c>
      <c r="F447" s="33">
        <v>40552</v>
      </c>
      <c r="G447" s="34">
        <f ca="1">DATEDIF(F447,TODAY(),"Y")</f>
        <v>11</v>
      </c>
      <c r="H447" s="34" t="s">
        <v>240</v>
      </c>
      <c r="I447" s="35">
        <v>62740</v>
      </c>
      <c r="J447" s="11"/>
      <c r="K447" s="11"/>
    </row>
    <row r="448" spans="2:11" s="15" customFormat="1" ht="15.75" outlineLevel="2" x14ac:dyDescent="0.25">
      <c r="B448" s="30" t="s">
        <v>394</v>
      </c>
      <c r="C448" s="31" t="s">
        <v>210</v>
      </c>
      <c r="D448" s="32" t="s">
        <v>31</v>
      </c>
      <c r="E448" s="32" t="s">
        <v>212</v>
      </c>
      <c r="F448" s="33">
        <v>40447</v>
      </c>
      <c r="G448" s="34">
        <f ca="1">DATEDIF(F448,TODAY(),"Y")</f>
        <v>11</v>
      </c>
      <c r="H448" s="34" t="s">
        <v>240</v>
      </c>
      <c r="I448" s="35">
        <v>33970</v>
      </c>
      <c r="J448" s="11"/>
      <c r="K448" s="11"/>
    </row>
    <row r="449" spans="2:11" s="15" customFormat="1" ht="15.75" outlineLevel="2" x14ac:dyDescent="0.25">
      <c r="B449" s="30" t="s">
        <v>408</v>
      </c>
      <c r="C449" s="31" t="s">
        <v>224</v>
      </c>
      <c r="D449" s="32" t="s">
        <v>31</v>
      </c>
      <c r="E449" s="32" t="s">
        <v>212</v>
      </c>
      <c r="F449" s="33">
        <v>40395</v>
      </c>
      <c r="G449" s="34">
        <f ca="1">DATEDIF(F449,TODAY(),"Y")</f>
        <v>12</v>
      </c>
      <c r="H449" s="34" t="s">
        <v>240</v>
      </c>
      <c r="I449" s="35">
        <v>57560</v>
      </c>
      <c r="J449" s="11"/>
      <c r="K449" s="11"/>
    </row>
    <row r="450" spans="2:11" s="15" customFormat="1" ht="15.75" outlineLevel="2" x14ac:dyDescent="0.25">
      <c r="B450" s="30" t="s">
        <v>415</v>
      </c>
      <c r="C450" s="31" t="s">
        <v>252</v>
      </c>
      <c r="D450" s="32" t="s">
        <v>31</v>
      </c>
      <c r="E450" s="32" t="s">
        <v>212</v>
      </c>
      <c r="F450" s="33">
        <v>40367</v>
      </c>
      <c r="G450" s="34">
        <f ca="1">DATEDIF(F450,TODAY(),"Y")</f>
        <v>12</v>
      </c>
      <c r="H450" s="34" t="s">
        <v>240</v>
      </c>
      <c r="I450" s="35">
        <v>48800</v>
      </c>
      <c r="J450" s="11"/>
      <c r="K450" s="11"/>
    </row>
    <row r="451" spans="2:11" s="15" customFormat="1" ht="15.75" outlineLevel="2" x14ac:dyDescent="0.25">
      <c r="B451" s="30" t="s">
        <v>417</v>
      </c>
      <c r="C451" s="31" t="s">
        <v>210</v>
      </c>
      <c r="D451" s="32" t="s">
        <v>31</v>
      </c>
      <c r="E451" s="32" t="s">
        <v>212</v>
      </c>
      <c r="F451" s="33">
        <v>40361</v>
      </c>
      <c r="G451" s="34">
        <f ca="1">DATEDIF(F451,TODAY(),"Y")</f>
        <v>12</v>
      </c>
      <c r="H451" s="34" t="s">
        <v>236</v>
      </c>
      <c r="I451" s="35">
        <v>75780</v>
      </c>
      <c r="J451" s="11"/>
      <c r="K451" s="11"/>
    </row>
    <row r="452" spans="2:11" s="15" customFormat="1" ht="15.75" outlineLevel="2" x14ac:dyDescent="0.25">
      <c r="B452" s="30" t="s">
        <v>419</v>
      </c>
      <c r="C452" s="31" t="s">
        <v>210</v>
      </c>
      <c r="D452" s="32" t="s">
        <v>31</v>
      </c>
      <c r="E452" s="32" t="s">
        <v>234</v>
      </c>
      <c r="F452" s="33">
        <v>40351</v>
      </c>
      <c r="G452" s="34">
        <f ca="1">DATEDIF(F452,TODAY(),"Y")</f>
        <v>12</v>
      </c>
      <c r="H452" s="34" t="s">
        <v>240</v>
      </c>
      <c r="I452" s="35">
        <v>20040</v>
      </c>
      <c r="J452" s="11"/>
      <c r="K452" s="11"/>
    </row>
    <row r="453" spans="2:11" s="15" customFormat="1" ht="15.75" outlineLevel="2" x14ac:dyDescent="0.25">
      <c r="B453" s="30" t="s">
        <v>423</v>
      </c>
      <c r="C453" s="31" t="s">
        <v>252</v>
      </c>
      <c r="D453" s="32" t="s">
        <v>31</v>
      </c>
      <c r="E453" s="32" t="s">
        <v>212</v>
      </c>
      <c r="F453" s="33">
        <v>40333</v>
      </c>
      <c r="G453" s="34">
        <f ca="1">DATEDIF(F453,TODAY(),"Y")</f>
        <v>12</v>
      </c>
      <c r="H453" s="34" t="s">
        <v>219</v>
      </c>
      <c r="I453" s="35">
        <v>70480</v>
      </c>
      <c r="J453" s="11"/>
      <c r="K453" s="11"/>
    </row>
    <row r="454" spans="2:11" s="15" customFormat="1" ht="15.75" outlineLevel="2" x14ac:dyDescent="0.25">
      <c r="B454" s="30" t="s">
        <v>455</v>
      </c>
      <c r="C454" s="31" t="s">
        <v>210</v>
      </c>
      <c r="D454" s="32" t="s">
        <v>31</v>
      </c>
      <c r="E454" s="32" t="s">
        <v>212</v>
      </c>
      <c r="F454" s="33">
        <v>40209</v>
      </c>
      <c r="G454" s="34">
        <f ca="1">DATEDIF(F454,TODAY(),"Y")</f>
        <v>12</v>
      </c>
      <c r="H454" s="34" t="s">
        <v>219</v>
      </c>
      <c r="I454" s="35">
        <v>45260</v>
      </c>
      <c r="J454" s="11"/>
      <c r="K454" s="11"/>
    </row>
    <row r="455" spans="2:11" s="15" customFormat="1" ht="15.75" outlineLevel="2" x14ac:dyDescent="0.25">
      <c r="B455" s="30" t="s">
        <v>468</v>
      </c>
      <c r="C455" s="31" t="s">
        <v>65</v>
      </c>
      <c r="D455" s="32" t="s">
        <v>31</v>
      </c>
      <c r="E455" s="32" t="s">
        <v>212</v>
      </c>
      <c r="F455" s="33">
        <v>40083</v>
      </c>
      <c r="G455" s="34">
        <f ca="1">DATEDIF(F455,TODAY(),"Y")</f>
        <v>12</v>
      </c>
      <c r="H455" s="34" t="s">
        <v>213</v>
      </c>
      <c r="I455" s="35">
        <v>44150</v>
      </c>
      <c r="J455" s="11"/>
      <c r="K455" s="11"/>
    </row>
    <row r="456" spans="2:11" s="15" customFormat="1" ht="15.75" outlineLevel="2" x14ac:dyDescent="0.25">
      <c r="B456" s="30" t="s">
        <v>478</v>
      </c>
      <c r="C456" s="31" t="s">
        <v>252</v>
      </c>
      <c r="D456" s="32" t="s">
        <v>31</v>
      </c>
      <c r="E456" s="32" t="s">
        <v>234</v>
      </c>
      <c r="F456" s="33">
        <v>39871</v>
      </c>
      <c r="G456" s="34">
        <f ca="1">DATEDIF(F456,TODAY(),"Y")</f>
        <v>13</v>
      </c>
      <c r="H456" s="34" t="s">
        <v>236</v>
      </c>
      <c r="I456" s="35">
        <v>38575</v>
      </c>
      <c r="J456" s="11"/>
      <c r="K456" s="11"/>
    </row>
    <row r="457" spans="2:11" s="15" customFormat="1" ht="15.75" outlineLevel="2" x14ac:dyDescent="0.25">
      <c r="B457" s="30" t="s">
        <v>537</v>
      </c>
      <c r="C457" s="31" t="s">
        <v>224</v>
      </c>
      <c r="D457" s="32" t="s">
        <v>31</v>
      </c>
      <c r="E457" s="32" t="s">
        <v>216</v>
      </c>
      <c r="F457" s="33">
        <v>39592</v>
      </c>
      <c r="G457" s="34">
        <f ca="1">DATEDIF(F457,TODAY(),"Y")</f>
        <v>14</v>
      </c>
      <c r="H457" s="34" t="s">
        <v>240</v>
      </c>
      <c r="I457" s="35">
        <v>57520</v>
      </c>
      <c r="J457" s="11"/>
      <c r="K457" s="11"/>
    </row>
    <row r="458" spans="2:11" s="15" customFormat="1" ht="15.75" outlineLevel="2" x14ac:dyDescent="0.25">
      <c r="B458" s="30" t="s">
        <v>554</v>
      </c>
      <c r="C458" s="31" t="s">
        <v>221</v>
      </c>
      <c r="D458" s="32" t="s">
        <v>31</v>
      </c>
      <c r="E458" s="32" t="s">
        <v>234</v>
      </c>
      <c r="F458" s="33">
        <v>39457</v>
      </c>
      <c r="G458" s="34">
        <f ca="1">DATEDIF(F458,TODAY(),"Y")</f>
        <v>14</v>
      </c>
      <c r="H458" s="34" t="s">
        <v>219</v>
      </c>
      <c r="I458" s="35">
        <v>31255</v>
      </c>
      <c r="J458" s="11"/>
      <c r="K458" s="11"/>
    </row>
    <row r="459" spans="2:11" s="15" customFormat="1" ht="15.75" outlineLevel="2" x14ac:dyDescent="0.25">
      <c r="B459" s="30" t="s">
        <v>579</v>
      </c>
      <c r="C459" s="31" t="s">
        <v>239</v>
      </c>
      <c r="D459" s="32" t="s">
        <v>31</v>
      </c>
      <c r="E459" s="32" t="s">
        <v>216</v>
      </c>
      <c r="F459" s="33">
        <v>39330</v>
      </c>
      <c r="G459" s="34">
        <f ca="1">DATEDIF(F459,TODAY(),"Y")</f>
        <v>15</v>
      </c>
      <c r="H459" s="34" t="s">
        <v>240</v>
      </c>
      <c r="I459" s="35">
        <v>81930</v>
      </c>
      <c r="J459" s="11"/>
      <c r="K459" s="11"/>
    </row>
    <row r="460" spans="2:11" s="15" customFormat="1" ht="15.75" outlineLevel="2" x14ac:dyDescent="0.25">
      <c r="B460" s="30" t="s">
        <v>586</v>
      </c>
      <c r="C460" s="31" t="s">
        <v>221</v>
      </c>
      <c r="D460" s="32" t="s">
        <v>31</v>
      </c>
      <c r="E460" s="32" t="s">
        <v>212</v>
      </c>
      <c r="F460" s="33">
        <v>39290</v>
      </c>
      <c r="G460" s="34">
        <f ca="1">DATEDIF(F460,TODAY(),"Y")</f>
        <v>15</v>
      </c>
      <c r="H460" s="34" t="s">
        <v>226</v>
      </c>
      <c r="I460" s="35">
        <v>65250</v>
      </c>
      <c r="J460" s="11"/>
      <c r="K460" s="11"/>
    </row>
    <row r="461" spans="2:11" s="15" customFormat="1" ht="15.75" outlineLevel="2" x14ac:dyDescent="0.25">
      <c r="B461" s="30" t="s">
        <v>588</v>
      </c>
      <c r="C461" s="31" t="s">
        <v>210</v>
      </c>
      <c r="D461" s="32" t="s">
        <v>31</v>
      </c>
      <c r="E461" s="32" t="s">
        <v>216</v>
      </c>
      <c r="F461" s="33">
        <v>39283</v>
      </c>
      <c r="G461" s="34">
        <f ca="1">DATEDIF(F461,TODAY(),"Y")</f>
        <v>15</v>
      </c>
      <c r="H461" s="34" t="s">
        <v>219</v>
      </c>
      <c r="I461" s="35">
        <v>74470</v>
      </c>
      <c r="J461" s="11"/>
      <c r="K461" s="11"/>
    </row>
    <row r="462" spans="2:11" s="15" customFormat="1" ht="15.75" outlineLevel="2" x14ac:dyDescent="0.25">
      <c r="B462" s="30" t="s">
        <v>602</v>
      </c>
      <c r="C462" s="31" t="s">
        <v>221</v>
      </c>
      <c r="D462" s="32" t="s">
        <v>31</v>
      </c>
      <c r="E462" s="32" t="s">
        <v>212</v>
      </c>
      <c r="F462" s="33">
        <v>39258</v>
      </c>
      <c r="G462" s="34">
        <f ca="1">DATEDIF(F462,TODAY(),"Y")</f>
        <v>15</v>
      </c>
      <c r="H462" s="34" t="s">
        <v>229</v>
      </c>
      <c r="I462" s="35">
        <v>66920</v>
      </c>
      <c r="J462" s="11"/>
      <c r="K462" s="11"/>
    </row>
    <row r="463" spans="2:11" s="15" customFormat="1" ht="15.75" outlineLevel="2" x14ac:dyDescent="0.25">
      <c r="B463" s="30" t="s">
        <v>616</v>
      </c>
      <c r="C463" s="31" t="s">
        <v>221</v>
      </c>
      <c r="D463" s="32" t="s">
        <v>31</v>
      </c>
      <c r="E463" s="32" t="s">
        <v>212</v>
      </c>
      <c r="F463" s="33">
        <v>39180</v>
      </c>
      <c r="G463" s="34">
        <f ca="1">DATEDIF(F463,TODAY(),"Y")</f>
        <v>15</v>
      </c>
      <c r="H463" s="34" t="s">
        <v>219</v>
      </c>
      <c r="I463" s="35">
        <v>86540</v>
      </c>
      <c r="J463" s="11"/>
      <c r="K463" s="11"/>
    </row>
    <row r="464" spans="2:11" s="15" customFormat="1" ht="15.75" outlineLevel="2" x14ac:dyDescent="0.25">
      <c r="B464" s="30" t="s">
        <v>621</v>
      </c>
      <c r="C464" s="31" t="s">
        <v>65</v>
      </c>
      <c r="D464" s="32" t="s">
        <v>31</v>
      </c>
      <c r="E464" s="32" t="s">
        <v>216</v>
      </c>
      <c r="F464" s="33">
        <v>39167</v>
      </c>
      <c r="G464" s="34">
        <f ca="1">DATEDIF(F464,TODAY(),"Y")</f>
        <v>15</v>
      </c>
      <c r="H464" s="34" t="s">
        <v>213</v>
      </c>
      <c r="I464" s="35">
        <v>29000</v>
      </c>
      <c r="J464" s="11"/>
      <c r="K464" s="11"/>
    </row>
    <row r="465" spans="2:11" s="15" customFormat="1" ht="15.75" outlineLevel="2" x14ac:dyDescent="0.25">
      <c r="B465" s="30" t="s">
        <v>623</v>
      </c>
      <c r="C465" s="31" t="s">
        <v>252</v>
      </c>
      <c r="D465" s="32" t="s">
        <v>31</v>
      </c>
      <c r="E465" s="32" t="s">
        <v>212</v>
      </c>
      <c r="F465" s="33">
        <v>39157</v>
      </c>
      <c r="G465" s="34">
        <f ca="1">DATEDIF(F465,TODAY(),"Y")</f>
        <v>15</v>
      </c>
      <c r="H465" s="34" t="s">
        <v>213</v>
      </c>
      <c r="I465" s="35">
        <v>47610</v>
      </c>
      <c r="J465" s="11"/>
      <c r="K465" s="11"/>
    </row>
    <row r="466" spans="2:11" s="15" customFormat="1" ht="15.75" outlineLevel="2" x14ac:dyDescent="0.25">
      <c r="B466" s="30" t="s">
        <v>628</v>
      </c>
      <c r="C466" s="31" t="s">
        <v>221</v>
      </c>
      <c r="D466" s="32" t="s">
        <v>31</v>
      </c>
      <c r="E466" s="32" t="s">
        <v>212</v>
      </c>
      <c r="F466" s="33">
        <v>39147</v>
      </c>
      <c r="G466" s="34">
        <f ca="1">DATEDIF(F466,TODAY(),"Y")</f>
        <v>15</v>
      </c>
      <c r="H466" s="34" t="s">
        <v>229</v>
      </c>
      <c r="I466" s="35">
        <v>45180</v>
      </c>
      <c r="J466" s="11"/>
      <c r="K466" s="11"/>
    </row>
    <row r="467" spans="2:11" s="15" customFormat="1" ht="15.75" outlineLevel="2" x14ac:dyDescent="0.25">
      <c r="B467" s="30" t="s">
        <v>645</v>
      </c>
      <c r="C467" s="31" t="s">
        <v>252</v>
      </c>
      <c r="D467" s="32" t="s">
        <v>31</v>
      </c>
      <c r="E467" s="32" t="s">
        <v>234</v>
      </c>
      <c r="F467" s="33">
        <v>39098</v>
      </c>
      <c r="G467" s="34">
        <f ca="1">DATEDIF(F467,TODAY(),"Y")</f>
        <v>15</v>
      </c>
      <c r="H467" s="34" t="s">
        <v>219</v>
      </c>
      <c r="I467" s="35">
        <v>47705</v>
      </c>
      <c r="J467" s="11"/>
      <c r="K467" s="11"/>
    </row>
    <row r="468" spans="2:11" s="15" customFormat="1" ht="15.75" outlineLevel="2" x14ac:dyDescent="0.25">
      <c r="B468" s="30" t="s">
        <v>654</v>
      </c>
      <c r="C468" s="31" t="s">
        <v>210</v>
      </c>
      <c r="D468" s="32" t="s">
        <v>31</v>
      </c>
      <c r="E468" s="32" t="s">
        <v>216</v>
      </c>
      <c r="F468" s="33">
        <v>39063</v>
      </c>
      <c r="G468" s="34">
        <f ca="1">DATEDIF(F468,TODAY(),"Y")</f>
        <v>15</v>
      </c>
      <c r="H468" s="34" t="s">
        <v>213</v>
      </c>
      <c r="I468" s="35">
        <v>77930</v>
      </c>
      <c r="J468" s="11"/>
      <c r="K468" s="11"/>
    </row>
    <row r="469" spans="2:11" s="15" customFormat="1" ht="15.75" outlineLevel="2" x14ac:dyDescent="0.25">
      <c r="B469" s="30" t="s">
        <v>669</v>
      </c>
      <c r="C469" s="31" t="s">
        <v>221</v>
      </c>
      <c r="D469" s="32" t="s">
        <v>31</v>
      </c>
      <c r="E469" s="32" t="s">
        <v>216</v>
      </c>
      <c r="F469" s="33">
        <v>38969</v>
      </c>
      <c r="G469" s="34">
        <f ca="1">DATEDIF(F469,TODAY(),"Y")</f>
        <v>15</v>
      </c>
      <c r="H469" s="34" t="s">
        <v>219</v>
      </c>
      <c r="I469" s="35">
        <v>63850</v>
      </c>
      <c r="J469" s="11"/>
      <c r="K469" s="11"/>
    </row>
    <row r="470" spans="2:11" s="15" customFormat="1" ht="15.75" outlineLevel="2" x14ac:dyDescent="0.25">
      <c r="B470" s="30" t="s">
        <v>687</v>
      </c>
      <c r="C470" s="31" t="s">
        <v>221</v>
      </c>
      <c r="D470" s="32" t="s">
        <v>31</v>
      </c>
      <c r="E470" s="32" t="s">
        <v>212</v>
      </c>
      <c r="F470" s="33">
        <v>38834</v>
      </c>
      <c r="G470" s="34">
        <f ca="1">DATEDIF(F470,TODAY(),"Y")</f>
        <v>16</v>
      </c>
      <c r="H470" s="34" t="s">
        <v>213</v>
      </c>
      <c r="I470" s="35">
        <v>81640</v>
      </c>
      <c r="J470" s="11"/>
      <c r="K470" s="11"/>
    </row>
    <row r="471" spans="2:11" s="15" customFormat="1" ht="15.75" outlineLevel="2" x14ac:dyDescent="0.25">
      <c r="B471" s="30" t="s">
        <v>697</v>
      </c>
      <c r="C471" s="31" t="s">
        <v>65</v>
      </c>
      <c r="D471" s="32" t="s">
        <v>31</v>
      </c>
      <c r="E471" s="32" t="s">
        <v>216</v>
      </c>
      <c r="F471" s="33">
        <v>38805</v>
      </c>
      <c r="G471" s="34">
        <f ca="1">DATEDIF(F471,TODAY(),"Y")</f>
        <v>16</v>
      </c>
      <c r="H471" s="34" t="s">
        <v>229</v>
      </c>
      <c r="I471" s="35">
        <v>53870</v>
      </c>
      <c r="J471" s="11"/>
      <c r="K471" s="11"/>
    </row>
    <row r="472" spans="2:11" s="15" customFormat="1" ht="15.75" outlineLevel="2" x14ac:dyDescent="0.25">
      <c r="B472" s="30" t="s">
        <v>785</v>
      </c>
      <c r="C472" s="31" t="s">
        <v>210</v>
      </c>
      <c r="D472" s="32" t="s">
        <v>31</v>
      </c>
      <c r="E472" s="32" t="s">
        <v>234</v>
      </c>
      <c r="F472" s="33">
        <v>37166</v>
      </c>
      <c r="G472" s="34">
        <f ca="1">DATEDIF(F472,TODAY(),"Y")</f>
        <v>20</v>
      </c>
      <c r="H472" s="34" t="s">
        <v>236</v>
      </c>
      <c r="I472" s="35">
        <v>47295</v>
      </c>
      <c r="J472" s="11"/>
      <c r="K472" s="11"/>
    </row>
    <row r="473" spans="2:11" s="15" customFormat="1" ht="15.75" outlineLevel="2" x14ac:dyDescent="0.25">
      <c r="B473" s="30" t="s">
        <v>786</v>
      </c>
      <c r="C473" s="31" t="s">
        <v>239</v>
      </c>
      <c r="D473" s="32" t="s">
        <v>31</v>
      </c>
      <c r="E473" s="32" t="s">
        <v>234</v>
      </c>
      <c r="F473" s="33">
        <v>37141</v>
      </c>
      <c r="G473" s="34">
        <f ca="1">DATEDIF(F473,TODAY(),"Y")</f>
        <v>20</v>
      </c>
      <c r="H473" s="34" t="s">
        <v>236</v>
      </c>
      <c r="I473" s="35">
        <v>15910</v>
      </c>
      <c r="J473" s="11"/>
      <c r="K473" s="11"/>
    </row>
    <row r="474" spans="2:11" s="15" customFormat="1" ht="15.75" outlineLevel="2" x14ac:dyDescent="0.25">
      <c r="B474" s="30" t="s">
        <v>789</v>
      </c>
      <c r="C474" s="31" t="s">
        <v>252</v>
      </c>
      <c r="D474" s="32" t="s">
        <v>31</v>
      </c>
      <c r="E474" s="32" t="s">
        <v>234</v>
      </c>
      <c r="F474" s="33">
        <v>37138</v>
      </c>
      <c r="G474" s="34">
        <f ca="1">DATEDIF(F474,TODAY(),"Y")</f>
        <v>21</v>
      </c>
      <c r="H474" s="34" t="s">
        <v>219</v>
      </c>
      <c r="I474" s="35">
        <v>31110</v>
      </c>
      <c r="J474" s="11"/>
      <c r="K474" s="11"/>
    </row>
    <row r="475" spans="2:11" s="15" customFormat="1" ht="15.75" outlineLevel="2" x14ac:dyDescent="0.25">
      <c r="B475" s="30" t="s">
        <v>804</v>
      </c>
      <c r="C475" s="31" t="s">
        <v>252</v>
      </c>
      <c r="D475" s="32" t="s">
        <v>31</v>
      </c>
      <c r="E475" s="32" t="s">
        <v>212</v>
      </c>
      <c r="F475" s="33">
        <v>36940</v>
      </c>
      <c r="G475" s="34">
        <f ca="1">DATEDIF(F475,TODAY(),"Y")</f>
        <v>21</v>
      </c>
      <c r="H475" s="34" t="s">
        <v>240</v>
      </c>
      <c r="I475" s="35">
        <v>48990</v>
      </c>
      <c r="J475" s="11"/>
      <c r="K475" s="11"/>
    </row>
    <row r="476" spans="2:11" s="15" customFormat="1" ht="15.75" outlineLevel="2" x14ac:dyDescent="0.25">
      <c r="B476" s="30" t="s">
        <v>818</v>
      </c>
      <c r="C476" s="31" t="s">
        <v>221</v>
      </c>
      <c r="D476" s="32" t="s">
        <v>31</v>
      </c>
      <c r="E476" s="32" t="s">
        <v>216</v>
      </c>
      <c r="F476" s="33">
        <v>36703</v>
      </c>
      <c r="G476" s="34">
        <f ca="1">DATEDIF(F476,TODAY(),"Y")</f>
        <v>22</v>
      </c>
      <c r="H476" s="34" t="s">
        <v>219</v>
      </c>
      <c r="I476" s="35">
        <v>50200</v>
      </c>
      <c r="J476" s="11"/>
      <c r="K476" s="11"/>
    </row>
    <row r="477" spans="2:11" s="15" customFormat="1" ht="15.75" outlineLevel="2" x14ac:dyDescent="0.25">
      <c r="B477" s="30" t="s">
        <v>824</v>
      </c>
      <c r="C477" s="31" t="s">
        <v>252</v>
      </c>
      <c r="D477" s="32" t="s">
        <v>31</v>
      </c>
      <c r="E477" s="32" t="s">
        <v>212</v>
      </c>
      <c r="F477" s="33">
        <v>36662</v>
      </c>
      <c r="G477" s="34">
        <f ca="1">DATEDIF(F477,TODAY(),"Y")</f>
        <v>22</v>
      </c>
      <c r="H477" s="34" t="s">
        <v>240</v>
      </c>
      <c r="I477" s="35">
        <v>52490</v>
      </c>
      <c r="J477" s="11"/>
      <c r="K477" s="11"/>
    </row>
    <row r="478" spans="2:11" s="15" customFormat="1" ht="15.75" outlineLevel="2" x14ac:dyDescent="0.25">
      <c r="B478" s="30" t="s">
        <v>850</v>
      </c>
      <c r="C478" s="31" t="s">
        <v>221</v>
      </c>
      <c r="D478" s="32" t="s">
        <v>31</v>
      </c>
      <c r="E478" s="32" t="s">
        <v>212</v>
      </c>
      <c r="F478" s="33">
        <v>36463</v>
      </c>
      <c r="G478" s="34">
        <f ca="1">DATEDIF(F478,TODAY(),"Y")</f>
        <v>22</v>
      </c>
      <c r="H478" s="34" t="s">
        <v>219</v>
      </c>
      <c r="I478" s="35">
        <v>44220</v>
      </c>
      <c r="J478" s="11"/>
      <c r="K478" s="11"/>
    </row>
    <row r="479" spans="2:11" s="15" customFormat="1" ht="15.75" outlineLevel="2" x14ac:dyDescent="0.25">
      <c r="B479" s="30" t="s">
        <v>853</v>
      </c>
      <c r="C479" s="31" t="s">
        <v>210</v>
      </c>
      <c r="D479" s="32" t="s">
        <v>31</v>
      </c>
      <c r="E479" s="32" t="s">
        <v>212</v>
      </c>
      <c r="F479" s="33">
        <v>36456</v>
      </c>
      <c r="G479" s="34">
        <f ca="1">DATEDIF(F479,TODAY(),"Y")</f>
        <v>22</v>
      </c>
      <c r="H479" s="34" t="s">
        <v>213</v>
      </c>
      <c r="I479" s="35">
        <v>43460</v>
      </c>
      <c r="J479" s="11"/>
      <c r="K479" s="11"/>
    </row>
    <row r="480" spans="2:11" s="15" customFormat="1" ht="15.75" outlineLevel="2" x14ac:dyDescent="0.25">
      <c r="B480" s="30" t="s">
        <v>864</v>
      </c>
      <c r="C480" s="31" t="s">
        <v>224</v>
      </c>
      <c r="D480" s="32" t="s">
        <v>31</v>
      </c>
      <c r="E480" s="32" t="s">
        <v>212</v>
      </c>
      <c r="F480" s="33">
        <v>36392</v>
      </c>
      <c r="G480" s="34">
        <f ca="1">DATEDIF(F480,TODAY(),"Y")</f>
        <v>23</v>
      </c>
      <c r="H480" s="34" t="s">
        <v>240</v>
      </c>
      <c r="I480" s="35">
        <v>51410</v>
      </c>
      <c r="J480" s="11"/>
      <c r="K480" s="11"/>
    </row>
    <row r="481" spans="2:11" s="15" customFormat="1" ht="15.75" outlineLevel="2" x14ac:dyDescent="0.25">
      <c r="B481" s="30" t="s">
        <v>867</v>
      </c>
      <c r="C481" s="31" t="s">
        <v>239</v>
      </c>
      <c r="D481" s="32" t="s">
        <v>31</v>
      </c>
      <c r="E481" s="32" t="s">
        <v>234</v>
      </c>
      <c r="F481" s="33">
        <v>36371</v>
      </c>
      <c r="G481" s="34">
        <f ca="1">DATEDIF(F481,TODAY(),"Y")</f>
        <v>23</v>
      </c>
      <c r="H481" s="34" t="s">
        <v>240</v>
      </c>
      <c r="I481" s="35">
        <v>26790</v>
      </c>
      <c r="J481" s="11"/>
      <c r="K481" s="11"/>
    </row>
    <row r="482" spans="2:11" s="15" customFormat="1" ht="15.75" outlineLevel="2" x14ac:dyDescent="0.25">
      <c r="B482" s="30" t="s">
        <v>882</v>
      </c>
      <c r="C482" s="31" t="s">
        <v>65</v>
      </c>
      <c r="D482" s="32" t="s">
        <v>31</v>
      </c>
      <c r="E482" s="32" t="s">
        <v>212</v>
      </c>
      <c r="F482" s="33">
        <v>36297</v>
      </c>
      <c r="G482" s="34">
        <f ca="1">DATEDIF(F482,TODAY(),"Y")</f>
        <v>23</v>
      </c>
      <c r="H482" s="34" t="s">
        <v>219</v>
      </c>
      <c r="I482" s="35">
        <v>46030</v>
      </c>
      <c r="J482" s="11"/>
      <c r="K482" s="11"/>
    </row>
    <row r="483" spans="2:11" s="15" customFormat="1" ht="15.75" outlineLevel="2" x14ac:dyDescent="0.25">
      <c r="B483" s="30" t="s">
        <v>897</v>
      </c>
      <c r="C483" s="31" t="s">
        <v>224</v>
      </c>
      <c r="D483" s="32" t="s">
        <v>31</v>
      </c>
      <c r="E483" s="32" t="s">
        <v>216</v>
      </c>
      <c r="F483" s="33">
        <v>36199</v>
      </c>
      <c r="G483" s="34">
        <f ca="1">DATEDIF(F483,TODAY(),"Y")</f>
        <v>23</v>
      </c>
      <c r="H483" s="34" t="s">
        <v>236</v>
      </c>
      <c r="I483" s="35">
        <v>31270</v>
      </c>
      <c r="J483" s="11"/>
      <c r="K483" s="11"/>
    </row>
    <row r="484" spans="2:11" s="15" customFormat="1" ht="15.75" outlineLevel="2" x14ac:dyDescent="0.25">
      <c r="B484" s="30" t="s">
        <v>902</v>
      </c>
      <c r="C484" s="31" t="s">
        <v>252</v>
      </c>
      <c r="D484" s="32" t="s">
        <v>31</v>
      </c>
      <c r="E484" s="32" t="s">
        <v>216</v>
      </c>
      <c r="F484" s="33">
        <v>36192</v>
      </c>
      <c r="G484" s="34">
        <f ca="1">DATEDIF(F484,TODAY(),"Y")</f>
        <v>23</v>
      </c>
      <c r="H484" s="34" t="s">
        <v>213</v>
      </c>
      <c r="I484" s="35">
        <v>47620</v>
      </c>
      <c r="J484" s="11"/>
      <c r="K484" s="11"/>
    </row>
    <row r="485" spans="2:11" s="15" customFormat="1" ht="15.75" outlineLevel="2" x14ac:dyDescent="0.25">
      <c r="B485" s="30" t="s">
        <v>908</v>
      </c>
      <c r="C485" s="31" t="s">
        <v>252</v>
      </c>
      <c r="D485" s="32" t="s">
        <v>31</v>
      </c>
      <c r="E485" s="32" t="s">
        <v>212</v>
      </c>
      <c r="F485" s="33">
        <v>36145</v>
      </c>
      <c r="G485" s="34">
        <f ca="1">DATEDIF(F485,TODAY(),"Y")</f>
        <v>23</v>
      </c>
      <c r="H485" s="34" t="s">
        <v>219</v>
      </c>
      <c r="I485" s="35">
        <v>31260</v>
      </c>
      <c r="J485" s="11"/>
      <c r="K485" s="11"/>
    </row>
    <row r="486" spans="2:11" s="15" customFormat="1" ht="15.75" outlineLevel="2" x14ac:dyDescent="0.25">
      <c r="B486" s="30" t="s">
        <v>912</v>
      </c>
      <c r="C486" s="31" t="s">
        <v>252</v>
      </c>
      <c r="D486" s="32" t="s">
        <v>31</v>
      </c>
      <c r="E486" s="32" t="s">
        <v>234</v>
      </c>
      <c r="F486" s="33">
        <v>36121</v>
      </c>
      <c r="G486" s="34">
        <f ca="1">DATEDIF(F486,TODAY(),"Y")</f>
        <v>23</v>
      </c>
      <c r="H486" s="34" t="s">
        <v>219</v>
      </c>
      <c r="I486" s="35">
        <v>28880</v>
      </c>
      <c r="J486" s="11"/>
      <c r="K486" s="11"/>
    </row>
    <row r="487" spans="2:11" s="15" customFormat="1" ht="15.75" outlineLevel="2" x14ac:dyDescent="0.25">
      <c r="B487" s="30" t="s">
        <v>913</v>
      </c>
      <c r="C487" s="31" t="s">
        <v>221</v>
      </c>
      <c r="D487" s="32" t="s">
        <v>31</v>
      </c>
      <c r="E487" s="32" t="s">
        <v>212</v>
      </c>
      <c r="F487" s="33">
        <v>36116</v>
      </c>
      <c r="G487" s="34">
        <f ca="1">DATEDIF(F487,TODAY(),"Y")</f>
        <v>23</v>
      </c>
      <c r="H487" s="34" t="s">
        <v>240</v>
      </c>
      <c r="I487" s="35">
        <v>49770</v>
      </c>
      <c r="J487" s="11"/>
      <c r="K487" s="11"/>
    </row>
    <row r="488" spans="2:11" s="15" customFormat="1" ht="15.75" outlineLevel="2" x14ac:dyDescent="0.25">
      <c r="B488" s="30" t="s">
        <v>915</v>
      </c>
      <c r="C488" s="31" t="s">
        <v>221</v>
      </c>
      <c r="D488" s="32" t="s">
        <v>31</v>
      </c>
      <c r="E488" s="32" t="s">
        <v>234</v>
      </c>
      <c r="F488" s="33">
        <v>36094</v>
      </c>
      <c r="G488" s="34">
        <f ca="1">DATEDIF(F488,TODAY(),"Y")</f>
        <v>23</v>
      </c>
      <c r="H488" s="34" t="s">
        <v>226</v>
      </c>
      <c r="I488" s="35">
        <v>47885</v>
      </c>
      <c r="J488" s="11"/>
      <c r="K488" s="11"/>
    </row>
    <row r="489" spans="2:11" s="15" customFormat="1" ht="15.75" outlineLevel="2" x14ac:dyDescent="0.25">
      <c r="B489" s="30" t="s">
        <v>963</v>
      </c>
      <c r="C489" s="31" t="s">
        <v>210</v>
      </c>
      <c r="D489" s="32" t="s">
        <v>31</v>
      </c>
      <c r="E489" s="32" t="s">
        <v>212</v>
      </c>
      <c r="F489" s="33">
        <v>35857</v>
      </c>
      <c r="G489" s="34">
        <f ca="1">DATEDIF(F489,TODAY(),"Y")</f>
        <v>24</v>
      </c>
      <c r="H489" s="34" t="s">
        <v>236</v>
      </c>
      <c r="I489" s="35">
        <v>82110</v>
      </c>
      <c r="J489" s="11"/>
      <c r="K489" s="11"/>
    </row>
    <row r="490" spans="2:11" s="15" customFormat="1" ht="15.75" outlineLevel="2" x14ac:dyDescent="0.25">
      <c r="B490" s="30" t="s">
        <v>964</v>
      </c>
      <c r="C490" s="31" t="s">
        <v>252</v>
      </c>
      <c r="D490" s="32" t="s">
        <v>31</v>
      </c>
      <c r="E490" s="32" t="s">
        <v>212</v>
      </c>
      <c r="F490" s="33">
        <v>35856</v>
      </c>
      <c r="G490" s="34">
        <f ca="1">DATEDIF(F490,TODAY(),"Y")</f>
        <v>24</v>
      </c>
      <c r="H490" s="34" t="s">
        <v>236</v>
      </c>
      <c r="I490" s="35">
        <v>86830</v>
      </c>
      <c r="J490" s="11"/>
      <c r="K490" s="11"/>
    </row>
    <row r="491" spans="2:11" s="15" customFormat="1" ht="15.75" outlineLevel="1" x14ac:dyDescent="0.25">
      <c r="B491" s="30"/>
      <c r="C491" s="31"/>
      <c r="D491" s="93" t="s">
        <v>1270</v>
      </c>
      <c r="E491" s="32"/>
      <c r="F491" s="33"/>
      <c r="G491" s="34"/>
      <c r="H491" s="34"/>
      <c r="I491" s="35">
        <f>SUBTOTAL(9,I440:I490)</f>
        <v>2603019</v>
      </c>
      <c r="J491" s="11"/>
      <c r="K491" s="11"/>
    </row>
    <row r="492" spans="2:11" s="15" customFormat="1" ht="15.75" outlineLevel="2" x14ac:dyDescent="0.25">
      <c r="B492" s="30" t="s">
        <v>223</v>
      </c>
      <c r="C492" s="31" t="s">
        <v>224</v>
      </c>
      <c r="D492" s="32" t="s">
        <v>215</v>
      </c>
      <c r="E492" s="32" t="s">
        <v>212</v>
      </c>
      <c r="F492" s="33">
        <v>41228</v>
      </c>
      <c r="G492" s="34">
        <f ca="1">DATEDIF(F492,TODAY(),"Y")</f>
        <v>9</v>
      </c>
      <c r="H492" s="34" t="s">
        <v>219</v>
      </c>
      <c r="I492" s="35">
        <v>46340</v>
      </c>
      <c r="J492" s="11"/>
      <c r="K492" s="11"/>
    </row>
    <row r="493" spans="2:11" s="15" customFormat="1" ht="15.75" outlineLevel="2" x14ac:dyDescent="0.25">
      <c r="B493" s="30" t="s">
        <v>238</v>
      </c>
      <c r="C493" s="31" t="s">
        <v>239</v>
      </c>
      <c r="D493" s="32" t="s">
        <v>215</v>
      </c>
      <c r="E493" s="32" t="s">
        <v>212</v>
      </c>
      <c r="F493" s="33">
        <v>41177</v>
      </c>
      <c r="G493" s="34">
        <f ca="1">DATEDIF(F493,TODAY(),"Y")</f>
        <v>9</v>
      </c>
      <c r="H493" s="34" t="s">
        <v>240</v>
      </c>
      <c r="I493" s="35">
        <v>64510</v>
      </c>
      <c r="J493" s="11"/>
      <c r="K493" s="11"/>
    </row>
    <row r="494" spans="2:11" s="15" customFormat="1" ht="15.75" outlineLevel="2" x14ac:dyDescent="0.25">
      <c r="B494" s="30" t="s">
        <v>269</v>
      </c>
      <c r="C494" s="31" t="s">
        <v>252</v>
      </c>
      <c r="D494" s="32" t="s">
        <v>215</v>
      </c>
      <c r="E494" s="32" t="s">
        <v>234</v>
      </c>
      <c r="F494" s="33">
        <v>41014</v>
      </c>
      <c r="G494" s="34">
        <f ca="1">DATEDIF(F494,TODAY(),"Y")</f>
        <v>10</v>
      </c>
      <c r="H494" s="34" t="s">
        <v>240</v>
      </c>
      <c r="I494" s="35">
        <v>34110</v>
      </c>
      <c r="J494" s="11"/>
      <c r="K494" s="11"/>
    </row>
    <row r="495" spans="2:11" s="15" customFormat="1" ht="15.75" outlineLevel="2" x14ac:dyDescent="0.25">
      <c r="B495" s="30" t="s">
        <v>316</v>
      </c>
      <c r="C495" s="31" t="s">
        <v>221</v>
      </c>
      <c r="D495" s="32" t="s">
        <v>215</v>
      </c>
      <c r="E495" s="32" t="s">
        <v>216</v>
      </c>
      <c r="F495" s="33">
        <v>40729</v>
      </c>
      <c r="G495" s="34">
        <f ca="1">DATEDIF(F495,TODAY(),"Y")</f>
        <v>11</v>
      </c>
      <c r="H495" s="34" t="s">
        <v>213</v>
      </c>
      <c r="I495" s="35">
        <v>22320</v>
      </c>
      <c r="J495" s="11"/>
      <c r="K495" s="11"/>
    </row>
    <row r="496" spans="2:11" s="15" customFormat="1" ht="15.75" outlineLevel="2" x14ac:dyDescent="0.25">
      <c r="B496" s="30" t="s">
        <v>322</v>
      </c>
      <c r="C496" s="31" t="s">
        <v>210</v>
      </c>
      <c r="D496" s="32" t="s">
        <v>215</v>
      </c>
      <c r="E496" s="32" t="s">
        <v>212</v>
      </c>
      <c r="F496" s="33">
        <v>40710</v>
      </c>
      <c r="G496" s="34">
        <f ca="1">DATEDIF(F496,TODAY(),"Y")</f>
        <v>11</v>
      </c>
      <c r="H496" s="34" t="s">
        <v>213</v>
      </c>
      <c r="I496" s="35">
        <v>32140</v>
      </c>
      <c r="J496" s="11"/>
      <c r="K496" s="11"/>
    </row>
    <row r="497" spans="2:11" s="15" customFormat="1" ht="15.75" outlineLevel="2" x14ac:dyDescent="0.25">
      <c r="B497" s="30" t="s">
        <v>384</v>
      </c>
      <c r="C497" s="31" t="s">
        <v>221</v>
      </c>
      <c r="D497" s="32" t="s">
        <v>215</v>
      </c>
      <c r="E497" s="32" t="s">
        <v>212</v>
      </c>
      <c r="F497" s="33">
        <v>40470</v>
      </c>
      <c r="G497" s="34">
        <f ca="1">DATEDIF(F497,TODAY(),"Y")</f>
        <v>11</v>
      </c>
      <c r="H497" s="34" t="s">
        <v>236</v>
      </c>
      <c r="I497" s="35">
        <v>42620</v>
      </c>
      <c r="J497" s="11"/>
      <c r="K497" s="11"/>
    </row>
    <row r="498" spans="2:11" s="15" customFormat="1" ht="15.75" outlineLevel="2" x14ac:dyDescent="0.25">
      <c r="B498" s="30" t="s">
        <v>406</v>
      </c>
      <c r="C498" s="31" t="s">
        <v>210</v>
      </c>
      <c r="D498" s="32" t="s">
        <v>215</v>
      </c>
      <c r="E498" s="32" t="s">
        <v>212</v>
      </c>
      <c r="F498" s="33">
        <v>40399</v>
      </c>
      <c r="G498" s="34">
        <f ca="1">DATEDIF(F498,TODAY(),"Y")</f>
        <v>12</v>
      </c>
      <c r="H498" s="34" t="s">
        <v>219</v>
      </c>
      <c r="I498" s="35">
        <v>32640</v>
      </c>
      <c r="J498" s="11"/>
      <c r="K498" s="11"/>
    </row>
    <row r="499" spans="2:11" s="15" customFormat="1" ht="15.75" outlineLevel="2" x14ac:dyDescent="0.25">
      <c r="B499" s="30" t="s">
        <v>416</v>
      </c>
      <c r="C499" s="31" t="s">
        <v>221</v>
      </c>
      <c r="D499" s="32" t="s">
        <v>215</v>
      </c>
      <c r="E499" s="32" t="s">
        <v>212</v>
      </c>
      <c r="F499" s="33">
        <v>40366</v>
      </c>
      <c r="G499" s="34">
        <f ca="1">DATEDIF(F499,TODAY(),"Y")</f>
        <v>12</v>
      </c>
      <c r="H499" s="34" t="s">
        <v>236</v>
      </c>
      <c r="I499" s="35">
        <v>63780</v>
      </c>
      <c r="J499" s="11"/>
      <c r="K499" s="11"/>
    </row>
    <row r="500" spans="2:11" s="15" customFormat="1" ht="15.75" outlineLevel="2" x14ac:dyDescent="0.25">
      <c r="B500" s="30" t="s">
        <v>432</v>
      </c>
      <c r="C500" s="31" t="s">
        <v>221</v>
      </c>
      <c r="D500" s="32" t="s">
        <v>215</v>
      </c>
      <c r="E500" s="32" t="s">
        <v>234</v>
      </c>
      <c r="F500" s="33">
        <v>40299</v>
      </c>
      <c r="G500" s="34">
        <f ca="1">DATEDIF(F500,TODAY(),"Y")</f>
        <v>12</v>
      </c>
      <c r="H500" s="34" t="s">
        <v>219</v>
      </c>
      <c r="I500" s="35">
        <v>32835</v>
      </c>
      <c r="J500" s="11"/>
      <c r="K500" s="11"/>
    </row>
    <row r="501" spans="2:11" s="15" customFormat="1" ht="15.75" outlineLevel="2" x14ac:dyDescent="0.25">
      <c r="B501" s="30" t="s">
        <v>446</v>
      </c>
      <c r="C501" s="31" t="s">
        <v>65</v>
      </c>
      <c r="D501" s="32" t="s">
        <v>215</v>
      </c>
      <c r="E501" s="32" t="s">
        <v>216</v>
      </c>
      <c r="F501" s="33">
        <v>40259</v>
      </c>
      <c r="G501" s="34">
        <f ca="1">DATEDIF(F501,TODAY(),"Y")</f>
        <v>12</v>
      </c>
      <c r="H501" s="34" t="s">
        <v>236</v>
      </c>
      <c r="I501" s="35">
        <v>45710</v>
      </c>
      <c r="J501" s="11"/>
      <c r="K501" s="11"/>
    </row>
    <row r="502" spans="2:11" s="15" customFormat="1" ht="15.75" outlineLevel="2" x14ac:dyDescent="0.25">
      <c r="B502" s="30" t="s">
        <v>451</v>
      </c>
      <c r="C502" s="31" t="s">
        <v>210</v>
      </c>
      <c r="D502" s="32" t="s">
        <v>215</v>
      </c>
      <c r="E502" s="32" t="s">
        <v>216</v>
      </c>
      <c r="F502" s="36">
        <v>40236</v>
      </c>
      <c r="G502" s="34">
        <f ca="1">DATEDIF(F502,TODAY(),"Y")</f>
        <v>12</v>
      </c>
      <c r="H502" s="34" t="s">
        <v>240</v>
      </c>
      <c r="I502" s="35">
        <v>45830</v>
      </c>
      <c r="J502" s="11"/>
      <c r="K502" s="11"/>
    </row>
    <row r="503" spans="2:11" s="15" customFormat="1" ht="15.75" outlineLevel="2" x14ac:dyDescent="0.25">
      <c r="B503" s="30" t="s">
        <v>459</v>
      </c>
      <c r="C503" s="31" t="s">
        <v>210</v>
      </c>
      <c r="D503" s="32" t="s">
        <v>215</v>
      </c>
      <c r="E503" s="32" t="s">
        <v>212</v>
      </c>
      <c r="F503" s="33">
        <v>40198</v>
      </c>
      <c r="G503" s="34">
        <f ca="1">DATEDIF(F503,TODAY(),"Y")</f>
        <v>12</v>
      </c>
      <c r="H503" s="34" t="s">
        <v>219</v>
      </c>
      <c r="I503" s="35">
        <v>49260</v>
      </c>
      <c r="J503" s="11"/>
      <c r="K503" s="11"/>
    </row>
    <row r="504" spans="2:11" s="15" customFormat="1" ht="15.75" outlineLevel="2" x14ac:dyDescent="0.25">
      <c r="B504" s="30" t="s">
        <v>460</v>
      </c>
      <c r="C504" s="31" t="s">
        <v>221</v>
      </c>
      <c r="D504" s="32" t="s">
        <v>215</v>
      </c>
      <c r="E504" s="32" t="s">
        <v>234</v>
      </c>
      <c r="F504" s="33">
        <v>40184</v>
      </c>
      <c r="G504" s="34">
        <f ca="1">DATEDIF(F504,TODAY(),"Y")</f>
        <v>12</v>
      </c>
      <c r="H504" s="34" t="s">
        <v>213</v>
      </c>
      <c r="I504" s="35">
        <v>21220</v>
      </c>
      <c r="J504" s="11"/>
      <c r="K504" s="11"/>
    </row>
    <row r="505" spans="2:11" s="15" customFormat="1" ht="15.75" outlineLevel="2" x14ac:dyDescent="0.25">
      <c r="B505" s="30" t="s">
        <v>470</v>
      </c>
      <c r="C505" s="31" t="s">
        <v>224</v>
      </c>
      <c r="D505" s="32" t="s">
        <v>215</v>
      </c>
      <c r="E505" s="32" t="s">
        <v>216</v>
      </c>
      <c r="F505" s="33">
        <v>40054</v>
      </c>
      <c r="G505" s="34">
        <f ca="1">DATEDIF(F505,TODAY(),"Y")</f>
        <v>13</v>
      </c>
      <c r="H505" s="34" t="s">
        <v>219</v>
      </c>
      <c r="I505" s="35">
        <v>56920</v>
      </c>
      <c r="J505" s="11"/>
      <c r="K505" s="11"/>
    </row>
    <row r="506" spans="2:11" s="15" customFormat="1" ht="15.75" outlineLevel="2" x14ac:dyDescent="0.25">
      <c r="B506" s="30" t="s">
        <v>477</v>
      </c>
      <c r="C506" s="31" t="s">
        <v>210</v>
      </c>
      <c r="D506" s="32" t="s">
        <v>215</v>
      </c>
      <c r="E506" s="32" t="s">
        <v>244</v>
      </c>
      <c r="F506" s="33">
        <v>39893</v>
      </c>
      <c r="G506" s="34">
        <f ca="1">DATEDIF(F506,TODAY(),"Y")</f>
        <v>13</v>
      </c>
      <c r="H506" s="34" t="s">
        <v>236</v>
      </c>
      <c r="I506" s="35">
        <v>15744</v>
      </c>
      <c r="J506" s="11"/>
      <c r="K506" s="11"/>
    </row>
    <row r="507" spans="2:11" s="15" customFormat="1" ht="15.75" outlineLevel="2" x14ac:dyDescent="0.25">
      <c r="B507" s="30" t="s">
        <v>492</v>
      </c>
      <c r="C507" s="31" t="s">
        <v>210</v>
      </c>
      <c r="D507" s="32" t="s">
        <v>215</v>
      </c>
      <c r="E507" s="32" t="s">
        <v>234</v>
      </c>
      <c r="F507" s="33">
        <v>39768</v>
      </c>
      <c r="G507" s="34">
        <f ca="1">DATEDIF(F507,TODAY(),"Y")</f>
        <v>13</v>
      </c>
      <c r="H507" s="34" t="s">
        <v>213</v>
      </c>
      <c r="I507" s="35">
        <v>39515</v>
      </c>
      <c r="J507" s="11"/>
      <c r="K507" s="11"/>
    </row>
    <row r="508" spans="2:11" s="15" customFormat="1" ht="15.75" outlineLevel="2" x14ac:dyDescent="0.25">
      <c r="B508" s="30" t="s">
        <v>516</v>
      </c>
      <c r="C508" s="31" t="s">
        <v>210</v>
      </c>
      <c r="D508" s="32" t="s">
        <v>215</v>
      </c>
      <c r="E508" s="32" t="s">
        <v>212</v>
      </c>
      <c r="F508" s="33">
        <v>39692</v>
      </c>
      <c r="G508" s="34">
        <f ca="1">DATEDIF(F508,TODAY(),"Y")</f>
        <v>14</v>
      </c>
      <c r="H508" s="34" t="s">
        <v>219</v>
      </c>
      <c r="I508" s="35">
        <v>35360</v>
      </c>
      <c r="J508" s="11"/>
      <c r="K508" s="11"/>
    </row>
    <row r="509" spans="2:11" s="15" customFormat="1" ht="15.75" outlineLevel="2" x14ac:dyDescent="0.25">
      <c r="B509" s="30" t="s">
        <v>526</v>
      </c>
      <c r="C509" s="31" t="s">
        <v>239</v>
      </c>
      <c r="D509" s="32" t="s">
        <v>215</v>
      </c>
      <c r="E509" s="32" t="s">
        <v>212</v>
      </c>
      <c r="F509" s="33">
        <v>39654</v>
      </c>
      <c r="G509" s="34">
        <f ca="1">DATEDIF(F509,TODAY(),"Y")</f>
        <v>14</v>
      </c>
      <c r="H509" s="34" t="s">
        <v>213</v>
      </c>
      <c r="I509" s="35">
        <v>32360</v>
      </c>
      <c r="J509" s="11"/>
      <c r="K509" s="11"/>
    </row>
    <row r="510" spans="2:11" s="15" customFormat="1" ht="15.75" outlineLevel="2" x14ac:dyDescent="0.25">
      <c r="B510" s="30" t="s">
        <v>580</v>
      </c>
      <c r="C510" s="31" t="s">
        <v>210</v>
      </c>
      <c r="D510" s="32" t="s">
        <v>215</v>
      </c>
      <c r="E510" s="32" t="s">
        <v>212</v>
      </c>
      <c r="F510" s="33">
        <v>39326</v>
      </c>
      <c r="G510" s="34">
        <f ca="1">DATEDIF(F510,TODAY(),"Y")</f>
        <v>15</v>
      </c>
      <c r="H510" s="34" t="s">
        <v>240</v>
      </c>
      <c r="I510" s="35">
        <v>72900</v>
      </c>
      <c r="J510" s="11"/>
      <c r="K510" s="11"/>
    </row>
    <row r="511" spans="2:11" s="15" customFormat="1" ht="15.75" outlineLevel="2" x14ac:dyDescent="0.25">
      <c r="B511" s="30" t="s">
        <v>584</v>
      </c>
      <c r="C511" s="31" t="s">
        <v>221</v>
      </c>
      <c r="D511" s="32" t="s">
        <v>215</v>
      </c>
      <c r="E511" s="32" t="s">
        <v>216</v>
      </c>
      <c r="F511" s="33">
        <v>39295</v>
      </c>
      <c r="G511" s="34">
        <f ca="1">DATEDIF(F511,TODAY(),"Y")</f>
        <v>15</v>
      </c>
      <c r="H511" s="34" t="s">
        <v>219</v>
      </c>
      <c r="I511" s="35">
        <v>40560</v>
      </c>
      <c r="J511" s="11"/>
      <c r="K511" s="11"/>
    </row>
    <row r="512" spans="2:11" s="15" customFormat="1" ht="15.75" outlineLevel="2" x14ac:dyDescent="0.25">
      <c r="B512" s="30" t="s">
        <v>594</v>
      </c>
      <c r="C512" s="31" t="s">
        <v>252</v>
      </c>
      <c r="D512" s="32" t="s">
        <v>215</v>
      </c>
      <c r="E512" s="32" t="s">
        <v>216</v>
      </c>
      <c r="F512" s="33">
        <v>39274</v>
      </c>
      <c r="G512" s="34">
        <f ca="1">DATEDIF(F512,TODAY(),"Y")</f>
        <v>15</v>
      </c>
      <c r="H512" s="34" t="s">
        <v>219</v>
      </c>
      <c r="I512" s="35">
        <v>64090</v>
      </c>
      <c r="J512" s="11"/>
      <c r="K512" s="11"/>
    </row>
    <row r="513" spans="2:11" s="15" customFormat="1" ht="15.75" outlineLevel="2" x14ac:dyDescent="0.25">
      <c r="B513" s="30" t="s">
        <v>610</v>
      </c>
      <c r="C513" s="31" t="s">
        <v>221</v>
      </c>
      <c r="D513" s="32" t="s">
        <v>215</v>
      </c>
      <c r="E513" s="32" t="s">
        <v>212</v>
      </c>
      <c r="F513" s="33">
        <v>39199</v>
      </c>
      <c r="G513" s="34">
        <f ca="1">DATEDIF(F513,TODAY(),"Y")</f>
        <v>15</v>
      </c>
      <c r="H513" s="34" t="s">
        <v>236</v>
      </c>
      <c r="I513" s="35">
        <v>31840</v>
      </c>
      <c r="J513" s="11"/>
      <c r="K513" s="11"/>
    </row>
    <row r="514" spans="2:11" s="15" customFormat="1" ht="15.75" outlineLevel="2" x14ac:dyDescent="0.25">
      <c r="B514" s="30" t="s">
        <v>625</v>
      </c>
      <c r="C514" s="31" t="s">
        <v>210</v>
      </c>
      <c r="D514" s="32" t="s">
        <v>215</v>
      </c>
      <c r="E514" s="32" t="s">
        <v>216</v>
      </c>
      <c r="F514" s="33">
        <v>39154</v>
      </c>
      <c r="G514" s="34">
        <f ca="1">DATEDIF(F514,TODAY(),"Y")</f>
        <v>15</v>
      </c>
      <c r="H514" s="34" t="s">
        <v>240</v>
      </c>
      <c r="I514" s="35">
        <v>26360</v>
      </c>
      <c r="J514" s="11"/>
      <c r="K514" s="11"/>
    </row>
    <row r="515" spans="2:11" s="15" customFormat="1" ht="15.75" outlineLevel="2" x14ac:dyDescent="0.25">
      <c r="B515" s="30" t="s">
        <v>631</v>
      </c>
      <c r="C515" s="31" t="s">
        <v>252</v>
      </c>
      <c r="D515" s="32" t="s">
        <v>215</v>
      </c>
      <c r="E515" s="32" t="s">
        <v>216</v>
      </c>
      <c r="F515" s="33">
        <v>39144</v>
      </c>
      <c r="G515" s="34">
        <f ca="1">DATEDIF(F515,TODAY(),"Y")</f>
        <v>15</v>
      </c>
      <c r="H515" s="34" t="s">
        <v>219</v>
      </c>
      <c r="I515" s="35">
        <v>45040</v>
      </c>
      <c r="J515" s="11"/>
      <c r="K515" s="11"/>
    </row>
    <row r="516" spans="2:11" s="15" customFormat="1" ht="15.75" outlineLevel="2" x14ac:dyDescent="0.25">
      <c r="B516" s="30" t="s">
        <v>633</v>
      </c>
      <c r="C516" s="31" t="s">
        <v>221</v>
      </c>
      <c r="D516" s="32" t="s">
        <v>215</v>
      </c>
      <c r="E516" s="32" t="s">
        <v>234</v>
      </c>
      <c r="F516" s="33">
        <v>39138</v>
      </c>
      <c r="G516" s="34">
        <f ca="1">DATEDIF(F516,TODAY(),"Y")</f>
        <v>15</v>
      </c>
      <c r="H516" s="34" t="s">
        <v>240</v>
      </c>
      <c r="I516" s="35">
        <v>15005</v>
      </c>
      <c r="J516" s="11"/>
      <c r="K516" s="11"/>
    </row>
    <row r="517" spans="2:11" s="15" customFormat="1" ht="15.75" outlineLevel="2" x14ac:dyDescent="0.25">
      <c r="B517" s="30" t="s">
        <v>678</v>
      </c>
      <c r="C517" s="31" t="s">
        <v>210</v>
      </c>
      <c r="D517" s="32" t="s">
        <v>215</v>
      </c>
      <c r="E517" s="32" t="s">
        <v>212</v>
      </c>
      <c r="F517" s="33">
        <v>38892</v>
      </c>
      <c r="G517" s="34">
        <f ca="1">DATEDIF(F517,TODAY(),"Y")</f>
        <v>16</v>
      </c>
      <c r="H517" s="34" t="s">
        <v>213</v>
      </c>
      <c r="I517" s="35">
        <v>56870</v>
      </c>
      <c r="J517" s="11"/>
      <c r="K517" s="11"/>
    </row>
    <row r="518" spans="2:11" s="15" customFormat="1" ht="15.75" outlineLevel="2" x14ac:dyDescent="0.25">
      <c r="B518" s="30" t="s">
        <v>705</v>
      </c>
      <c r="C518" s="31" t="s">
        <v>221</v>
      </c>
      <c r="D518" s="32" t="s">
        <v>215</v>
      </c>
      <c r="E518" s="32" t="s">
        <v>212</v>
      </c>
      <c r="F518" s="33">
        <v>38788</v>
      </c>
      <c r="G518" s="34">
        <f ca="1">DATEDIF(F518,TODAY(),"Y")</f>
        <v>16</v>
      </c>
      <c r="H518" s="34" t="s">
        <v>236</v>
      </c>
      <c r="I518" s="35">
        <v>37750</v>
      </c>
      <c r="J518" s="11"/>
      <c r="K518" s="11"/>
    </row>
    <row r="519" spans="2:11" s="15" customFormat="1" ht="15.75" outlineLevel="2" x14ac:dyDescent="0.25">
      <c r="B519" s="30" t="s">
        <v>710</v>
      </c>
      <c r="C519" s="31" t="s">
        <v>221</v>
      </c>
      <c r="D519" s="32" t="s">
        <v>215</v>
      </c>
      <c r="E519" s="32" t="s">
        <v>212</v>
      </c>
      <c r="F519" s="33">
        <v>38753</v>
      </c>
      <c r="G519" s="34">
        <f ca="1">DATEDIF(F519,TODAY(),"Y")</f>
        <v>16</v>
      </c>
      <c r="H519" s="34" t="s">
        <v>219</v>
      </c>
      <c r="I519" s="35">
        <v>22410</v>
      </c>
      <c r="J519" s="11"/>
      <c r="K519" s="11"/>
    </row>
    <row r="520" spans="2:11" s="15" customFormat="1" ht="15.75" outlineLevel="2" x14ac:dyDescent="0.25">
      <c r="B520" s="30" t="s">
        <v>732</v>
      </c>
      <c r="C520" s="31" t="s">
        <v>221</v>
      </c>
      <c r="D520" s="32" t="s">
        <v>215</v>
      </c>
      <c r="E520" s="32" t="s">
        <v>212</v>
      </c>
      <c r="F520" s="33">
        <v>38135</v>
      </c>
      <c r="G520" s="34">
        <f ca="1">DATEDIF(F520,TODAY(),"Y")</f>
        <v>18</v>
      </c>
      <c r="H520" s="34" t="s">
        <v>219</v>
      </c>
      <c r="I520" s="35">
        <v>65560</v>
      </c>
      <c r="J520" s="11"/>
      <c r="K520" s="11"/>
    </row>
    <row r="521" spans="2:11" s="15" customFormat="1" ht="15.75" outlineLevel="2" x14ac:dyDescent="0.25">
      <c r="B521" s="30" t="s">
        <v>760</v>
      </c>
      <c r="C521" s="31" t="s">
        <v>221</v>
      </c>
      <c r="D521" s="32" t="s">
        <v>215</v>
      </c>
      <c r="E521" s="32" t="s">
        <v>216</v>
      </c>
      <c r="F521" s="33">
        <v>37641</v>
      </c>
      <c r="G521" s="34">
        <f ca="1">DATEDIF(F521,TODAY(),"Y")</f>
        <v>19</v>
      </c>
      <c r="H521" s="34" t="s">
        <v>236</v>
      </c>
      <c r="I521" s="35">
        <v>31970</v>
      </c>
      <c r="J521" s="11"/>
      <c r="K521" s="11"/>
    </row>
    <row r="522" spans="2:11" s="15" customFormat="1" ht="15.75" outlineLevel="2" x14ac:dyDescent="0.25">
      <c r="B522" s="30" t="s">
        <v>780</v>
      </c>
      <c r="C522" s="31" t="s">
        <v>210</v>
      </c>
      <c r="D522" s="32" t="s">
        <v>215</v>
      </c>
      <c r="E522" s="32" t="s">
        <v>212</v>
      </c>
      <c r="F522" s="33">
        <v>37288</v>
      </c>
      <c r="G522" s="34">
        <f ca="1">DATEDIF(F522,TODAY(),"Y")</f>
        <v>20</v>
      </c>
      <c r="H522" s="34" t="s">
        <v>219</v>
      </c>
      <c r="I522" s="35">
        <v>42480</v>
      </c>
      <c r="J522" s="11"/>
      <c r="K522" s="11"/>
    </row>
    <row r="523" spans="2:11" s="15" customFormat="1" ht="15.75" outlineLevel="2" x14ac:dyDescent="0.25">
      <c r="B523" s="30" t="s">
        <v>825</v>
      </c>
      <c r="C523" s="31" t="s">
        <v>252</v>
      </c>
      <c r="D523" s="32" t="s">
        <v>215</v>
      </c>
      <c r="E523" s="32" t="s">
        <v>212</v>
      </c>
      <c r="F523" s="33">
        <v>36643</v>
      </c>
      <c r="G523" s="34">
        <f ca="1">DATEDIF(F523,TODAY(),"Y")</f>
        <v>22</v>
      </c>
      <c r="H523" s="34" t="s">
        <v>240</v>
      </c>
      <c r="I523" s="35">
        <v>71380</v>
      </c>
      <c r="J523" s="11"/>
      <c r="K523" s="11"/>
    </row>
    <row r="524" spans="2:11" s="15" customFormat="1" ht="15.75" outlineLevel="2" x14ac:dyDescent="0.25">
      <c r="B524" s="30" t="s">
        <v>859</v>
      </c>
      <c r="C524" s="31" t="s">
        <v>239</v>
      </c>
      <c r="D524" s="32" t="s">
        <v>215</v>
      </c>
      <c r="E524" s="32" t="s">
        <v>212</v>
      </c>
      <c r="F524" s="33">
        <v>36414</v>
      </c>
      <c r="G524" s="34">
        <f ca="1">DATEDIF(F524,TODAY(),"Y")</f>
        <v>22</v>
      </c>
      <c r="H524" s="34" t="s">
        <v>213</v>
      </c>
      <c r="I524" s="35">
        <v>39680</v>
      </c>
      <c r="J524" s="11"/>
      <c r="K524" s="11"/>
    </row>
    <row r="525" spans="2:11" s="15" customFormat="1" ht="15.75" outlineLevel="2" x14ac:dyDescent="0.25">
      <c r="B525" s="30" t="s">
        <v>888</v>
      </c>
      <c r="C525" s="31" t="s">
        <v>239</v>
      </c>
      <c r="D525" s="32" t="s">
        <v>215</v>
      </c>
      <c r="E525" s="32" t="s">
        <v>244</v>
      </c>
      <c r="F525" s="33">
        <v>36263</v>
      </c>
      <c r="G525" s="34">
        <f ca="1">DATEDIF(F525,TODAY(),"Y")</f>
        <v>23</v>
      </c>
      <c r="H525" s="34" t="s">
        <v>240</v>
      </c>
      <c r="I525" s="35">
        <v>38768</v>
      </c>
      <c r="J525" s="11"/>
      <c r="K525" s="11"/>
    </row>
    <row r="526" spans="2:11" s="15" customFormat="1" ht="15.75" outlineLevel="2" x14ac:dyDescent="0.25">
      <c r="B526" s="30" t="s">
        <v>922</v>
      </c>
      <c r="C526" s="31" t="s">
        <v>224</v>
      </c>
      <c r="D526" s="32" t="s">
        <v>215</v>
      </c>
      <c r="E526" s="32" t="s">
        <v>212</v>
      </c>
      <c r="F526" s="33">
        <v>44118</v>
      </c>
      <c r="G526" s="34">
        <f ca="1">DATEDIF(F526,TODAY(),"Y")</f>
        <v>1</v>
      </c>
      <c r="H526" s="34" t="s">
        <v>219</v>
      </c>
      <c r="I526" s="35">
        <v>82400</v>
      </c>
      <c r="J526" s="11"/>
      <c r="K526" s="11"/>
    </row>
    <row r="527" spans="2:11" s="15" customFormat="1" ht="15.75" outlineLevel="2" x14ac:dyDescent="0.25">
      <c r="B527" s="30" t="s">
        <v>942</v>
      </c>
      <c r="C527" s="31" t="s">
        <v>224</v>
      </c>
      <c r="D527" s="32" t="s">
        <v>215</v>
      </c>
      <c r="E527" s="32" t="s">
        <v>212</v>
      </c>
      <c r="F527" s="33">
        <v>42564</v>
      </c>
      <c r="G527" s="34">
        <f ca="1">DATEDIF(F527,TODAY(),"Y")</f>
        <v>6</v>
      </c>
      <c r="H527" s="34" t="s">
        <v>213</v>
      </c>
      <c r="I527" s="35">
        <v>71010</v>
      </c>
      <c r="J527" s="11"/>
      <c r="K527" s="11"/>
    </row>
    <row r="528" spans="2:11" s="15" customFormat="1" ht="15.75" outlineLevel="2" x14ac:dyDescent="0.25">
      <c r="B528" s="30" t="s">
        <v>952</v>
      </c>
      <c r="C528" s="31" t="s">
        <v>210</v>
      </c>
      <c r="D528" s="32" t="s">
        <v>215</v>
      </c>
      <c r="E528" s="32" t="s">
        <v>216</v>
      </c>
      <c r="F528" s="33">
        <v>35939</v>
      </c>
      <c r="G528" s="34">
        <f ca="1">DATEDIF(F528,TODAY(),"Y")</f>
        <v>24</v>
      </c>
      <c r="H528" s="34" t="s">
        <v>236</v>
      </c>
      <c r="I528" s="35">
        <v>25120</v>
      </c>
      <c r="J528" s="11"/>
      <c r="K528" s="11"/>
    </row>
    <row r="529" spans="2:11" s="15" customFormat="1" ht="15.75" outlineLevel="1" x14ac:dyDescent="0.25">
      <c r="B529" s="30"/>
      <c r="C529" s="31"/>
      <c r="D529" s="93" t="s">
        <v>1271</v>
      </c>
      <c r="E529" s="32"/>
      <c r="F529" s="33"/>
      <c r="G529" s="34"/>
      <c r="H529" s="34"/>
      <c r="I529" s="35">
        <f>SUBTOTAL(9,I492:I528)</f>
        <v>1594407</v>
      </c>
      <c r="J529" s="11"/>
      <c r="K529" s="11"/>
    </row>
    <row r="530" spans="2:11" s="15" customFormat="1" ht="15.75" outlineLevel="2" x14ac:dyDescent="0.25">
      <c r="B530" s="30" t="s">
        <v>289</v>
      </c>
      <c r="C530" s="31" t="s">
        <v>252</v>
      </c>
      <c r="D530" s="32" t="s">
        <v>290</v>
      </c>
      <c r="E530" s="32" t="s">
        <v>212</v>
      </c>
      <c r="F530" s="33">
        <v>40893</v>
      </c>
      <c r="G530" s="34">
        <f ca="1">DATEDIF(F530,TODAY(),"Y")</f>
        <v>10</v>
      </c>
      <c r="H530" s="34" t="s">
        <v>213</v>
      </c>
      <c r="I530" s="35">
        <v>44620</v>
      </c>
      <c r="J530" s="11"/>
      <c r="K530" s="11"/>
    </row>
    <row r="531" spans="2:11" s="15" customFormat="1" ht="15.75" outlineLevel="2" x14ac:dyDescent="0.25">
      <c r="B531" s="30" t="s">
        <v>298</v>
      </c>
      <c r="C531" s="31" t="s">
        <v>210</v>
      </c>
      <c r="D531" s="32" t="s">
        <v>290</v>
      </c>
      <c r="E531" s="32" t="s">
        <v>212</v>
      </c>
      <c r="F531" s="33">
        <v>43033</v>
      </c>
      <c r="G531" s="34">
        <f ca="1">DATEDIF(F531,TODAY(),"Y")</f>
        <v>4</v>
      </c>
      <c r="H531" s="34" t="s">
        <v>240</v>
      </c>
      <c r="I531" s="35">
        <v>81530</v>
      </c>
      <c r="J531" s="11"/>
      <c r="K531" s="11"/>
    </row>
    <row r="532" spans="2:11" s="15" customFormat="1" ht="15.75" outlineLevel="2" x14ac:dyDescent="0.25">
      <c r="B532" s="30" t="s">
        <v>302</v>
      </c>
      <c r="C532" s="31" t="s">
        <v>65</v>
      </c>
      <c r="D532" s="32" t="s">
        <v>290</v>
      </c>
      <c r="E532" s="32" t="s">
        <v>212</v>
      </c>
      <c r="F532" s="33">
        <v>40818</v>
      </c>
      <c r="G532" s="34">
        <f ca="1">DATEDIF(F532,TODAY(),"Y")</f>
        <v>10</v>
      </c>
      <c r="H532" s="34" t="s">
        <v>213</v>
      </c>
      <c r="I532" s="35">
        <v>44560</v>
      </c>
      <c r="J532" s="11"/>
      <c r="K532" s="11"/>
    </row>
    <row r="533" spans="2:11" s="15" customFormat="1" ht="15.75" outlineLevel="2" x14ac:dyDescent="0.25">
      <c r="B533" s="30" t="s">
        <v>310</v>
      </c>
      <c r="C533" s="31" t="s">
        <v>210</v>
      </c>
      <c r="D533" s="32" t="s">
        <v>290</v>
      </c>
      <c r="E533" s="32" t="s">
        <v>212</v>
      </c>
      <c r="F533" s="33">
        <v>40765</v>
      </c>
      <c r="G533" s="34">
        <f ca="1">DATEDIF(F533,TODAY(),"Y")</f>
        <v>11</v>
      </c>
      <c r="H533" s="34" t="s">
        <v>240</v>
      </c>
      <c r="I533" s="35">
        <v>77720</v>
      </c>
      <c r="J533" s="11"/>
      <c r="K533" s="11"/>
    </row>
    <row r="534" spans="2:11" s="15" customFormat="1" ht="15.75" outlineLevel="2" x14ac:dyDescent="0.25">
      <c r="B534" s="30" t="s">
        <v>315</v>
      </c>
      <c r="C534" s="31" t="s">
        <v>210</v>
      </c>
      <c r="D534" s="32" t="s">
        <v>290</v>
      </c>
      <c r="E534" s="32" t="s">
        <v>212</v>
      </c>
      <c r="F534" s="33">
        <v>40745</v>
      </c>
      <c r="G534" s="34">
        <f ca="1">DATEDIF(F534,TODAY(),"Y")</f>
        <v>11</v>
      </c>
      <c r="H534" s="34" t="s">
        <v>219</v>
      </c>
      <c r="I534" s="35">
        <v>69400</v>
      </c>
      <c r="J534" s="11"/>
      <c r="K534" s="11"/>
    </row>
    <row r="535" spans="2:11" s="15" customFormat="1" ht="15.75" outlineLevel="2" x14ac:dyDescent="0.25">
      <c r="B535" s="30" t="s">
        <v>333</v>
      </c>
      <c r="C535" s="31" t="s">
        <v>221</v>
      </c>
      <c r="D535" s="32" t="s">
        <v>290</v>
      </c>
      <c r="E535" s="32" t="s">
        <v>234</v>
      </c>
      <c r="F535" s="33">
        <v>40654</v>
      </c>
      <c r="G535" s="34">
        <f ca="1">DATEDIF(F535,TODAY(),"Y")</f>
        <v>11</v>
      </c>
      <c r="H535" s="34" t="s">
        <v>236</v>
      </c>
      <c r="I535" s="35">
        <v>16015</v>
      </c>
      <c r="J535" s="11"/>
      <c r="K535" s="11"/>
    </row>
    <row r="536" spans="2:11" s="15" customFormat="1" ht="15.75" outlineLevel="2" x14ac:dyDescent="0.25">
      <c r="B536" s="30" t="s">
        <v>338</v>
      </c>
      <c r="C536" s="31" t="s">
        <v>210</v>
      </c>
      <c r="D536" s="32" t="s">
        <v>290</v>
      </c>
      <c r="E536" s="32" t="s">
        <v>212</v>
      </c>
      <c r="F536" s="33">
        <v>40625</v>
      </c>
      <c r="G536" s="34">
        <f ca="1">DATEDIF(F536,TODAY(),"Y")</f>
        <v>11</v>
      </c>
      <c r="H536" s="34" t="s">
        <v>236</v>
      </c>
      <c r="I536" s="35">
        <v>35320</v>
      </c>
      <c r="J536" s="11"/>
      <c r="K536" s="11"/>
    </row>
    <row r="537" spans="2:11" s="15" customFormat="1" ht="15.75" outlineLevel="2" x14ac:dyDescent="0.25">
      <c r="B537" s="30" t="s">
        <v>346</v>
      </c>
      <c r="C537" s="31" t="s">
        <v>224</v>
      </c>
      <c r="D537" s="32" t="s">
        <v>290</v>
      </c>
      <c r="E537" s="32" t="s">
        <v>216</v>
      </c>
      <c r="F537" s="33">
        <v>40591</v>
      </c>
      <c r="G537" s="34">
        <f ca="1">DATEDIF(F537,TODAY(),"Y")</f>
        <v>11</v>
      </c>
      <c r="H537" s="34" t="s">
        <v>236</v>
      </c>
      <c r="I537" s="35">
        <v>49070</v>
      </c>
      <c r="J537" s="11"/>
      <c r="K537" s="11"/>
    </row>
    <row r="538" spans="2:11" s="15" customFormat="1" ht="15.75" outlineLevel="2" x14ac:dyDescent="0.25">
      <c r="B538" s="30" t="s">
        <v>348</v>
      </c>
      <c r="C538" s="31" t="s">
        <v>221</v>
      </c>
      <c r="D538" s="32" t="s">
        <v>290</v>
      </c>
      <c r="E538" s="32" t="s">
        <v>212</v>
      </c>
      <c r="F538" s="33">
        <v>40585</v>
      </c>
      <c r="G538" s="34">
        <f ca="1">DATEDIF(F538,TODAY(),"Y")</f>
        <v>11</v>
      </c>
      <c r="H538" s="34" t="s">
        <v>240</v>
      </c>
      <c r="I538" s="35">
        <v>87950</v>
      </c>
      <c r="J538" s="11"/>
      <c r="K538" s="11"/>
    </row>
    <row r="539" spans="2:11" s="15" customFormat="1" ht="15.75" outlineLevel="2" x14ac:dyDescent="0.25">
      <c r="B539" s="30" t="s">
        <v>361</v>
      </c>
      <c r="C539" s="31" t="s">
        <v>221</v>
      </c>
      <c r="D539" s="32" t="s">
        <v>290</v>
      </c>
      <c r="E539" s="32" t="s">
        <v>212</v>
      </c>
      <c r="F539" s="33">
        <v>40551</v>
      </c>
      <c r="G539" s="34">
        <f ca="1">DATEDIF(F539,TODAY(),"Y")</f>
        <v>11</v>
      </c>
      <c r="H539" s="34" t="s">
        <v>219</v>
      </c>
      <c r="I539" s="35">
        <v>71730</v>
      </c>
      <c r="J539" s="11"/>
      <c r="K539" s="11"/>
    </row>
    <row r="540" spans="2:11" s="15" customFormat="1" ht="15.75" outlineLevel="2" x14ac:dyDescent="0.25">
      <c r="B540" s="30" t="s">
        <v>495</v>
      </c>
      <c r="C540" s="31" t="s">
        <v>221</v>
      </c>
      <c r="D540" s="32" t="s">
        <v>290</v>
      </c>
      <c r="E540" s="32" t="s">
        <v>212</v>
      </c>
      <c r="F540" s="33">
        <v>39761</v>
      </c>
      <c r="G540" s="34">
        <f ca="1">DATEDIF(F540,TODAY(),"Y")</f>
        <v>13</v>
      </c>
      <c r="H540" s="34" t="s">
        <v>213</v>
      </c>
      <c r="I540" s="35">
        <v>40940</v>
      </c>
      <c r="J540" s="11"/>
      <c r="K540" s="11"/>
    </row>
    <row r="541" spans="2:11" s="15" customFormat="1" ht="15.75" outlineLevel="2" x14ac:dyDescent="0.25">
      <c r="B541" s="30" t="s">
        <v>498</v>
      </c>
      <c r="C541" s="31" t="s">
        <v>65</v>
      </c>
      <c r="D541" s="32" t="s">
        <v>290</v>
      </c>
      <c r="E541" s="32" t="s">
        <v>212</v>
      </c>
      <c r="F541" s="33">
        <v>39754</v>
      </c>
      <c r="G541" s="34">
        <f ca="1">DATEDIF(F541,TODAY(),"Y")</f>
        <v>13</v>
      </c>
      <c r="H541" s="34" t="s">
        <v>236</v>
      </c>
      <c r="I541" s="35">
        <v>43110</v>
      </c>
      <c r="J541" s="11"/>
      <c r="K541" s="11"/>
    </row>
    <row r="542" spans="2:11" s="15" customFormat="1" ht="15.75" outlineLevel="2" x14ac:dyDescent="0.25">
      <c r="B542" s="30" t="s">
        <v>503</v>
      </c>
      <c r="C542" s="31" t="s">
        <v>252</v>
      </c>
      <c r="D542" s="32" t="s">
        <v>290</v>
      </c>
      <c r="E542" s="32" t="s">
        <v>234</v>
      </c>
      <c r="F542" s="33">
        <v>39735</v>
      </c>
      <c r="G542" s="34">
        <f ca="1">DATEDIF(F542,TODAY(),"Y")</f>
        <v>13</v>
      </c>
      <c r="H542" s="34" t="s">
        <v>240</v>
      </c>
      <c r="I542" s="35">
        <v>39620</v>
      </c>
      <c r="J542" s="11"/>
      <c r="K542" s="11"/>
    </row>
    <row r="543" spans="2:11" s="15" customFormat="1" ht="15.75" outlineLevel="2" x14ac:dyDescent="0.25">
      <c r="B543" s="30" t="s">
        <v>504</v>
      </c>
      <c r="C543" s="31" t="s">
        <v>221</v>
      </c>
      <c r="D543" s="32" t="s">
        <v>290</v>
      </c>
      <c r="E543" s="32" t="s">
        <v>244</v>
      </c>
      <c r="F543" s="33">
        <v>39733</v>
      </c>
      <c r="G543" s="34">
        <f ca="1">DATEDIF(F543,TODAY(),"Y")</f>
        <v>13</v>
      </c>
      <c r="H543" s="34" t="s">
        <v>240</v>
      </c>
      <c r="I543" s="35">
        <v>33232</v>
      </c>
      <c r="J543" s="11"/>
      <c r="K543" s="11"/>
    </row>
    <row r="544" spans="2:11" s="15" customFormat="1" ht="15.75" outlineLevel="2" x14ac:dyDescent="0.25">
      <c r="B544" s="30" t="s">
        <v>517</v>
      </c>
      <c r="C544" s="31" t="s">
        <v>210</v>
      </c>
      <c r="D544" s="32" t="s">
        <v>290</v>
      </c>
      <c r="E544" s="32" t="s">
        <v>212</v>
      </c>
      <c r="F544" s="33">
        <v>39688</v>
      </c>
      <c r="G544" s="34">
        <f ca="1">DATEDIF(F544,TODAY(),"Y")</f>
        <v>14</v>
      </c>
      <c r="H544" s="34" t="s">
        <v>213</v>
      </c>
      <c r="I544" s="35">
        <v>32600</v>
      </c>
      <c r="J544" s="11"/>
      <c r="K544" s="11"/>
    </row>
    <row r="545" spans="2:11" s="15" customFormat="1" ht="15.75" outlineLevel="2" x14ac:dyDescent="0.25">
      <c r="B545" s="30" t="s">
        <v>518</v>
      </c>
      <c r="C545" s="31" t="s">
        <v>221</v>
      </c>
      <c r="D545" s="32" t="s">
        <v>290</v>
      </c>
      <c r="E545" s="32" t="s">
        <v>234</v>
      </c>
      <c r="F545" s="33">
        <v>39687</v>
      </c>
      <c r="G545" s="34">
        <f ca="1">DATEDIF(F545,TODAY(),"Y")</f>
        <v>14</v>
      </c>
      <c r="H545" s="34" t="s">
        <v>219</v>
      </c>
      <c r="I545" s="35">
        <v>24815</v>
      </c>
      <c r="J545" s="11"/>
      <c r="K545" s="11"/>
    </row>
    <row r="546" spans="2:11" s="15" customFormat="1" ht="15.75" outlineLevel="1" x14ac:dyDescent="0.25">
      <c r="B546" s="30"/>
      <c r="C546" s="31"/>
      <c r="D546" s="93" t="s">
        <v>1272</v>
      </c>
      <c r="E546" s="32"/>
      <c r="F546" s="33"/>
      <c r="G546" s="34"/>
      <c r="H546" s="34"/>
      <c r="I546" s="35">
        <f>SUBTOTAL(9,I530:I545)</f>
        <v>792232</v>
      </c>
      <c r="J546" s="11"/>
      <c r="K546" s="11"/>
    </row>
    <row r="547" spans="2:11" s="15" customFormat="1" ht="15.75" outlineLevel="2" x14ac:dyDescent="0.25">
      <c r="B547" s="30" t="s">
        <v>227</v>
      </c>
      <c r="C547" s="31" t="s">
        <v>221</v>
      </c>
      <c r="D547" s="32" t="s">
        <v>228</v>
      </c>
      <c r="E547" s="32" t="s">
        <v>216</v>
      </c>
      <c r="F547" s="33">
        <v>41219</v>
      </c>
      <c r="G547" s="34">
        <f ca="1">DATEDIF(F547,TODAY(),"Y")</f>
        <v>9</v>
      </c>
      <c r="H547" s="34" t="s">
        <v>229</v>
      </c>
      <c r="I547" s="35">
        <v>55690</v>
      </c>
      <c r="J547" s="11"/>
      <c r="K547" s="11"/>
    </row>
    <row r="548" spans="2:11" s="15" customFormat="1" ht="15.75" outlineLevel="2" x14ac:dyDescent="0.25">
      <c r="B548" s="30" t="s">
        <v>233</v>
      </c>
      <c r="C548" s="31" t="s">
        <v>65</v>
      </c>
      <c r="D548" s="32" t="s">
        <v>228</v>
      </c>
      <c r="E548" s="32" t="s">
        <v>234</v>
      </c>
      <c r="F548" s="33">
        <v>43021</v>
      </c>
      <c r="G548" s="34">
        <f ca="1">DATEDIF(F548,TODAY(),"Y")</f>
        <v>4</v>
      </c>
      <c r="H548" s="34" t="s">
        <v>219</v>
      </c>
      <c r="I548" s="35">
        <v>25885</v>
      </c>
      <c r="J548" s="11"/>
      <c r="K548" s="11"/>
    </row>
    <row r="549" spans="2:11" s="15" customFormat="1" ht="15.75" outlineLevel="2" x14ac:dyDescent="0.25">
      <c r="B549" s="30" t="s">
        <v>241</v>
      </c>
      <c r="C549" s="31" t="s">
        <v>210</v>
      </c>
      <c r="D549" s="32" t="s">
        <v>228</v>
      </c>
      <c r="E549" s="32" t="s">
        <v>212</v>
      </c>
      <c r="F549" s="33">
        <v>41157</v>
      </c>
      <c r="G549" s="34">
        <f ca="1">DATEDIF(F549,TODAY(),"Y")</f>
        <v>10</v>
      </c>
      <c r="H549" s="34" t="s">
        <v>236</v>
      </c>
      <c r="I549" s="35">
        <v>86240</v>
      </c>
      <c r="J549" s="11"/>
      <c r="K549" s="11"/>
    </row>
    <row r="550" spans="2:11" s="15" customFormat="1" ht="15.75" outlineLevel="2" x14ac:dyDescent="0.25">
      <c r="B550" s="30" t="s">
        <v>268</v>
      </c>
      <c r="C550" s="31" t="s">
        <v>221</v>
      </c>
      <c r="D550" s="32" t="s">
        <v>228</v>
      </c>
      <c r="E550" s="32" t="s">
        <v>212</v>
      </c>
      <c r="F550" s="33">
        <v>42842</v>
      </c>
      <c r="G550" s="34">
        <f ca="1">DATEDIF(F550,TODAY(),"Y")</f>
        <v>5</v>
      </c>
      <c r="H550" s="34" t="s">
        <v>236</v>
      </c>
      <c r="I550" s="35">
        <v>68470</v>
      </c>
      <c r="J550" s="11"/>
      <c r="K550" s="11"/>
    </row>
    <row r="551" spans="2:11" s="15" customFormat="1" ht="15.75" outlineLevel="2" x14ac:dyDescent="0.25">
      <c r="B551" s="30" t="s">
        <v>272</v>
      </c>
      <c r="C551" s="31" t="s">
        <v>221</v>
      </c>
      <c r="D551" s="32" t="s">
        <v>228</v>
      </c>
      <c r="E551" s="32" t="s">
        <v>212</v>
      </c>
      <c r="F551" s="33">
        <v>40990</v>
      </c>
      <c r="G551" s="34">
        <f ca="1">DATEDIF(F551,TODAY(),"Y")</f>
        <v>10</v>
      </c>
      <c r="H551" s="34" t="s">
        <v>240</v>
      </c>
      <c r="I551" s="35">
        <v>65571</v>
      </c>
      <c r="J551" s="11"/>
      <c r="K551" s="11"/>
    </row>
    <row r="552" spans="2:11" s="15" customFormat="1" ht="15.75" outlineLevel="2" x14ac:dyDescent="0.25">
      <c r="B552" s="30" t="s">
        <v>288</v>
      </c>
      <c r="C552" s="31" t="s">
        <v>221</v>
      </c>
      <c r="D552" s="32" t="s">
        <v>228</v>
      </c>
      <c r="E552" s="32" t="s">
        <v>212</v>
      </c>
      <c r="F552" s="33">
        <v>40909</v>
      </c>
      <c r="G552" s="34">
        <f ca="1">DATEDIF(F552,TODAY(),"Y")</f>
        <v>10</v>
      </c>
      <c r="H552" s="34" t="s">
        <v>219</v>
      </c>
      <c r="I552" s="35">
        <v>54830</v>
      </c>
      <c r="J552" s="11"/>
      <c r="K552" s="11"/>
    </row>
    <row r="553" spans="2:11" s="15" customFormat="1" ht="15.75" outlineLevel="2" x14ac:dyDescent="0.25">
      <c r="B553" s="30" t="s">
        <v>297</v>
      </c>
      <c r="C553" s="31" t="s">
        <v>65</v>
      </c>
      <c r="D553" s="32" t="s">
        <v>228</v>
      </c>
      <c r="E553" s="32" t="s">
        <v>212</v>
      </c>
      <c r="F553" s="33">
        <v>43502</v>
      </c>
      <c r="G553" s="34">
        <f ca="1">DATEDIF(F553,TODAY(),"Y")</f>
        <v>3</v>
      </c>
      <c r="H553" s="34" t="s">
        <v>219</v>
      </c>
      <c r="I553" s="35">
        <v>63050</v>
      </c>
      <c r="J553" s="11"/>
      <c r="K553" s="11"/>
    </row>
    <row r="554" spans="2:11" s="15" customFormat="1" ht="15.75" outlineLevel="2" x14ac:dyDescent="0.25">
      <c r="B554" s="30" t="s">
        <v>313</v>
      </c>
      <c r="C554" s="31" t="s">
        <v>224</v>
      </c>
      <c r="D554" s="32" t="s">
        <v>228</v>
      </c>
      <c r="E554" s="32" t="s">
        <v>212</v>
      </c>
      <c r="F554" s="33">
        <v>40759</v>
      </c>
      <c r="G554" s="34">
        <f ca="1">DATEDIF(F554,TODAY(),"Y")</f>
        <v>11</v>
      </c>
      <c r="H554" s="34" t="s">
        <v>213</v>
      </c>
      <c r="I554" s="35">
        <v>67920</v>
      </c>
      <c r="J554" s="11"/>
      <c r="K554" s="11"/>
    </row>
    <row r="555" spans="2:11" s="15" customFormat="1" ht="15.75" outlineLevel="2" x14ac:dyDescent="0.25">
      <c r="B555" s="30" t="s">
        <v>317</v>
      </c>
      <c r="C555" s="31" t="s">
        <v>210</v>
      </c>
      <c r="D555" s="32" t="s">
        <v>228</v>
      </c>
      <c r="E555" s="32" t="s">
        <v>216</v>
      </c>
      <c r="F555" s="33">
        <v>40726</v>
      </c>
      <c r="G555" s="34">
        <f ca="1">DATEDIF(F555,TODAY(),"Y")</f>
        <v>11</v>
      </c>
      <c r="H555" s="34" t="s">
        <v>226</v>
      </c>
      <c r="I555" s="35">
        <v>46650</v>
      </c>
      <c r="J555" s="11"/>
      <c r="K555" s="11"/>
    </row>
    <row r="556" spans="2:11" s="15" customFormat="1" ht="15.75" outlineLevel="2" x14ac:dyDescent="0.25">
      <c r="B556" s="30" t="s">
        <v>347</v>
      </c>
      <c r="C556" s="31" t="s">
        <v>224</v>
      </c>
      <c r="D556" s="32" t="s">
        <v>228</v>
      </c>
      <c r="E556" s="32" t="s">
        <v>216</v>
      </c>
      <c r="F556" s="33">
        <v>40587</v>
      </c>
      <c r="G556" s="34">
        <f ca="1">DATEDIF(F556,TODAY(),"Y")</f>
        <v>11</v>
      </c>
      <c r="H556" s="34" t="s">
        <v>236</v>
      </c>
      <c r="I556" s="35">
        <v>89450</v>
      </c>
      <c r="J556" s="11"/>
      <c r="K556" s="11"/>
    </row>
    <row r="557" spans="2:11" s="15" customFormat="1" ht="15.75" outlineLevel="2" x14ac:dyDescent="0.25">
      <c r="B557" s="30" t="s">
        <v>350</v>
      </c>
      <c r="C557" s="31" t="s">
        <v>221</v>
      </c>
      <c r="D557" s="32" t="s">
        <v>228</v>
      </c>
      <c r="E557" s="32" t="s">
        <v>212</v>
      </c>
      <c r="F557" s="33">
        <v>40581</v>
      </c>
      <c r="G557" s="34">
        <f ca="1">DATEDIF(F557,TODAY(),"Y")</f>
        <v>11</v>
      </c>
      <c r="H557" s="34" t="s">
        <v>236</v>
      </c>
      <c r="I557" s="35">
        <v>80260</v>
      </c>
      <c r="J557" s="11"/>
      <c r="K557" s="11"/>
    </row>
    <row r="558" spans="2:11" s="15" customFormat="1" ht="15.75" outlineLevel="2" x14ac:dyDescent="0.25">
      <c r="B558" s="30" t="s">
        <v>354</v>
      </c>
      <c r="C558" s="31" t="s">
        <v>221</v>
      </c>
      <c r="D558" s="32" t="s">
        <v>228</v>
      </c>
      <c r="E558" s="32" t="s">
        <v>212</v>
      </c>
      <c r="F558" s="33">
        <v>40574</v>
      </c>
      <c r="G558" s="34">
        <f ca="1">DATEDIF(F558,TODAY(),"Y")</f>
        <v>11</v>
      </c>
      <c r="H558" s="34" t="s">
        <v>213</v>
      </c>
      <c r="I558" s="35">
        <v>24840</v>
      </c>
      <c r="J558" s="11"/>
      <c r="K558" s="11"/>
    </row>
    <row r="559" spans="2:11" s="15" customFormat="1" ht="15.75" outlineLevel="2" x14ac:dyDescent="0.25">
      <c r="B559" s="30" t="s">
        <v>359</v>
      </c>
      <c r="C559" s="31" t="s">
        <v>252</v>
      </c>
      <c r="D559" s="32" t="s">
        <v>228</v>
      </c>
      <c r="E559" s="32" t="s">
        <v>244</v>
      </c>
      <c r="F559" s="33">
        <v>40561</v>
      </c>
      <c r="G559" s="34">
        <f ca="1">DATEDIF(F559,TODAY(),"Y")</f>
        <v>11</v>
      </c>
      <c r="H559" s="34" t="s">
        <v>226</v>
      </c>
      <c r="I559" s="35">
        <v>30468</v>
      </c>
      <c r="J559" s="11"/>
      <c r="K559" s="11"/>
    </row>
    <row r="560" spans="2:11" s="15" customFormat="1" ht="15.75" outlineLevel="2" x14ac:dyDescent="0.25">
      <c r="B560" s="30" t="s">
        <v>368</v>
      </c>
      <c r="C560" s="31" t="s">
        <v>221</v>
      </c>
      <c r="D560" s="32" t="s">
        <v>228</v>
      </c>
      <c r="E560" s="32" t="s">
        <v>212</v>
      </c>
      <c r="F560" s="33">
        <v>40521</v>
      </c>
      <c r="G560" s="34">
        <f ca="1">DATEDIF(F560,TODAY(),"Y")</f>
        <v>11</v>
      </c>
      <c r="H560" s="34" t="s">
        <v>219</v>
      </c>
      <c r="I560" s="35">
        <v>34330</v>
      </c>
      <c r="J560" s="11"/>
      <c r="K560" s="11"/>
    </row>
    <row r="561" spans="2:11" s="15" customFormat="1" ht="15.75" outlineLevel="2" x14ac:dyDescent="0.25">
      <c r="B561" s="30" t="s">
        <v>370</v>
      </c>
      <c r="C561" s="31" t="s">
        <v>210</v>
      </c>
      <c r="D561" s="32" t="s">
        <v>228</v>
      </c>
      <c r="E561" s="32" t="s">
        <v>244</v>
      </c>
      <c r="F561" s="33">
        <v>40515</v>
      </c>
      <c r="G561" s="34">
        <f ca="1">DATEDIF(F561,TODAY(),"Y")</f>
        <v>11</v>
      </c>
      <c r="H561" s="34" t="s">
        <v>236</v>
      </c>
      <c r="I561" s="35">
        <v>33508</v>
      </c>
      <c r="J561" s="11"/>
      <c r="K561" s="11"/>
    </row>
    <row r="562" spans="2:11" s="15" customFormat="1" ht="15.75" outlineLevel="2" x14ac:dyDescent="0.25">
      <c r="B562" s="30" t="s">
        <v>378</v>
      </c>
      <c r="C562" s="31" t="s">
        <v>210</v>
      </c>
      <c r="D562" s="32" t="s">
        <v>228</v>
      </c>
      <c r="E562" s="32" t="s">
        <v>212</v>
      </c>
      <c r="F562" s="33">
        <v>40486</v>
      </c>
      <c r="G562" s="34">
        <f ca="1">DATEDIF(F562,TODAY(),"Y")</f>
        <v>11</v>
      </c>
      <c r="H562" s="34" t="s">
        <v>213</v>
      </c>
      <c r="I562" s="35">
        <v>66440</v>
      </c>
      <c r="J562" s="11"/>
      <c r="K562" s="11"/>
    </row>
    <row r="563" spans="2:11" s="15" customFormat="1" ht="15.75" outlineLevel="2" x14ac:dyDescent="0.25">
      <c r="B563" s="30" t="s">
        <v>386</v>
      </c>
      <c r="C563" s="31" t="s">
        <v>210</v>
      </c>
      <c r="D563" s="32" t="s">
        <v>228</v>
      </c>
      <c r="E563" s="32" t="s">
        <v>212</v>
      </c>
      <c r="F563" s="33">
        <v>40469</v>
      </c>
      <c r="G563" s="34">
        <f ca="1">DATEDIF(F563,TODAY(),"Y")</f>
        <v>11</v>
      </c>
      <c r="H563" s="34" t="s">
        <v>240</v>
      </c>
      <c r="I563" s="35">
        <v>63030</v>
      </c>
      <c r="J563" s="11"/>
      <c r="K563" s="11"/>
    </row>
    <row r="564" spans="2:11" s="15" customFormat="1" ht="15.75" outlineLevel="2" x14ac:dyDescent="0.25">
      <c r="B564" s="30" t="s">
        <v>420</v>
      </c>
      <c r="C564" s="31" t="s">
        <v>210</v>
      </c>
      <c r="D564" s="32" t="s">
        <v>228</v>
      </c>
      <c r="E564" s="32" t="s">
        <v>216</v>
      </c>
      <c r="F564" s="33">
        <v>40350</v>
      </c>
      <c r="G564" s="34">
        <f ca="1">DATEDIF(F564,TODAY(),"Y")</f>
        <v>12</v>
      </c>
      <c r="H564" s="34" t="s">
        <v>219</v>
      </c>
      <c r="I564" s="35">
        <v>21580</v>
      </c>
      <c r="J564" s="11"/>
      <c r="K564" s="11"/>
    </row>
    <row r="565" spans="2:11" s="15" customFormat="1" ht="15.75" outlineLevel="2" x14ac:dyDescent="0.25">
      <c r="B565" s="30" t="s">
        <v>469</v>
      </c>
      <c r="C565" s="31" t="s">
        <v>239</v>
      </c>
      <c r="D565" s="32" t="s">
        <v>228</v>
      </c>
      <c r="E565" s="32" t="s">
        <v>212</v>
      </c>
      <c r="F565" s="33">
        <v>40078</v>
      </c>
      <c r="G565" s="34">
        <f ca="1">DATEDIF(F565,TODAY(),"Y")</f>
        <v>12</v>
      </c>
      <c r="H565" s="34" t="s">
        <v>219</v>
      </c>
      <c r="I565" s="35">
        <v>23190</v>
      </c>
      <c r="J565" s="11"/>
      <c r="K565" s="11"/>
    </row>
    <row r="566" spans="2:11" s="15" customFormat="1" ht="15.75" outlineLevel="2" x14ac:dyDescent="0.25">
      <c r="B566" s="30" t="s">
        <v>482</v>
      </c>
      <c r="C566" s="31" t="s">
        <v>252</v>
      </c>
      <c r="D566" s="32" t="s">
        <v>228</v>
      </c>
      <c r="E566" s="32" t="s">
        <v>212</v>
      </c>
      <c r="F566" s="33">
        <v>39815</v>
      </c>
      <c r="G566" s="34">
        <f ca="1">DATEDIF(F566,TODAY(),"Y")</f>
        <v>13</v>
      </c>
      <c r="H566" s="34" t="s">
        <v>240</v>
      </c>
      <c r="I566" s="35">
        <v>72060</v>
      </c>
      <c r="J566" s="11"/>
      <c r="K566" s="11"/>
    </row>
    <row r="567" spans="2:11" s="15" customFormat="1" ht="15.75" outlineLevel="2" x14ac:dyDescent="0.25">
      <c r="B567" s="30" t="s">
        <v>487</v>
      </c>
      <c r="C567" s="31" t="s">
        <v>221</v>
      </c>
      <c r="D567" s="32" t="s">
        <v>228</v>
      </c>
      <c r="E567" s="32" t="s">
        <v>212</v>
      </c>
      <c r="F567" s="33">
        <v>39797</v>
      </c>
      <c r="G567" s="34">
        <f ca="1">DATEDIF(F567,TODAY(),"Y")</f>
        <v>13</v>
      </c>
      <c r="H567" s="34" t="s">
        <v>219</v>
      </c>
      <c r="I567" s="35">
        <v>53900</v>
      </c>
      <c r="J567" s="11"/>
      <c r="K567" s="11"/>
    </row>
    <row r="568" spans="2:11" s="15" customFormat="1" ht="15.75" outlineLevel="2" x14ac:dyDescent="0.25">
      <c r="B568" s="30" t="s">
        <v>500</v>
      </c>
      <c r="C568" s="31" t="s">
        <v>221</v>
      </c>
      <c r="D568" s="32" t="s">
        <v>228</v>
      </c>
      <c r="E568" s="32" t="s">
        <v>212</v>
      </c>
      <c r="F568" s="33">
        <v>39745</v>
      </c>
      <c r="G568" s="34">
        <f ca="1">DATEDIF(F568,TODAY(),"Y")</f>
        <v>13</v>
      </c>
      <c r="H568" s="34" t="s">
        <v>240</v>
      </c>
      <c r="I568" s="35">
        <v>29330</v>
      </c>
      <c r="J568" s="11"/>
      <c r="K568" s="11"/>
    </row>
    <row r="569" spans="2:11" s="15" customFormat="1" ht="15.75" outlineLevel="2" x14ac:dyDescent="0.25">
      <c r="B569" s="30" t="s">
        <v>510</v>
      </c>
      <c r="C569" s="31" t="s">
        <v>221</v>
      </c>
      <c r="D569" s="32" t="s">
        <v>228</v>
      </c>
      <c r="E569" s="32" t="s">
        <v>216</v>
      </c>
      <c r="F569" s="33">
        <v>39720</v>
      </c>
      <c r="G569" s="34">
        <f ca="1">DATEDIF(F569,TODAY(),"Y")</f>
        <v>13</v>
      </c>
      <c r="H569" s="34" t="s">
        <v>236</v>
      </c>
      <c r="I569" s="35">
        <v>43320</v>
      </c>
      <c r="J569" s="11"/>
      <c r="K569" s="11"/>
    </row>
    <row r="570" spans="2:11" s="15" customFormat="1" ht="15.75" outlineLevel="2" x14ac:dyDescent="0.25">
      <c r="B570" s="30" t="s">
        <v>553</v>
      </c>
      <c r="C570" s="31" t="s">
        <v>210</v>
      </c>
      <c r="D570" s="32" t="s">
        <v>228</v>
      </c>
      <c r="E570" s="32" t="s">
        <v>244</v>
      </c>
      <c r="F570" s="33">
        <v>39458</v>
      </c>
      <c r="G570" s="34">
        <f ca="1">DATEDIF(F570,TODAY(),"Y")</f>
        <v>14</v>
      </c>
      <c r="H570" s="34" t="s">
        <v>219</v>
      </c>
      <c r="I570" s="35">
        <v>36788</v>
      </c>
      <c r="J570" s="11"/>
      <c r="K570" s="11"/>
    </row>
    <row r="571" spans="2:11" s="15" customFormat="1" ht="15.75" outlineLevel="2" x14ac:dyDescent="0.25">
      <c r="B571" s="30" t="s">
        <v>556</v>
      </c>
      <c r="C571" s="31" t="s">
        <v>239</v>
      </c>
      <c r="D571" s="32" t="s">
        <v>228</v>
      </c>
      <c r="E571" s="32" t="s">
        <v>212</v>
      </c>
      <c r="F571" s="33">
        <v>39448</v>
      </c>
      <c r="G571" s="34">
        <f ca="1">DATEDIF(F571,TODAY(),"Y")</f>
        <v>14</v>
      </c>
      <c r="H571" s="34" t="s">
        <v>219</v>
      </c>
      <c r="I571" s="35">
        <v>83710</v>
      </c>
      <c r="J571" s="11"/>
      <c r="K571" s="11"/>
    </row>
    <row r="572" spans="2:11" s="15" customFormat="1" ht="15.75" outlineLevel="2" x14ac:dyDescent="0.25">
      <c r="B572" s="30" t="s">
        <v>562</v>
      </c>
      <c r="C572" s="31" t="s">
        <v>65</v>
      </c>
      <c r="D572" s="32" t="s">
        <v>228</v>
      </c>
      <c r="E572" s="32" t="s">
        <v>244</v>
      </c>
      <c r="F572" s="33">
        <v>39417</v>
      </c>
      <c r="G572" s="34">
        <f ca="1">DATEDIF(F572,TODAY(),"Y")</f>
        <v>14</v>
      </c>
      <c r="H572" s="34" t="s">
        <v>236</v>
      </c>
      <c r="I572" s="35">
        <v>23692</v>
      </c>
      <c r="J572" s="11"/>
      <c r="K572" s="11"/>
    </row>
    <row r="573" spans="2:11" s="15" customFormat="1" ht="15.75" outlineLevel="2" x14ac:dyDescent="0.25">
      <c r="B573" s="30" t="s">
        <v>568</v>
      </c>
      <c r="C573" s="31" t="s">
        <v>210</v>
      </c>
      <c r="D573" s="32" t="s">
        <v>228</v>
      </c>
      <c r="E573" s="32" t="s">
        <v>212</v>
      </c>
      <c r="F573" s="33">
        <v>39398</v>
      </c>
      <c r="G573" s="34">
        <f ca="1">DATEDIF(F573,TODAY(),"Y")</f>
        <v>14</v>
      </c>
      <c r="H573" s="34" t="s">
        <v>236</v>
      </c>
      <c r="I573" s="35">
        <v>48490</v>
      </c>
      <c r="J573" s="11"/>
      <c r="K573" s="11"/>
    </row>
    <row r="574" spans="2:11" s="15" customFormat="1" ht="15.75" outlineLevel="2" x14ac:dyDescent="0.25">
      <c r="B574" s="30" t="s">
        <v>585</v>
      </c>
      <c r="C574" s="31" t="s">
        <v>210</v>
      </c>
      <c r="D574" s="32" t="s">
        <v>228</v>
      </c>
      <c r="E574" s="32" t="s">
        <v>244</v>
      </c>
      <c r="F574" s="33">
        <v>39293</v>
      </c>
      <c r="G574" s="34">
        <f ca="1">DATEDIF(F574,TODAY(),"Y")</f>
        <v>15</v>
      </c>
      <c r="H574" s="34" t="s">
        <v>213</v>
      </c>
      <c r="I574" s="35">
        <v>26484</v>
      </c>
      <c r="J574" s="11"/>
      <c r="K574" s="11"/>
    </row>
    <row r="575" spans="2:11" s="15" customFormat="1" ht="15.75" outlineLevel="2" x14ac:dyDescent="0.25">
      <c r="B575" s="30" t="s">
        <v>595</v>
      </c>
      <c r="C575" s="31" t="s">
        <v>221</v>
      </c>
      <c r="D575" s="32" t="s">
        <v>228</v>
      </c>
      <c r="E575" s="32" t="s">
        <v>212</v>
      </c>
      <c r="F575" s="33">
        <v>39273</v>
      </c>
      <c r="G575" s="34">
        <f ca="1">DATEDIF(F575,TODAY(),"Y")</f>
        <v>15</v>
      </c>
      <c r="H575" s="34" t="s">
        <v>236</v>
      </c>
      <c r="I575" s="35">
        <v>54200</v>
      </c>
      <c r="J575" s="11"/>
      <c r="K575" s="11"/>
    </row>
    <row r="576" spans="2:11" s="15" customFormat="1" ht="15.75" outlineLevel="2" x14ac:dyDescent="0.25">
      <c r="B576" s="30" t="s">
        <v>614</v>
      </c>
      <c r="C576" s="31" t="s">
        <v>221</v>
      </c>
      <c r="D576" s="32" t="s">
        <v>228</v>
      </c>
      <c r="E576" s="32" t="s">
        <v>212</v>
      </c>
      <c r="F576" s="33">
        <v>39183</v>
      </c>
      <c r="G576" s="34">
        <f ca="1">DATEDIF(F576,TODAY(),"Y")</f>
        <v>15</v>
      </c>
      <c r="H576" s="34" t="s">
        <v>213</v>
      </c>
      <c r="I576" s="35">
        <v>82700</v>
      </c>
      <c r="J576" s="11"/>
      <c r="K576" s="11"/>
    </row>
    <row r="577" spans="2:11" s="15" customFormat="1" ht="15.75" outlineLevel="2" x14ac:dyDescent="0.25">
      <c r="B577" s="30" t="s">
        <v>626</v>
      </c>
      <c r="C577" s="31" t="s">
        <v>252</v>
      </c>
      <c r="D577" s="32" t="s">
        <v>228</v>
      </c>
      <c r="E577" s="32" t="s">
        <v>212</v>
      </c>
      <c r="F577" s="33">
        <v>39153</v>
      </c>
      <c r="G577" s="34">
        <f ca="1">DATEDIF(F577,TODAY(),"Y")</f>
        <v>15</v>
      </c>
      <c r="H577" s="34" t="s">
        <v>219</v>
      </c>
      <c r="I577" s="35">
        <v>43600</v>
      </c>
      <c r="J577" s="11"/>
      <c r="K577" s="11"/>
    </row>
    <row r="578" spans="2:11" s="15" customFormat="1" ht="15.75" outlineLevel="2" x14ac:dyDescent="0.25">
      <c r="B578" s="30" t="s">
        <v>632</v>
      </c>
      <c r="C578" s="31" t="s">
        <v>210</v>
      </c>
      <c r="D578" s="32" t="s">
        <v>228</v>
      </c>
      <c r="E578" s="32" t="s">
        <v>212</v>
      </c>
      <c r="F578" s="33">
        <v>39141</v>
      </c>
      <c r="G578" s="34">
        <f ca="1">DATEDIF(F578,TODAY(),"Y")</f>
        <v>15</v>
      </c>
      <c r="H578" s="34" t="s">
        <v>213</v>
      </c>
      <c r="I578" s="35">
        <v>66824</v>
      </c>
      <c r="J578" s="11"/>
      <c r="K578" s="11"/>
    </row>
    <row r="579" spans="2:11" s="15" customFormat="1" ht="15.75" outlineLevel="2" x14ac:dyDescent="0.25">
      <c r="B579" s="30" t="s">
        <v>634</v>
      </c>
      <c r="C579" s="31" t="s">
        <v>210</v>
      </c>
      <c r="D579" s="32" t="s">
        <v>228</v>
      </c>
      <c r="E579" s="32" t="s">
        <v>212</v>
      </c>
      <c r="F579" s="33">
        <v>39137</v>
      </c>
      <c r="G579" s="34">
        <f ca="1">DATEDIF(F579,TODAY(),"Y")</f>
        <v>15</v>
      </c>
      <c r="H579" s="34" t="s">
        <v>229</v>
      </c>
      <c r="I579" s="35">
        <v>39000</v>
      </c>
      <c r="J579" s="11"/>
      <c r="K579" s="11"/>
    </row>
    <row r="580" spans="2:11" s="15" customFormat="1" ht="15.75" outlineLevel="2" x14ac:dyDescent="0.25">
      <c r="B580" s="30" t="s">
        <v>635</v>
      </c>
      <c r="C580" s="31" t="s">
        <v>224</v>
      </c>
      <c r="D580" s="32" t="s">
        <v>228</v>
      </c>
      <c r="E580" s="32" t="s">
        <v>212</v>
      </c>
      <c r="F580" s="33">
        <v>39134</v>
      </c>
      <c r="G580" s="34">
        <f ca="1">DATEDIF(F580,TODAY(),"Y")</f>
        <v>15</v>
      </c>
      <c r="H580" s="34" t="s">
        <v>213</v>
      </c>
      <c r="I580" s="35">
        <v>45110</v>
      </c>
      <c r="J580" s="11"/>
      <c r="K580" s="11"/>
    </row>
    <row r="581" spans="2:11" s="15" customFormat="1" ht="15.75" outlineLevel="2" x14ac:dyDescent="0.25">
      <c r="B581" s="30" t="s">
        <v>637</v>
      </c>
      <c r="C581" s="31" t="s">
        <v>252</v>
      </c>
      <c r="D581" s="32" t="s">
        <v>228</v>
      </c>
      <c r="E581" s="32" t="s">
        <v>212</v>
      </c>
      <c r="F581" s="33">
        <v>39123</v>
      </c>
      <c r="G581" s="34">
        <f ca="1">DATEDIF(F581,TODAY(),"Y")</f>
        <v>15</v>
      </c>
      <c r="H581" s="34" t="s">
        <v>219</v>
      </c>
      <c r="I581" s="35">
        <v>54270</v>
      </c>
      <c r="J581" s="11"/>
      <c r="K581" s="11"/>
    </row>
    <row r="582" spans="2:11" s="15" customFormat="1" ht="15.75" outlineLevel="2" x14ac:dyDescent="0.25">
      <c r="B582" s="30" t="s">
        <v>661</v>
      </c>
      <c r="C582" s="31" t="s">
        <v>239</v>
      </c>
      <c r="D582" s="32" t="s">
        <v>228</v>
      </c>
      <c r="E582" s="32" t="s">
        <v>212</v>
      </c>
      <c r="F582" s="33">
        <v>39002</v>
      </c>
      <c r="G582" s="34">
        <f ca="1">DATEDIF(F582,TODAY(),"Y")</f>
        <v>15</v>
      </c>
      <c r="H582" s="34" t="s">
        <v>240</v>
      </c>
      <c r="I582" s="35">
        <v>32120</v>
      </c>
      <c r="J582" s="11"/>
      <c r="K582" s="11"/>
    </row>
    <row r="583" spans="2:11" s="15" customFormat="1" ht="15.75" outlineLevel="2" x14ac:dyDescent="0.25">
      <c r="B583" s="30" t="s">
        <v>667</v>
      </c>
      <c r="C583" s="31" t="s">
        <v>210</v>
      </c>
      <c r="D583" s="32" t="s">
        <v>228</v>
      </c>
      <c r="E583" s="32" t="s">
        <v>234</v>
      </c>
      <c r="F583" s="33">
        <v>38975</v>
      </c>
      <c r="G583" s="34">
        <f ca="1">DATEDIF(F583,TODAY(),"Y")</f>
        <v>15</v>
      </c>
      <c r="H583" s="34" t="s">
        <v>213</v>
      </c>
      <c r="I583" s="35">
        <v>42740</v>
      </c>
      <c r="J583" s="11"/>
      <c r="K583" s="11"/>
    </row>
    <row r="584" spans="2:11" s="15" customFormat="1" ht="15.75" outlineLevel="2" x14ac:dyDescent="0.25">
      <c r="B584" s="30" t="s">
        <v>677</v>
      </c>
      <c r="C584" s="31" t="s">
        <v>221</v>
      </c>
      <c r="D584" s="32" t="s">
        <v>228</v>
      </c>
      <c r="E584" s="32" t="s">
        <v>212</v>
      </c>
      <c r="F584" s="33">
        <v>38902</v>
      </c>
      <c r="G584" s="34">
        <f ca="1">DATEDIF(F584,TODAY(),"Y")</f>
        <v>16</v>
      </c>
      <c r="H584" s="34" t="s">
        <v>219</v>
      </c>
      <c r="I584" s="35">
        <v>73560</v>
      </c>
      <c r="J584" s="11"/>
      <c r="K584" s="11"/>
    </row>
    <row r="585" spans="2:11" s="15" customFormat="1" ht="15.75" outlineLevel="2" x14ac:dyDescent="0.25">
      <c r="B585" s="30" t="s">
        <v>684</v>
      </c>
      <c r="C585" s="31" t="s">
        <v>221</v>
      </c>
      <c r="D585" s="32" t="s">
        <v>228</v>
      </c>
      <c r="E585" s="32" t="s">
        <v>212</v>
      </c>
      <c r="F585" s="33">
        <v>38856</v>
      </c>
      <c r="G585" s="34">
        <f ca="1">DATEDIF(F585,TODAY(),"Y")</f>
        <v>16</v>
      </c>
      <c r="H585" s="34" t="s">
        <v>219</v>
      </c>
      <c r="I585" s="35">
        <v>37770</v>
      </c>
      <c r="J585" s="11"/>
      <c r="K585" s="11"/>
    </row>
    <row r="586" spans="2:11" s="15" customFormat="1" ht="15.75" outlineLevel="2" x14ac:dyDescent="0.25">
      <c r="B586" s="30" t="s">
        <v>702</v>
      </c>
      <c r="C586" s="31" t="s">
        <v>221</v>
      </c>
      <c r="D586" s="32" t="s">
        <v>228</v>
      </c>
      <c r="E586" s="32" t="s">
        <v>216</v>
      </c>
      <c r="F586" s="33">
        <v>38793</v>
      </c>
      <c r="G586" s="34">
        <f ca="1">DATEDIF(F586,TODAY(),"Y")</f>
        <v>16</v>
      </c>
      <c r="H586" s="34" t="s">
        <v>236</v>
      </c>
      <c r="I586" s="35">
        <v>85930</v>
      </c>
      <c r="J586" s="11"/>
      <c r="K586" s="11"/>
    </row>
    <row r="587" spans="2:11" s="15" customFormat="1" ht="15.75" outlineLevel="2" x14ac:dyDescent="0.25">
      <c r="B587" s="30" t="s">
        <v>706</v>
      </c>
      <c r="C587" s="31" t="s">
        <v>221</v>
      </c>
      <c r="D587" s="32" t="s">
        <v>228</v>
      </c>
      <c r="E587" s="32" t="s">
        <v>212</v>
      </c>
      <c r="F587" s="33">
        <v>38784</v>
      </c>
      <c r="G587" s="34">
        <f ca="1">DATEDIF(F587,TODAY(),"Y")</f>
        <v>16</v>
      </c>
      <c r="H587" s="34" t="s">
        <v>240</v>
      </c>
      <c r="I587" s="35">
        <v>78710</v>
      </c>
      <c r="J587" s="11"/>
      <c r="K587" s="11"/>
    </row>
    <row r="588" spans="2:11" s="15" customFormat="1" ht="15.75" outlineLevel="2" x14ac:dyDescent="0.25">
      <c r="B588" s="30" t="s">
        <v>716</v>
      </c>
      <c r="C588" s="31" t="s">
        <v>252</v>
      </c>
      <c r="D588" s="32" t="s">
        <v>228</v>
      </c>
      <c r="E588" s="32" t="s">
        <v>212</v>
      </c>
      <c r="F588" s="33">
        <v>38738</v>
      </c>
      <c r="G588" s="34">
        <f ca="1">DATEDIF(F588,TODAY(),"Y")</f>
        <v>16</v>
      </c>
      <c r="H588" s="34" t="s">
        <v>213</v>
      </c>
      <c r="I588" s="35">
        <v>62965</v>
      </c>
      <c r="J588" s="11"/>
      <c r="K588" s="11"/>
    </row>
    <row r="589" spans="2:11" s="15" customFormat="1" ht="15.75" outlineLevel="2" x14ac:dyDescent="0.25">
      <c r="B589" s="30" t="s">
        <v>726</v>
      </c>
      <c r="C589" s="31" t="s">
        <v>252</v>
      </c>
      <c r="D589" s="32" t="s">
        <v>228</v>
      </c>
      <c r="E589" s="32" t="s">
        <v>212</v>
      </c>
      <c r="F589" s="33">
        <v>38237</v>
      </c>
      <c r="G589" s="34">
        <f ca="1">DATEDIF(F589,TODAY(),"Y")</f>
        <v>17</v>
      </c>
      <c r="H589" s="34" t="s">
        <v>236</v>
      </c>
      <c r="I589" s="35">
        <v>31910</v>
      </c>
      <c r="J589" s="11"/>
      <c r="K589" s="11"/>
    </row>
    <row r="590" spans="2:11" s="15" customFormat="1" ht="15.75" outlineLevel="2" x14ac:dyDescent="0.25">
      <c r="B590" s="30" t="s">
        <v>736</v>
      </c>
      <c r="C590" s="31" t="s">
        <v>224</v>
      </c>
      <c r="D590" s="32" t="s">
        <v>228</v>
      </c>
      <c r="E590" s="32" t="s">
        <v>216</v>
      </c>
      <c r="F590" s="33">
        <v>38027</v>
      </c>
      <c r="G590" s="34">
        <f ca="1">DATEDIF(F590,TODAY(),"Y")</f>
        <v>18</v>
      </c>
      <c r="H590" s="34" t="s">
        <v>236</v>
      </c>
      <c r="I590" s="35">
        <v>64590</v>
      </c>
      <c r="J590" s="11"/>
      <c r="K590" s="11"/>
    </row>
    <row r="591" spans="2:11" s="15" customFormat="1" ht="15.75" outlineLevel="2" x14ac:dyDescent="0.25">
      <c r="B591" s="30" t="s">
        <v>748</v>
      </c>
      <c r="C591" s="31" t="s">
        <v>239</v>
      </c>
      <c r="D591" s="32" t="s">
        <v>228</v>
      </c>
      <c r="E591" s="32" t="s">
        <v>234</v>
      </c>
      <c r="F591" s="33">
        <v>37815</v>
      </c>
      <c r="G591" s="34">
        <f ca="1">DATEDIF(F591,TODAY(),"Y")</f>
        <v>19</v>
      </c>
      <c r="H591" s="34" t="s">
        <v>213</v>
      </c>
      <c r="I591" s="35">
        <v>48740</v>
      </c>
      <c r="J591" s="11"/>
      <c r="K591" s="11"/>
    </row>
    <row r="592" spans="2:11" s="15" customFormat="1" ht="15.75" outlineLevel="2" x14ac:dyDescent="0.25">
      <c r="B592" s="30" t="s">
        <v>751</v>
      </c>
      <c r="C592" s="31" t="s">
        <v>239</v>
      </c>
      <c r="D592" s="32" t="s">
        <v>228</v>
      </c>
      <c r="E592" s="32" t="s">
        <v>212</v>
      </c>
      <c r="F592" s="33">
        <v>37793</v>
      </c>
      <c r="G592" s="34">
        <f ca="1">DATEDIF(F592,TODAY(),"Y")</f>
        <v>19</v>
      </c>
      <c r="H592" s="34" t="s">
        <v>219</v>
      </c>
      <c r="I592" s="35">
        <v>29210</v>
      </c>
      <c r="J592" s="11"/>
      <c r="K592" s="11"/>
    </row>
    <row r="593" spans="2:11" s="15" customFormat="1" ht="15.75" outlineLevel="2" x14ac:dyDescent="0.25">
      <c r="B593" s="30" t="s">
        <v>754</v>
      </c>
      <c r="C593" s="31" t="s">
        <v>252</v>
      </c>
      <c r="D593" s="32" t="s">
        <v>228</v>
      </c>
      <c r="E593" s="32" t="s">
        <v>234</v>
      </c>
      <c r="F593" s="33">
        <v>37775</v>
      </c>
      <c r="G593" s="34">
        <f ca="1">DATEDIF(F593,TODAY(),"Y")</f>
        <v>19</v>
      </c>
      <c r="H593" s="34" t="s">
        <v>226</v>
      </c>
      <c r="I593" s="35">
        <v>28525</v>
      </c>
      <c r="J593" s="11"/>
      <c r="K593" s="11"/>
    </row>
    <row r="594" spans="2:11" s="15" customFormat="1" ht="15.75" outlineLevel="2" x14ac:dyDescent="0.25">
      <c r="B594" s="30" t="s">
        <v>762</v>
      </c>
      <c r="C594" s="31" t="s">
        <v>65</v>
      </c>
      <c r="D594" s="32" t="s">
        <v>228</v>
      </c>
      <c r="E594" s="32" t="s">
        <v>212</v>
      </c>
      <c r="F594" s="33">
        <v>37625</v>
      </c>
      <c r="G594" s="34">
        <f ca="1">DATEDIF(F594,TODAY(),"Y")</f>
        <v>19</v>
      </c>
      <c r="H594" s="34" t="s">
        <v>236</v>
      </c>
      <c r="I594" s="35">
        <v>82490</v>
      </c>
      <c r="J594" s="11"/>
      <c r="K594" s="11"/>
    </row>
    <row r="595" spans="2:11" s="15" customFormat="1" ht="15.75" outlineLevel="2" x14ac:dyDescent="0.25">
      <c r="B595" s="30" t="s">
        <v>792</v>
      </c>
      <c r="C595" s="31" t="s">
        <v>224</v>
      </c>
      <c r="D595" s="32" t="s">
        <v>228</v>
      </c>
      <c r="E595" s="32" t="s">
        <v>216</v>
      </c>
      <c r="F595" s="33">
        <v>37082</v>
      </c>
      <c r="G595" s="34">
        <f ca="1">DATEDIF(F595,TODAY(),"Y")</f>
        <v>21</v>
      </c>
      <c r="H595" s="34" t="s">
        <v>236</v>
      </c>
      <c r="I595" s="35">
        <v>46780</v>
      </c>
      <c r="J595" s="11"/>
      <c r="K595" s="11"/>
    </row>
    <row r="596" spans="2:11" s="15" customFormat="1" ht="15.75" outlineLevel="2" x14ac:dyDescent="0.25">
      <c r="B596" s="30" t="s">
        <v>826</v>
      </c>
      <c r="C596" s="31" t="s">
        <v>210</v>
      </c>
      <c r="D596" s="32" t="s">
        <v>228</v>
      </c>
      <c r="E596" s="32" t="s">
        <v>216</v>
      </c>
      <c r="F596" s="33">
        <v>36642</v>
      </c>
      <c r="G596" s="34">
        <f ca="1">DATEDIF(F596,TODAY(),"Y")</f>
        <v>22</v>
      </c>
      <c r="H596" s="34" t="s">
        <v>229</v>
      </c>
      <c r="I596" s="35">
        <v>77760</v>
      </c>
      <c r="J596" s="11"/>
      <c r="K596" s="11"/>
    </row>
    <row r="597" spans="2:11" s="15" customFormat="1" ht="15.75" outlineLevel="2" x14ac:dyDescent="0.25">
      <c r="B597" s="30" t="s">
        <v>836</v>
      </c>
      <c r="C597" s="31" t="s">
        <v>65</v>
      </c>
      <c r="D597" s="32" t="s">
        <v>228</v>
      </c>
      <c r="E597" s="32" t="s">
        <v>244</v>
      </c>
      <c r="F597" s="33">
        <v>36557</v>
      </c>
      <c r="G597" s="34">
        <f ca="1">DATEDIF(F597,TODAY(),"Y")</f>
        <v>22</v>
      </c>
      <c r="H597" s="34" t="s">
        <v>240</v>
      </c>
      <c r="I597" s="35">
        <v>15552</v>
      </c>
      <c r="J597" s="11"/>
      <c r="K597" s="11"/>
    </row>
    <row r="598" spans="2:11" s="15" customFormat="1" ht="15.75" outlineLevel="2" x14ac:dyDescent="0.25">
      <c r="B598" s="30" t="s">
        <v>841</v>
      </c>
      <c r="C598" s="31" t="s">
        <v>210</v>
      </c>
      <c r="D598" s="32" t="s">
        <v>228</v>
      </c>
      <c r="E598" s="32" t="s">
        <v>234</v>
      </c>
      <c r="F598" s="33">
        <v>36531</v>
      </c>
      <c r="G598" s="34">
        <f ca="1">DATEDIF(F598,TODAY(),"Y")</f>
        <v>22</v>
      </c>
      <c r="H598" s="34" t="s">
        <v>213</v>
      </c>
      <c r="I598" s="35">
        <v>20990</v>
      </c>
      <c r="J598" s="11"/>
      <c r="K598" s="11"/>
    </row>
    <row r="599" spans="2:11" s="15" customFormat="1" ht="15.75" outlineLevel="2" x14ac:dyDescent="0.25">
      <c r="B599" s="30" t="s">
        <v>842</v>
      </c>
      <c r="C599" s="31" t="s">
        <v>221</v>
      </c>
      <c r="D599" s="32" t="s">
        <v>228</v>
      </c>
      <c r="E599" s="32" t="s">
        <v>212</v>
      </c>
      <c r="F599" s="33">
        <v>36526</v>
      </c>
      <c r="G599" s="34">
        <f ca="1">DATEDIF(F599,TODAY(),"Y")</f>
        <v>22</v>
      </c>
      <c r="H599" s="34" t="s">
        <v>226</v>
      </c>
      <c r="I599" s="35">
        <v>29260</v>
      </c>
      <c r="J599" s="11"/>
      <c r="K599" s="11"/>
    </row>
    <row r="600" spans="2:11" s="15" customFormat="1" ht="15.75" outlineLevel="2" x14ac:dyDescent="0.25">
      <c r="B600" s="30" t="s">
        <v>844</v>
      </c>
      <c r="C600" s="31" t="s">
        <v>65</v>
      </c>
      <c r="D600" s="32" t="s">
        <v>228</v>
      </c>
      <c r="E600" s="32" t="s">
        <v>212</v>
      </c>
      <c r="F600" s="33">
        <v>36514</v>
      </c>
      <c r="G600" s="34">
        <f ca="1">DATEDIF(F600,TODAY(),"Y")</f>
        <v>22</v>
      </c>
      <c r="H600" s="34" t="s">
        <v>219</v>
      </c>
      <c r="I600" s="35">
        <v>48250</v>
      </c>
      <c r="J600" s="11"/>
      <c r="K600" s="11"/>
    </row>
    <row r="601" spans="2:11" s="15" customFormat="1" ht="15.75" outlineLevel="2" x14ac:dyDescent="0.25">
      <c r="B601" s="30" t="s">
        <v>848</v>
      </c>
      <c r="C601" s="31" t="s">
        <v>221</v>
      </c>
      <c r="D601" s="32" t="s">
        <v>228</v>
      </c>
      <c r="E601" s="32" t="s">
        <v>216</v>
      </c>
      <c r="F601" s="33">
        <v>36479</v>
      </c>
      <c r="G601" s="34">
        <f ca="1">DATEDIF(F601,TODAY(),"Y")</f>
        <v>22</v>
      </c>
      <c r="H601" s="34" t="s">
        <v>219</v>
      </c>
      <c r="I601" s="35">
        <v>54840</v>
      </c>
      <c r="J601" s="11"/>
      <c r="K601" s="11"/>
    </row>
    <row r="602" spans="2:11" s="15" customFormat="1" ht="15.75" outlineLevel="2" x14ac:dyDescent="0.25">
      <c r="B602" s="30" t="s">
        <v>857</v>
      </c>
      <c r="C602" s="31" t="s">
        <v>221</v>
      </c>
      <c r="D602" s="32" t="s">
        <v>228</v>
      </c>
      <c r="E602" s="32" t="s">
        <v>234</v>
      </c>
      <c r="F602" s="33">
        <v>36423</v>
      </c>
      <c r="G602" s="34">
        <f ca="1">DATEDIF(F602,TODAY(),"Y")</f>
        <v>22</v>
      </c>
      <c r="H602" s="34" t="s">
        <v>240</v>
      </c>
      <c r="I602" s="35">
        <v>47350</v>
      </c>
      <c r="J602" s="11"/>
      <c r="K602" s="11"/>
    </row>
    <row r="603" spans="2:11" s="15" customFormat="1" ht="15.75" outlineLevel="2" x14ac:dyDescent="0.25">
      <c r="B603" s="30" t="s">
        <v>861</v>
      </c>
      <c r="C603" s="31" t="s">
        <v>221</v>
      </c>
      <c r="D603" s="32" t="s">
        <v>228</v>
      </c>
      <c r="E603" s="32" t="s">
        <v>212</v>
      </c>
      <c r="F603" s="33">
        <v>36407</v>
      </c>
      <c r="G603" s="34">
        <f ca="1">DATEDIF(F603,TODAY(),"Y")</f>
        <v>23</v>
      </c>
      <c r="H603" s="34" t="s">
        <v>219</v>
      </c>
      <c r="I603" s="35">
        <v>45880</v>
      </c>
      <c r="J603" s="11"/>
      <c r="K603" s="11"/>
    </row>
    <row r="604" spans="2:11" s="15" customFormat="1" ht="15.75" outlineLevel="2" x14ac:dyDescent="0.25">
      <c r="B604" s="30" t="s">
        <v>862</v>
      </c>
      <c r="C604" s="31" t="s">
        <v>210</v>
      </c>
      <c r="D604" s="32" t="s">
        <v>228</v>
      </c>
      <c r="E604" s="32" t="s">
        <v>216</v>
      </c>
      <c r="F604" s="33">
        <v>36406</v>
      </c>
      <c r="G604" s="34">
        <f ca="1">DATEDIF(F604,TODAY(),"Y")</f>
        <v>23</v>
      </c>
      <c r="H604" s="34" t="s">
        <v>236</v>
      </c>
      <c r="I604" s="35">
        <v>60800</v>
      </c>
      <c r="J604" s="11"/>
      <c r="K604" s="11"/>
    </row>
    <row r="605" spans="2:11" s="15" customFormat="1" ht="15.75" outlineLevel="2" x14ac:dyDescent="0.25">
      <c r="B605" s="30" t="s">
        <v>870</v>
      </c>
      <c r="C605" s="31" t="s">
        <v>252</v>
      </c>
      <c r="D605" s="32" t="s">
        <v>228</v>
      </c>
      <c r="E605" s="32" t="s">
        <v>212</v>
      </c>
      <c r="F605" s="33">
        <v>36360</v>
      </c>
      <c r="G605" s="34">
        <f ca="1">DATEDIF(F605,TODAY(),"Y")</f>
        <v>23</v>
      </c>
      <c r="H605" s="34" t="s">
        <v>213</v>
      </c>
      <c r="I605" s="35">
        <v>67020</v>
      </c>
      <c r="J605" s="11"/>
      <c r="K605" s="11"/>
    </row>
    <row r="606" spans="2:11" s="15" customFormat="1" ht="15.75" outlineLevel="2" x14ac:dyDescent="0.25">
      <c r="B606" s="30" t="s">
        <v>879</v>
      </c>
      <c r="C606" s="31" t="s">
        <v>221</v>
      </c>
      <c r="D606" s="32" t="s">
        <v>228</v>
      </c>
      <c r="E606" s="32" t="s">
        <v>212</v>
      </c>
      <c r="F606" s="33">
        <v>36312</v>
      </c>
      <c r="G606" s="34">
        <f ca="1">DATEDIF(F606,TODAY(),"Y")</f>
        <v>23</v>
      </c>
      <c r="H606" s="34" t="s">
        <v>229</v>
      </c>
      <c r="I606" s="35">
        <v>69200</v>
      </c>
      <c r="J606" s="11"/>
      <c r="K606" s="11"/>
    </row>
    <row r="607" spans="2:11" s="15" customFormat="1" ht="15.75" outlineLevel="2" x14ac:dyDescent="0.25">
      <c r="B607" s="30" t="s">
        <v>883</v>
      </c>
      <c r="C607" s="31" t="s">
        <v>252</v>
      </c>
      <c r="D607" s="32" t="s">
        <v>228</v>
      </c>
      <c r="E607" s="32" t="s">
        <v>212</v>
      </c>
      <c r="F607" s="33">
        <v>42500</v>
      </c>
      <c r="G607" s="34">
        <f ca="1">DATEDIF(F607,TODAY(),"Y")</f>
        <v>6</v>
      </c>
      <c r="H607" s="34" t="s">
        <v>236</v>
      </c>
      <c r="I607" s="35">
        <v>39000</v>
      </c>
      <c r="J607" s="11"/>
      <c r="K607" s="11"/>
    </row>
    <row r="608" spans="2:11" s="15" customFormat="1" ht="15.75" outlineLevel="2" x14ac:dyDescent="0.25">
      <c r="B608" s="30" t="s">
        <v>891</v>
      </c>
      <c r="C608" s="31" t="s">
        <v>221</v>
      </c>
      <c r="D608" s="32" t="s">
        <v>228</v>
      </c>
      <c r="E608" s="32" t="s">
        <v>212</v>
      </c>
      <c r="F608" s="33">
        <v>36245</v>
      </c>
      <c r="G608" s="34">
        <f ca="1">DATEDIF(F608,TODAY(),"Y")</f>
        <v>23</v>
      </c>
      <c r="H608" s="34" t="s">
        <v>213</v>
      </c>
      <c r="I608" s="35">
        <v>58410</v>
      </c>
      <c r="J608" s="11"/>
      <c r="K608" s="11"/>
    </row>
    <row r="609" spans="2:11" s="15" customFormat="1" ht="15.75" outlineLevel="2" x14ac:dyDescent="0.25">
      <c r="B609" s="30" t="s">
        <v>896</v>
      </c>
      <c r="C609" s="31" t="s">
        <v>221</v>
      </c>
      <c r="D609" s="32" t="s">
        <v>228</v>
      </c>
      <c r="E609" s="32" t="s">
        <v>216</v>
      </c>
      <c r="F609" s="33">
        <v>36214</v>
      </c>
      <c r="G609" s="34">
        <f ca="1">DATEDIF(F609,TODAY(),"Y")</f>
        <v>23</v>
      </c>
      <c r="H609" s="34" t="s">
        <v>240</v>
      </c>
      <c r="I609" s="35">
        <v>53310</v>
      </c>
      <c r="J609" s="11"/>
      <c r="K609" s="11"/>
    </row>
    <row r="610" spans="2:11" s="15" customFormat="1" ht="15.75" outlineLevel="2" x14ac:dyDescent="0.25">
      <c r="B610" s="30" t="s">
        <v>899</v>
      </c>
      <c r="C610" s="31" t="s">
        <v>210</v>
      </c>
      <c r="D610" s="32" t="s">
        <v>228</v>
      </c>
      <c r="E610" s="32" t="s">
        <v>234</v>
      </c>
      <c r="F610" s="33">
        <v>36196</v>
      </c>
      <c r="G610" s="34">
        <f ca="1">DATEDIF(F610,TODAY(),"Y")</f>
        <v>23</v>
      </c>
      <c r="H610" s="34" t="s">
        <v>240</v>
      </c>
      <c r="I610" s="35">
        <v>34980</v>
      </c>
      <c r="J610" s="11"/>
      <c r="K610" s="11"/>
    </row>
    <row r="611" spans="2:11" s="15" customFormat="1" ht="15.75" outlineLevel="2" x14ac:dyDescent="0.25">
      <c r="B611" s="30" t="s">
        <v>923</v>
      </c>
      <c r="C611" s="31" t="s">
        <v>252</v>
      </c>
      <c r="D611" s="32" t="s">
        <v>228</v>
      </c>
      <c r="E611" s="32" t="s">
        <v>212</v>
      </c>
      <c r="F611" s="33">
        <v>36081</v>
      </c>
      <c r="G611" s="34">
        <f ca="1">DATEDIF(F611,TODAY(),"Y")</f>
        <v>23</v>
      </c>
      <c r="H611" s="34" t="s">
        <v>219</v>
      </c>
      <c r="I611" s="35">
        <v>67407</v>
      </c>
      <c r="J611" s="11"/>
      <c r="K611" s="11"/>
    </row>
    <row r="612" spans="2:11" s="15" customFormat="1" ht="15.75" outlineLevel="2" x14ac:dyDescent="0.25">
      <c r="B612" s="30" t="s">
        <v>925</v>
      </c>
      <c r="C612" s="31" t="s">
        <v>210</v>
      </c>
      <c r="D612" s="32" t="s">
        <v>228</v>
      </c>
      <c r="E612" s="32" t="s">
        <v>212</v>
      </c>
      <c r="F612" s="33">
        <v>36078</v>
      </c>
      <c r="G612" s="34">
        <f ca="1">DATEDIF(F612,TODAY(),"Y")</f>
        <v>23</v>
      </c>
      <c r="H612" s="34" t="s">
        <v>236</v>
      </c>
      <c r="I612" s="35">
        <v>79610</v>
      </c>
      <c r="J612" s="11"/>
      <c r="K612" s="11"/>
    </row>
    <row r="613" spans="2:11" s="15" customFormat="1" ht="15.75" outlineLevel="2" x14ac:dyDescent="0.25">
      <c r="B613" s="30" t="s">
        <v>927</v>
      </c>
      <c r="C613" s="31" t="s">
        <v>252</v>
      </c>
      <c r="D613" s="32" t="s">
        <v>228</v>
      </c>
      <c r="E613" s="32" t="s">
        <v>216</v>
      </c>
      <c r="F613" s="33">
        <v>36070</v>
      </c>
      <c r="G613" s="34">
        <f ca="1">DATEDIF(F613,TODAY(),"Y")</f>
        <v>23</v>
      </c>
      <c r="H613" s="34" t="s">
        <v>229</v>
      </c>
      <c r="I613" s="35">
        <v>59050</v>
      </c>
      <c r="J613" s="11"/>
      <c r="K613" s="11"/>
    </row>
    <row r="614" spans="2:11" s="15" customFormat="1" ht="15.75" outlineLevel="2" x14ac:dyDescent="0.25">
      <c r="B614" s="30" t="s">
        <v>935</v>
      </c>
      <c r="C614" s="31" t="s">
        <v>210</v>
      </c>
      <c r="D614" s="32" t="s">
        <v>228</v>
      </c>
      <c r="E614" s="32" t="s">
        <v>212</v>
      </c>
      <c r="F614" s="33">
        <v>36012</v>
      </c>
      <c r="G614" s="34">
        <f ca="1">DATEDIF(F614,TODAY(),"Y")</f>
        <v>24</v>
      </c>
      <c r="H614" s="34" t="s">
        <v>236</v>
      </c>
      <c r="I614" s="35">
        <v>78950</v>
      </c>
      <c r="J614" s="11"/>
      <c r="K614" s="11"/>
    </row>
    <row r="615" spans="2:11" s="15" customFormat="1" ht="15.75" outlineLevel="2" x14ac:dyDescent="0.25">
      <c r="B615" s="30" t="s">
        <v>960</v>
      </c>
      <c r="C615" s="31" t="s">
        <v>221</v>
      </c>
      <c r="D615" s="32" t="s">
        <v>228</v>
      </c>
      <c r="E615" s="32" t="s">
        <v>212</v>
      </c>
      <c r="F615" s="33">
        <v>35896</v>
      </c>
      <c r="G615" s="34">
        <f ca="1">DATEDIF(F615,TODAY(),"Y")</f>
        <v>24</v>
      </c>
      <c r="H615" s="34" t="s">
        <v>213</v>
      </c>
      <c r="I615" s="35">
        <v>70280</v>
      </c>
      <c r="J615" s="11"/>
      <c r="K615" s="11"/>
    </row>
    <row r="616" spans="2:11" s="15" customFormat="1" ht="15.75" outlineLevel="2" x14ac:dyDescent="0.25">
      <c r="B616" s="30" t="s">
        <v>961</v>
      </c>
      <c r="C616" s="31" t="s">
        <v>252</v>
      </c>
      <c r="D616" s="32" t="s">
        <v>228</v>
      </c>
      <c r="E616" s="32" t="s">
        <v>244</v>
      </c>
      <c r="F616" s="33">
        <v>35869</v>
      </c>
      <c r="G616" s="34">
        <f ca="1">DATEDIF(F616,TODAY(),"Y")</f>
        <v>24</v>
      </c>
      <c r="H616" s="34" t="s">
        <v>219</v>
      </c>
      <c r="I616" s="35">
        <v>17912</v>
      </c>
      <c r="J616" s="11"/>
      <c r="K616" s="11"/>
    </row>
    <row r="617" spans="2:11" s="15" customFormat="1" ht="15.75" outlineLevel="2" x14ac:dyDescent="0.25">
      <c r="B617" s="30" t="s">
        <v>962</v>
      </c>
      <c r="C617" s="31" t="s">
        <v>210</v>
      </c>
      <c r="D617" s="32" t="s">
        <v>228</v>
      </c>
      <c r="E617" s="32" t="s">
        <v>244</v>
      </c>
      <c r="F617" s="33">
        <v>35861</v>
      </c>
      <c r="G617" s="34">
        <f ca="1">DATEDIF(F617,TODAY(),"Y")</f>
        <v>24</v>
      </c>
      <c r="H617" s="34" t="s">
        <v>219</v>
      </c>
      <c r="I617" s="35">
        <v>12836</v>
      </c>
      <c r="J617" s="11"/>
      <c r="K617" s="11"/>
    </row>
    <row r="618" spans="2:11" s="15" customFormat="1" ht="15.75" outlineLevel="2" x14ac:dyDescent="0.25">
      <c r="B618" s="30" t="s">
        <v>967</v>
      </c>
      <c r="C618" s="31" t="s">
        <v>239</v>
      </c>
      <c r="D618" s="32" t="s">
        <v>228</v>
      </c>
      <c r="E618" s="32" t="s">
        <v>234</v>
      </c>
      <c r="F618" s="33">
        <v>35842</v>
      </c>
      <c r="G618" s="34">
        <f ca="1">DATEDIF(F618,TODAY(),"Y")</f>
        <v>24</v>
      </c>
      <c r="H618" s="34" t="s">
        <v>236</v>
      </c>
      <c r="I618" s="35">
        <v>39530</v>
      </c>
      <c r="J618" s="11"/>
      <c r="K618" s="11"/>
    </row>
    <row r="619" spans="2:11" s="15" customFormat="1" ht="15.75" outlineLevel="2" x14ac:dyDescent="0.25">
      <c r="B619" s="30" t="s">
        <v>975</v>
      </c>
      <c r="C619" s="31" t="s">
        <v>210</v>
      </c>
      <c r="D619" s="32" t="s">
        <v>228</v>
      </c>
      <c r="E619" s="32" t="s">
        <v>216</v>
      </c>
      <c r="F619" s="33">
        <v>35806</v>
      </c>
      <c r="G619" s="34">
        <f ca="1">DATEDIF(F619,TODAY(),"Y")</f>
        <v>24</v>
      </c>
      <c r="H619" s="34" t="s">
        <v>226</v>
      </c>
      <c r="I619" s="35">
        <v>86100</v>
      </c>
      <c r="J619" s="11"/>
      <c r="K619" s="11"/>
    </row>
    <row r="620" spans="2:11" s="15" customFormat="1" ht="15.75" outlineLevel="1" x14ac:dyDescent="0.25">
      <c r="B620" s="30"/>
      <c r="C620" s="31"/>
      <c r="D620" s="93" t="s">
        <v>1273</v>
      </c>
      <c r="E620" s="32"/>
      <c r="F620" s="33"/>
      <c r="G620" s="34"/>
      <c r="H620" s="34"/>
      <c r="I620" s="35">
        <f>SUBTOTAL(9,I547:I619)</f>
        <v>3785197</v>
      </c>
      <c r="J620" s="11"/>
      <c r="K620" s="11"/>
    </row>
    <row r="621" spans="2:11" s="15" customFormat="1" ht="15.75" outlineLevel="2" x14ac:dyDescent="0.25">
      <c r="B621" s="30" t="s">
        <v>209</v>
      </c>
      <c r="C621" s="31" t="s">
        <v>210</v>
      </c>
      <c r="D621" s="32" t="s">
        <v>211</v>
      </c>
      <c r="E621" s="32" t="s">
        <v>212</v>
      </c>
      <c r="F621" s="33">
        <v>41262</v>
      </c>
      <c r="G621" s="34">
        <f ca="1">DATEDIF(F621,TODAY(),"Y")</f>
        <v>9</v>
      </c>
      <c r="H621" s="34" t="s">
        <v>213</v>
      </c>
      <c r="I621" s="35">
        <v>59490</v>
      </c>
      <c r="J621" s="11"/>
      <c r="K621" s="11"/>
    </row>
    <row r="622" spans="2:11" s="15" customFormat="1" ht="15.75" outlineLevel="2" x14ac:dyDescent="0.25">
      <c r="B622" s="30" t="s">
        <v>251</v>
      </c>
      <c r="C622" s="31" t="s">
        <v>252</v>
      </c>
      <c r="D622" s="32" t="s">
        <v>211</v>
      </c>
      <c r="E622" s="32" t="s">
        <v>216</v>
      </c>
      <c r="F622" s="33">
        <v>41125</v>
      </c>
      <c r="G622" s="34">
        <f ca="1">DATEDIF(F622,TODAY(),"Y")</f>
        <v>10</v>
      </c>
      <c r="H622" s="34" t="s">
        <v>213</v>
      </c>
      <c r="I622" s="35">
        <v>70300</v>
      </c>
      <c r="J622" s="11"/>
      <c r="K622" s="11"/>
    </row>
    <row r="623" spans="2:11" s="15" customFormat="1" ht="15.75" outlineLevel="2" x14ac:dyDescent="0.25">
      <c r="B623" s="30" t="s">
        <v>256</v>
      </c>
      <c r="C623" s="31" t="s">
        <v>210</v>
      </c>
      <c r="D623" s="32" t="s">
        <v>211</v>
      </c>
      <c r="E623" s="32" t="s">
        <v>212</v>
      </c>
      <c r="F623" s="33">
        <v>41111</v>
      </c>
      <c r="G623" s="34">
        <f ca="1">DATEDIF(F623,TODAY(),"Y")</f>
        <v>10</v>
      </c>
      <c r="H623" s="34" t="s">
        <v>213</v>
      </c>
      <c r="I623" s="35">
        <v>62780</v>
      </c>
      <c r="J623" s="11"/>
      <c r="K623" s="11"/>
    </row>
    <row r="624" spans="2:11" s="15" customFormat="1" ht="15.75" outlineLevel="2" x14ac:dyDescent="0.25">
      <c r="B624" s="30" t="s">
        <v>257</v>
      </c>
      <c r="C624" s="31" t="s">
        <v>252</v>
      </c>
      <c r="D624" s="32" t="s">
        <v>211</v>
      </c>
      <c r="E624" s="32" t="s">
        <v>216</v>
      </c>
      <c r="F624" s="33">
        <v>43650</v>
      </c>
      <c r="G624" s="34">
        <f ca="1">DATEDIF(F624,TODAY(),"Y")</f>
        <v>3</v>
      </c>
      <c r="H624" s="34" t="s">
        <v>226</v>
      </c>
      <c r="I624" s="35">
        <v>59128</v>
      </c>
      <c r="J624" s="11"/>
      <c r="K624" s="11"/>
    </row>
    <row r="625" spans="2:11" s="15" customFormat="1" ht="15.75" outlineLevel="2" x14ac:dyDescent="0.25">
      <c r="B625" s="30" t="s">
        <v>273</v>
      </c>
      <c r="C625" s="31" t="s">
        <v>221</v>
      </c>
      <c r="D625" s="32" t="s">
        <v>211</v>
      </c>
      <c r="E625" s="32" t="s">
        <v>212</v>
      </c>
      <c r="F625" s="33">
        <v>40986</v>
      </c>
      <c r="G625" s="34">
        <f ca="1">DATEDIF(F625,TODAY(),"Y")</f>
        <v>10</v>
      </c>
      <c r="H625" s="34" t="s">
        <v>240</v>
      </c>
      <c r="I625" s="35">
        <v>46550</v>
      </c>
      <c r="J625" s="11"/>
      <c r="K625" s="11"/>
    </row>
    <row r="626" spans="2:11" s="15" customFormat="1" ht="15.75" outlineLevel="2" x14ac:dyDescent="0.25">
      <c r="B626" s="30" t="s">
        <v>295</v>
      </c>
      <c r="C626" s="31" t="s">
        <v>221</v>
      </c>
      <c r="D626" s="32" t="s">
        <v>211</v>
      </c>
      <c r="E626" s="32" t="s">
        <v>216</v>
      </c>
      <c r="F626" s="33">
        <v>43485</v>
      </c>
      <c r="G626" s="34">
        <f ca="1">DATEDIF(F626,TODAY(),"Y")</f>
        <v>3</v>
      </c>
      <c r="H626" s="34" t="s">
        <v>213</v>
      </c>
      <c r="I626" s="35">
        <v>57500</v>
      </c>
      <c r="J626" s="11"/>
      <c r="K626" s="11"/>
    </row>
    <row r="627" spans="2:11" s="15" customFormat="1" ht="15.75" outlineLevel="2" x14ac:dyDescent="0.25">
      <c r="B627" s="30" t="s">
        <v>304</v>
      </c>
      <c r="C627" s="31" t="s">
        <v>210</v>
      </c>
      <c r="D627" s="32" t="s">
        <v>211</v>
      </c>
      <c r="E627" s="32" t="s">
        <v>216</v>
      </c>
      <c r="F627" s="33">
        <v>40811</v>
      </c>
      <c r="G627" s="34">
        <f ca="1">DATEDIF(F627,TODAY(),"Y")</f>
        <v>10</v>
      </c>
      <c r="H627" s="34" t="s">
        <v>219</v>
      </c>
      <c r="I627" s="35">
        <v>61134</v>
      </c>
      <c r="J627" s="11"/>
      <c r="K627" s="11"/>
    </row>
    <row r="628" spans="2:11" s="15" customFormat="1" ht="15.75" outlineLevel="2" x14ac:dyDescent="0.25">
      <c r="B628" s="30" t="s">
        <v>306</v>
      </c>
      <c r="C628" s="31" t="s">
        <v>221</v>
      </c>
      <c r="D628" s="32" t="s">
        <v>211</v>
      </c>
      <c r="E628" s="32" t="s">
        <v>216</v>
      </c>
      <c r="F628" s="33">
        <v>40800</v>
      </c>
      <c r="G628" s="34">
        <f ca="1">DATEDIF(F628,TODAY(),"Y")</f>
        <v>10</v>
      </c>
      <c r="H628" s="34" t="s">
        <v>236</v>
      </c>
      <c r="I628" s="35">
        <v>62480</v>
      </c>
      <c r="J628" s="11"/>
      <c r="K628" s="11"/>
    </row>
    <row r="629" spans="2:11" s="15" customFormat="1" ht="15.75" outlineLevel="2" x14ac:dyDescent="0.25">
      <c r="B629" s="30" t="s">
        <v>320</v>
      </c>
      <c r="C629" s="31" t="s">
        <v>239</v>
      </c>
      <c r="D629" s="32" t="s">
        <v>211</v>
      </c>
      <c r="E629" s="32" t="s">
        <v>216</v>
      </c>
      <c r="F629" s="33">
        <v>40718</v>
      </c>
      <c r="G629" s="34">
        <f ca="1">DATEDIF(F629,TODAY(),"Y")</f>
        <v>11</v>
      </c>
      <c r="H629" s="34" t="s">
        <v>219</v>
      </c>
      <c r="I629" s="35">
        <v>26020</v>
      </c>
      <c r="J629" s="11"/>
      <c r="K629" s="11"/>
    </row>
    <row r="630" spans="2:11" s="15" customFormat="1" ht="15.75" outlineLevel="2" x14ac:dyDescent="0.25">
      <c r="B630" s="30" t="s">
        <v>324</v>
      </c>
      <c r="C630" s="31" t="s">
        <v>252</v>
      </c>
      <c r="D630" s="32" t="s">
        <v>211</v>
      </c>
      <c r="E630" s="32" t="s">
        <v>216</v>
      </c>
      <c r="F630" s="33">
        <v>40706</v>
      </c>
      <c r="G630" s="34">
        <f ca="1">DATEDIF(F630,TODAY(),"Y")</f>
        <v>11</v>
      </c>
      <c r="H630" s="34" t="s">
        <v>219</v>
      </c>
      <c r="I630" s="35">
        <v>34680</v>
      </c>
      <c r="J630" s="11"/>
      <c r="K630" s="11"/>
    </row>
    <row r="631" spans="2:11" s="15" customFormat="1" ht="15.75" outlineLevel="2" x14ac:dyDescent="0.25">
      <c r="B631" s="30" t="s">
        <v>325</v>
      </c>
      <c r="C631" s="31" t="s">
        <v>221</v>
      </c>
      <c r="D631" s="32" t="s">
        <v>211</v>
      </c>
      <c r="E631" s="32" t="s">
        <v>234</v>
      </c>
      <c r="F631" s="33">
        <v>40696</v>
      </c>
      <c r="G631" s="34">
        <f ca="1">DATEDIF(F631,TODAY(),"Y")</f>
        <v>11</v>
      </c>
      <c r="H631" s="34" t="s">
        <v>219</v>
      </c>
      <c r="I631" s="35">
        <v>13455</v>
      </c>
      <c r="J631" s="11"/>
      <c r="K631" s="11"/>
    </row>
    <row r="632" spans="2:11" s="15" customFormat="1" ht="15.75" outlineLevel="2" x14ac:dyDescent="0.25">
      <c r="B632" s="30" t="s">
        <v>330</v>
      </c>
      <c r="C632" s="31" t="s">
        <v>210</v>
      </c>
      <c r="D632" s="32" t="s">
        <v>211</v>
      </c>
      <c r="E632" s="32" t="s">
        <v>212</v>
      </c>
      <c r="F632" s="36">
        <v>40680</v>
      </c>
      <c r="G632" s="34">
        <f ca="1">DATEDIF(F632,TODAY(),"Y")</f>
        <v>11</v>
      </c>
      <c r="H632" s="34" t="s">
        <v>219</v>
      </c>
      <c r="I632" s="35">
        <v>23030</v>
      </c>
      <c r="J632" s="11"/>
      <c r="K632" s="11"/>
    </row>
    <row r="633" spans="2:11" s="15" customFormat="1" ht="15.75" outlineLevel="2" x14ac:dyDescent="0.25">
      <c r="B633" s="30" t="s">
        <v>331</v>
      </c>
      <c r="C633" s="31" t="s">
        <v>210</v>
      </c>
      <c r="D633" s="32" t="s">
        <v>211</v>
      </c>
      <c r="E633" s="32" t="s">
        <v>212</v>
      </c>
      <c r="F633" s="36">
        <v>40680</v>
      </c>
      <c r="G633" s="34">
        <f ca="1">DATEDIF(F633,TODAY(),"Y")</f>
        <v>11</v>
      </c>
      <c r="H633" s="34" t="s">
        <v>219</v>
      </c>
      <c r="I633" s="35">
        <v>40260</v>
      </c>
      <c r="J633" s="11"/>
      <c r="K633" s="11"/>
    </row>
    <row r="634" spans="2:11" s="15" customFormat="1" ht="15.75" outlineLevel="2" x14ac:dyDescent="0.25">
      <c r="B634" s="30" t="s">
        <v>335</v>
      </c>
      <c r="C634" s="31" t="s">
        <v>224</v>
      </c>
      <c r="D634" s="32" t="s">
        <v>211</v>
      </c>
      <c r="E634" s="32" t="s">
        <v>216</v>
      </c>
      <c r="F634" s="36">
        <v>40638</v>
      </c>
      <c r="G634" s="34">
        <f ca="1">DATEDIF(F634,TODAY(),"Y")</f>
        <v>11</v>
      </c>
      <c r="H634" s="34" t="s">
        <v>213</v>
      </c>
      <c r="I634" s="35">
        <v>42990</v>
      </c>
      <c r="J634" s="11"/>
      <c r="K634" s="11"/>
    </row>
    <row r="635" spans="2:11" s="15" customFormat="1" ht="15.75" outlineLevel="2" x14ac:dyDescent="0.25">
      <c r="B635" s="30" t="s">
        <v>349</v>
      </c>
      <c r="C635" s="31" t="s">
        <v>210</v>
      </c>
      <c r="D635" s="32" t="s">
        <v>211</v>
      </c>
      <c r="E635" s="32" t="s">
        <v>212</v>
      </c>
      <c r="F635" s="33">
        <v>40584</v>
      </c>
      <c r="G635" s="34">
        <f ca="1">DATEDIF(F635,TODAY(),"Y")</f>
        <v>11</v>
      </c>
      <c r="H635" s="34" t="s">
        <v>236</v>
      </c>
      <c r="I635" s="35">
        <v>24200</v>
      </c>
      <c r="J635" s="11"/>
      <c r="K635" s="11"/>
    </row>
    <row r="636" spans="2:11" s="15" customFormat="1" ht="15.75" outlineLevel="2" x14ac:dyDescent="0.25">
      <c r="B636" s="30" t="s">
        <v>357</v>
      </c>
      <c r="C636" s="31" t="s">
        <v>221</v>
      </c>
      <c r="D636" s="32" t="s">
        <v>211</v>
      </c>
      <c r="E636" s="32" t="s">
        <v>212</v>
      </c>
      <c r="F636" s="33">
        <v>40568</v>
      </c>
      <c r="G636" s="34">
        <f ca="1">DATEDIF(F636,TODAY(),"Y")</f>
        <v>11</v>
      </c>
      <c r="H636" s="34" t="s">
        <v>219</v>
      </c>
      <c r="I636" s="35">
        <v>46390</v>
      </c>
      <c r="J636" s="11"/>
      <c r="K636" s="11"/>
    </row>
    <row r="637" spans="2:11" s="15" customFormat="1" ht="15.75" outlineLevel="2" x14ac:dyDescent="0.25">
      <c r="B637" s="30" t="s">
        <v>358</v>
      </c>
      <c r="C637" s="31" t="s">
        <v>221</v>
      </c>
      <c r="D637" s="32" t="s">
        <v>211</v>
      </c>
      <c r="E637" s="32" t="s">
        <v>216</v>
      </c>
      <c r="F637" s="36">
        <v>40563</v>
      </c>
      <c r="G637" s="34">
        <f ca="1">DATEDIF(F637,TODAY(),"Y")</f>
        <v>11</v>
      </c>
      <c r="H637" s="34" t="s">
        <v>213</v>
      </c>
      <c r="I637" s="35">
        <v>55510</v>
      </c>
      <c r="J637" s="11"/>
      <c r="K637" s="11"/>
    </row>
    <row r="638" spans="2:11" s="15" customFormat="1" ht="15.75" outlineLevel="2" x14ac:dyDescent="0.25">
      <c r="B638" s="30" t="s">
        <v>365</v>
      </c>
      <c r="C638" s="31" t="s">
        <v>65</v>
      </c>
      <c r="D638" s="32" t="s">
        <v>211</v>
      </c>
      <c r="E638" s="32" t="s">
        <v>212</v>
      </c>
      <c r="F638" s="36">
        <v>40536</v>
      </c>
      <c r="G638" s="34">
        <f ca="1">DATEDIF(F638,TODAY(),"Y")</f>
        <v>11</v>
      </c>
      <c r="H638" s="34" t="s">
        <v>229</v>
      </c>
      <c r="I638" s="35">
        <v>70730</v>
      </c>
      <c r="J638" s="11"/>
      <c r="K638" s="11"/>
    </row>
    <row r="639" spans="2:11" s="15" customFormat="1" ht="15.75" outlineLevel="2" x14ac:dyDescent="0.25">
      <c r="B639" s="30" t="s">
        <v>367</v>
      </c>
      <c r="C639" s="31" t="s">
        <v>221</v>
      </c>
      <c r="D639" s="32" t="s">
        <v>211</v>
      </c>
      <c r="E639" s="32" t="s">
        <v>216</v>
      </c>
      <c r="F639" s="33">
        <v>40523</v>
      </c>
      <c r="G639" s="34">
        <f ca="1">DATEDIF(F639,TODAY(),"Y")</f>
        <v>11</v>
      </c>
      <c r="H639" s="34" t="s">
        <v>219</v>
      </c>
      <c r="I639" s="35">
        <v>46570</v>
      </c>
      <c r="J639" s="11"/>
      <c r="K639" s="11"/>
    </row>
    <row r="640" spans="2:11" s="15" customFormat="1" ht="15.75" outlineLevel="2" x14ac:dyDescent="0.25">
      <c r="B640" s="30" t="s">
        <v>379</v>
      </c>
      <c r="C640" s="31" t="s">
        <v>210</v>
      </c>
      <c r="D640" s="32" t="s">
        <v>211</v>
      </c>
      <c r="E640" s="32" t="s">
        <v>212</v>
      </c>
      <c r="F640" s="33">
        <v>40477</v>
      </c>
      <c r="G640" s="34">
        <f ca="1">DATEDIF(F640,TODAY(),"Y")</f>
        <v>11</v>
      </c>
      <c r="H640" s="34" t="s">
        <v>219</v>
      </c>
      <c r="I640" s="35">
        <v>27130</v>
      </c>
      <c r="J640" s="11"/>
      <c r="K640" s="11"/>
    </row>
    <row r="641" spans="2:11" s="15" customFormat="1" ht="15.75" outlineLevel="2" x14ac:dyDescent="0.25">
      <c r="B641" s="30" t="s">
        <v>392</v>
      </c>
      <c r="C641" s="31" t="s">
        <v>239</v>
      </c>
      <c r="D641" s="32" t="s">
        <v>211</v>
      </c>
      <c r="E641" s="32" t="s">
        <v>216</v>
      </c>
      <c r="F641" s="33">
        <v>40451</v>
      </c>
      <c r="G641" s="34">
        <f ca="1">DATEDIF(F641,TODAY(),"Y")</f>
        <v>11</v>
      </c>
      <c r="H641" s="34" t="s">
        <v>213</v>
      </c>
      <c r="I641" s="35">
        <v>87830</v>
      </c>
      <c r="J641" s="11"/>
      <c r="K641" s="11"/>
    </row>
    <row r="642" spans="2:11" s="15" customFormat="1" ht="15.75" outlineLevel="2" x14ac:dyDescent="0.25">
      <c r="B642" s="30" t="s">
        <v>399</v>
      </c>
      <c r="C642" s="31" t="s">
        <v>224</v>
      </c>
      <c r="D642" s="32" t="s">
        <v>211</v>
      </c>
      <c r="E642" s="32" t="s">
        <v>212</v>
      </c>
      <c r="F642" s="33">
        <v>40420</v>
      </c>
      <c r="G642" s="34">
        <f ca="1">DATEDIF(F642,TODAY(),"Y")</f>
        <v>12</v>
      </c>
      <c r="H642" s="34" t="s">
        <v>219</v>
      </c>
      <c r="I642" s="35">
        <v>31690</v>
      </c>
      <c r="J642" s="11"/>
      <c r="K642" s="11"/>
    </row>
    <row r="643" spans="2:11" s="15" customFormat="1" ht="15.75" outlineLevel="2" x14ac:dyDescent="0.25">
      <c r="B643" s="30" t="s">
        <v>401</v>
      </c>
      <c r="C643" s="31" t="s">
        <v>65</v>
      </c>
      <c r="D643" s="32" t="s">
        <v>211</v>
      </c>
      <c r="E643" s="32" t="s">
        <v>234</v>
      </c>
      <c r="F643" s="33">
        <v>40410</v>
      </c>
      <c r="G643" s="34">
        <f ca="1">DATEDIF(F643,TODAY(),"Y")</f>
        <v>12</v>
      </c>
      <c r="H643" s="34" t="s">
        <v>219</v>
      </c>
      <c r="I643" s="35">
        <v>38105</v>
      </c>
      <c r="J643" s="11"/>
      <c r="K643" s="11"/>
    </row>
    <row r="644" spans="2:11" s="15" customFormat="1" ht="15.75" outlineLevel="2" x14ac:dyDescent="0.25">
      <c r="B644" s="30" t="s">
        <v>409</v>
      </c>
      <c r="C644" s="31" t="s">
        <v>239</v>
      </c>
      <c r="D644" s="32" t="s">
        <v>211</v>
      </c>
      <c r="E644" s="32" t="s">
        <v>216</v>
      </c>
      <c r="F644" s="33">
        <v>40393</v>
      </c>
      <c r="G644" s="34">
        <f ca="1">DATEDIF(F644,TODAY(),"Y")</f>
        <v>12</v>
      </c>
      <c r="H644" s="34" t="s">
        <v>229</v>
      </c>
      <c r="I644" s="35">
        <v>41770</v>
      </c>
      <c r="J644" s="11"/>
      <c r="K644" s="11"/>
    </row>
    <row r="645" spans="2:11" s="15" customFormat="1" ht="15.75" outlineLevel="2" x14ac:dyDescent="0.25">
      <c r="B645" s="30" t="s">
        <v>411</v>
      </c>
      <c r="C645" s="31" t="s">
        <v>221</v>
      </c>
      <c r="D645" s="32" t="s">
        <v>211</v>
      </c>
      <c r="E645" s="32" t="s">
        <v>212</v>
      </c>
      <c r="F645" s="33">
        <v>40389</v>
      </c>
      <c r="G645" s="34">
        <f ca="1">DATEDIF(F645,TODAY(),"Y")</f>
        <v>12</v>
      </c>
      <c r="H645" s="34" t="s">
        <v>219</v>
      </c>
      <c r="I645" s="35">
        <v>58370</v>
      </c>
      <c r="J645" s="11"/>
      <c r="K645" s="11"/>
    </row>
    <row r="646" spans="2:11" s="15" customFormat="1" ht="15.75" outlineLevel="2" x14ac:dyDescent="0.25">
      <c r="B646" s="30" t="s">
        <v>418</v>
      </c>
      <c r="C646" s="31" t="s">
        <v>221</v>
      </c>
      <c r="D646" s="32" t="s">
        <v>211</v>
      </c>
      <c r="E646" s="32" t="s">
        <v>244</v>
      </c>
      <c r="F646" s="33">
        <v>40360</v>
      </c>
      <c r="G646" s="34">
        <f ca="1">DATEDIF(F646,TODAY(),"Y")</f>
        <v>12</v>
      </c>
      <c r="H646" s="34" t="s">
        <v>240</v>
      </c>
      <c r="I646" s="35">
        <v>33752</v>
      </c>
      <c r="J646" s="11"/>
      <c r="K646" s="11"/>
    </row>
    <row r="647" spans="2:11" s="15" customFormat="1" ht="15.75" outlineLevel="2" x14ac:dyDescent="0.25">
      <c r="B647" s="30" t="s">
        <v>421</v>
      </c>
      <c r="C647" s="31" t="s">
        <v>65</v>
      </c>
      <c r="D647" s="32" t="s">
        <v>211</v>
      </c>
      <c r="E647" s="32" t="s">
        <v>216</v>
      </c>
      <c r="F647" s="36">
        <v>40334</v>
      </c>
      <c r="G647" s="34">
        <f ca="1">DATEDIF(F647,TODAY(),"Y")</f>
        <v>12</v>
      </c>
      <c r="H647" s="34" t="s">
        <v>213</v>
      </c>
      <c r="I647" s="35">
        <v>47280</v>
      </c>
      <c r="J647" s="11"/>
      <c r="K647" s="11"/>
    </row>
    <row r="648" spans="2:11" s="15" customFormat="1" ht="15.75" outlineLevel="2" x14ac:dyDescent="0.25">
      <c r="B648" s="30" t="s">
        <v>449</v>
      </c>
      <c r="C648" s="31" t="s">
        <v>221</v>
      </c>
      <c r="D648" s="32" t="s">
        <v>211</v>
      </c>
      <c r="E648" s="32" t="s">
        <v>212</v>
      </c>
      <c r="F648" s="33">
        <v>40250</v>
      </c>
      <c r="G648" s="34">
        <f ca="1">DATEDIF(F648,TODAY(),"Y")</f>
        <v>12</v>
      </c>
      <c r="H648" s="34" t="s">
        <v>236</v>
      </c>
      <c r="I648" s="35">
        <v>33590</v>
      </c>
      <c r="J648" s="11"/>
      <c r="K648" s="11"/>
    </row>
    <row r="649" spans="2:11" s="15" customFormat="1" ht="15.75" outlineLevel="2" x14ac:dyDescent="0.25">
      <c r="B649" s="30" t="s">
        <v>452</v>
      </c>
      <c r="C649" s="31" t="s">
        <v>221</v>
      </c>
      <c r="D649" s="32" t="s">
        <v>211</v>
      </c>
      <c r="E649" s="32" t="s">
        <v>216</v>
      </c>
      <c r="F649" s="33">
        <v>40235</v>
      </c>
      <c r="G649" s="34">
        <f ca="1">DATEDIF(F649,TODAY(),"Y")</f>
        <v>12</v>
      </c>
      <c r="H649" s="34" t="s">
        <v>219</v>
      </c>
      <c r="I649" s="35">
        <v>80729</v>
      </c>
      <c r="J649" s="11"/>
      <c r="K649" s="11"/>
    </row>
    <row r="650" spans="2:11" s="15" customFormat="1" ht="15.75" outlineLevel="2" x14ac:dyDescent="0.25">
      <c r="B650" s="30" t="s">
        <v>471</v>
      </c>
      <c r="C650" s="31" t="s">
        <v>210</v>
      </c>
      <c r="D650" s="32" t="s">
        <v>211</v>
      </c>
      <c r="E650" s="32" t="s">
        <v>212</v>
      </c>
      <c r="F650" s="33">
        <v>40018</v>
      </c>
      <c r="G650" s="34">
        <f ca="1">DATEDIF(F650,TODAY(),"Y")</f>
        <v>13</v>
      </c>
      <c r="H650" s="34" t="s">
        <v>219</v>
      </c>
      <c r="I650" s="35">
        <v>34990</v>
      </c>
      <c r="J650" s="11"/>
      <c r="K650" s="11"/>
    </row>
    <row r="651" spans="2:11" s="15" customFormat="1" ht="15.75" outlineLevel="2" x14ac:dyDescent="0.25">
      <c r="B651" s="30" t="s">
        <v>489</v>
      </c>
      <c r="C651" s="31" t="s">
        <v>210</v>
      </c>
      <c r="D651" s="32" t="s">
        <v>211</v>
      </c>
      <c r="E651" s="32" t="s">
        <v>212</v>
      </c>
      <c r="F651" s="33">
        <v>39784</v>
      </c>
      <c r="G651" s="34">
        <f ca="1">DATEDIF(F651,TODAY(),"Y")</f>
        <v>13</v>
      </c>
      <c r="H651" s="34" t="s">
        <v>226</v>
      </c>
      <c r="I651" s="35">
        <v>69510</v>
      </c>
      <c r="J651" s="11"/>
      <c r="K651" s="11"/>
    </row>
    <row r="652" spans="2:11" s="15" customFormat="1" ht="15.75" outlineLevel="2" x14ac:dyDescent="0.25">
      <c r="B652" s="30" t="s">
        <v>493</v>
      </c>
      <c r="C652" s="31" t="s">
        <v>210</v>
      </c>
      <c r="D652" s="32" t="s">
        <v>211</v>
      </c>
      <c r="E652" s="32" t="s">
        <v>216</v>
      </c>
      <c r="F652" s="33">
        <v>39768</v>
      </c>
      <c r="G652" s="34">
        <f ca="1">DATEDIF(F652,TODAY(),"Y")</f>
        <v>13</v>
      </c>
      <c r="H652" s="34" t="s">
        <v>213</v>
      </c>
      <c r="I652" s="35">
        <v>63610</v>
      </c>
      <c r="J652" s="11"/>
      <c r="K652" s="11"/>
    </row>
    <row r="653" spans="2:11" s="15" customFormat="1" ht="15.75" outlineLevel="2" x14ac:dyDescent="0.25">
      <c r="B653" s="30" t="s">
        <v>502</v>
      </c>
      <c r="C653" s="31" t="s">
        <v>252</v>
      </c>
      <c r="D653" s="32" t="s">
        <v>211</v>
      </c>
      <c r="E653" s="32" t="s">
        <v>244</v>
      </c>
      <c r="F653" s="33">
        <v>39742</v>
      </c>
      <c r="G653" s="34">
        <f ca="1">DATEDIF(F653,TODAY(),"Y")</f>
        <v>13</v>
      </c>
      <c r="H653" s="34" t="s">
        <v>236</v>
      </c>
      <c r="I653" s="35">
        <v>37344</v>
      </c>
      <c r="J653" s="11"/>
      <c r="K653" s="11"/>
    </row>
    <row r="654" spans="2:11" s="15" customFormat="1" ht="15.75" outlineLevel="2" x14ac:dyDescent="0.25">
      <c r="B654" s="30" t="s">
        <v>506</v>
      </c>
      <c r="C654" s="31" t="s">
        <v>221</v>
      </c>
      <c r="D654" s="32" t="s">
        <v>211</v>
      </c>
      <c r="E654" s="32" t="s">
        <v>212</v>
      </c>
      <c r="F654" s="33">
        <v>39728</v>
      </c>
      <c r="G654" s="34">
        <f ca="1">DATEDIF(F654,TODAY(),"Y")</f>
        <v>13</v>
      </c>
      <c r="H654" s="34" t="s">
        <v>213</v>
      </c>
      <c r="I654" s="35">
        <v>82370</v>
      </c>
      <c r="J654" s="11"/>
      <c r="K654" s="11"/>
    </row>
    <row r="655" spans="2:11" s="15" customFormat="1" ht="15.75" outlineLevel="2" x14ac:dyDescent="0.25">
      <c r="B655" s="30" t="s">
        <v>508</v>
      </c>
      <c r="C655" s="31" t="s">
        <v>252</v>
      </c>
      <c r="D655" s="32" t="s">
        <v>211</v>
      </c>
      <c r="E655" s="32" t="s">
        <v>216</v>
      </c>
      <c r="F655" s="33">
        <v>39728</v>
      </c>
      <c r="G655" s="34">
        <f ca="1">DATEDIF(F655,TODAY(),"Y")</f>
        <v>13</v>
      </c>
      <c r="H655" s="34" t="s">
        <v>219</v>
      </c>
      <c r="I655" s="35">
        <v>86040</v>
      </c>
      <c r="J655" s="11"/>
      <c r="K655" s="11"/>
    </row>
    <row r="656" spans="2:11" s="15" customFormat="1" ht="15.75" outlineLevel="2" x14ac:dyDescent="0.25">
      <c r="B656" s="30" t="s">
        <v>509</v>
      </c>
      <c r="C656" s="31" t="s">
        <v>224</v>
      </c>
      <c r="D656" s="32" t="s">
        <v>211</v>
      </c>
      <c r="E656" s="32" t="s">
        <v>212</v>
      </c>
      <c r="F656" s="33">
        <v>39722</v>
      </c>
      <c r="G656" s="34">
        <f ca="1">DATEDIF(F656,TODAY(),"Y")</f>
        <v>13</v>
      </c>
      <c r="H656" s="34" t="s">
        <v>236</v>
      </c>
      <c r="I656" s="35">
        <v>44530</v>
      </c>
      <c r="J656" s="11"/>
      <c r="K656" s="11"/>
    </row>
    <row r="657" spans="2:11" s="15" customFormat="1" ht="15.75" outlineLevel="2" x14ac:dyDescent="0.25">
      <c r="B657" s="30" t="s">
        <v>511</v>
      </c>
      <c r="C657" s="31" t="s">
        <v>221</v>
      </c>
      <c r="D657" s="32" t="s">
        <v>211</v>
      </c>
      <c r="E657" s="32" t="s">
        <v>216</v>
      </c>
      <c r="F657" s="33">
        <v>39719</v>
      </c>
      <c r="G657" s="34">
        <f ca="1">DATEDIF(F657,TODAY(),"Y")</f>
        <v>13</v>
      </c>
      <c r="H657" s="34" t="s">
        <v>240</v>
      </c>
      <c r="I657" s="35">
        <v>23340</v>
      </c>
      <c r="J657" s="11"/>
      <c r="K657" s="11"/>
    </row>
    <row r="658" spans="2:11" s="15" customFormat="1" ht="15.75" outlineLevel="2" x14ac:dyDescent="0.25">
      <c r="B658" s="30" t="s">
        <v>520</v>
      </c>
      <c r="C658" s="31" t="s">
        <v>239</v>
      </c>
      <c r="D658" s="32" t="s">
        <v>211</v>
      </c>
      <c r="E658" s="32" t="s">
        <v>212</v>
      </c>
      <c r="F658" s="33">
        <v>39679</v>
      </c>
      <c r="G658" s="34">
        <f ca="1">DATEDIF(F658,TODAY(),"Y")</f>
        <v>14</v>
      </c>
      <c r="H658" s="34" t="s">
        <v>213</v>
      </c>
      <c r="I658" s="35">
        <v>22820</v>
      </c>
      <c r="J658" s="11"/>
      <c r="K658" s="11"/>
    </row>
    <row r="659" spans="2:11" s="15" customFormat="1" ht="15.75" outlineLevel="2" x14ac:dyDescent="0.25">
      <c r="B659" s="30" t="s">
        <v>527</v>
      </c>
      <c r="C659" s="31" t="s">
        <v>221</v>
      </c>
      <c r="D659" s="32" t="s">
        <v>211</v>
      </c>
      <c r="E659" s="32" t="s">
        <v>216</v>
      </c>
      <c r="F659" s="33">
        <v>39648</v>
      </c>
      <c r="G659" s="34">
        <f ca="1">DATEDIF(F659,TODAY(),"Y")</f>
        <v>14</v>
      </c>
      <c r="H659" s="34" t="s">
        <v>219</v>
      </c>
      <c r="I659" s="35">
        <v>45105</v>
      </c>
      <c r="J659" s="11"/>
      <c r="K659" s="11"/>
    </row>
    <row r="660" spans="2:11" s="15" customFormat="1" ht="15.75" outlineLevel="2" x14ac:dyDescent="0.25">
      <c r="B660" s="30" t="s">
        <v>534</v>
      </c>
      <c r="C660" s="31" t="s">
        <v>252</v>
      </c>
      <c r="D660" s="32" t="s">
        <v>211</v>
      </c>
      <c r="E660" s="32" t="s">
        <v>212</v>
      </c>
      <c r="F660" s="33">
        <v>39602</v>
      </c>
      <c r="G660" s="34">
        <f ca="1">DATEDIF(F660,TODAY(),"Y")</f>
        <v>14</v>
      </c>
      <c r="H660" s="34" t="s">
        <v>219</v>
      </c>
      <c r="I660" s="35">
        <v>79380</v>
      </c>
      <c r="J660" s="11"/>
      <c r="K660" s="11"/>
    </row>
    <row r="661" spans="2:11" s="15" customFormat="1" ht="15.75" outlineLevel="2" x14ac:dyDescent="0.25">
      <c r="B661" s="30" t="s">
        <v>541</v>
      </c>
      <c r="C661" s="31" t="s">
        <v>210</v>
      </c>
      <c r="D661" s="32" t="s">
        <v>211</v>
      </c>
      <c r="E661" s="32" t="s">
        <v>212</v>
      </c>
      <c r="F661" s="33">
        <v>39539</v>
      </c>
      <c r="G661" s="34">
        <f ca="1">DATEDIF(F661,TODAY(),"Y")</f>
        <v>14</v>
      </c>
      <c r="H661" s="34" t="s">
        <v>240</v>
      </c>
      <c r="I661" s="35">
        <v>73850</v>
      </c>
      <c r="J661" s="11"/>
      <c r="K661" s="11"/>
    </row>
    <row r="662" spans="2:11" s="15" customFormat="1" ht="15.75" outlineLevel="2" x14ac:dyDescent="0.25">
      <c r="B662" s="30" t="s">
        <v>543</v>
      </c>
      <c r="C662" s="31" t="s">
        <v>239</v>
      </c>
      <c r="D662" s="32" t="s">
        <v>211</v>
      </c>
      <c r="E662" s="32" t="s">
        <v>234</v>
      </c>
      <c r="F662" s="33">
        <v>39535</v>
      </c>
      <c r="G662" s="34">
        <f ca="1">DATEDIF(F662,TODAY(),"Y")</f>
        <v>14</v>
      </c>
      <c r="H662" s="34" t="s">
        <v>213</v>
      </c>
      <c r="I662" s="35">
        <v>49080</v>
      </c>
      <c r="J662" s="11"/>
      <c r="K662" s="11"/>
    </row>
    <row r="663" spans="2:11" s="15" customFormat="1" ht="15.75" outlineLevel="2" x14ac:dyDescent="0.25">
      <c r="B663" s="30" t="s">
        <v>544</v>
      </c>
      <c r="C663" s="31" t="s">
        <v>239</v>
      </c>
      <c r="D663" s="32" t="s">
        <v>211</v>
      </c>
      <c r="E663" s="32" t="s">
        <v>216</v>
      </c>
      <c r="F663" s="33">
        <v>39534</v>
      </c>
      <c r="G663" s="34">
        <f ca="1">DATEDIF(F663,TODAY(),"Y")</f>
        <v>14</v>
      </c>
      <c r="H663" s="34" t="s">
        <v>219</v>
      </c>
      <c r="I663" s="35">
        <v>32880</v>
      </c>
      <c r="J663" s="11"/>
      <c r="K663" s="11"/>
    </row>
    <row r="664" spans="2:11" s="15" customFormat="1" ht="15.75" outlineLevel="2" x14ac:dyDescent="0.25">
      <c r="B664" s="30" t="s">
        <v>559</v>
      </c>
      <c r="C664" s="31" t="s">
        <v>239</v>
      </c>
      <c r="D664" s="32" t="s">
        <v>211</v>
      </c>
      <c r="E664" s="32" t="s">
        <v>212</v>
      </c>
      <c r="F664" s="33">
        <v>39441</v>
      </c>
      <c r="G664" s="34">
        <f ca="1">DATEDIF(F664,TODAY(),"Y")</f>
        <v>14</v>
      </c>
      <c r="H664" s="34" t="s">
        <v>219</v>
      </c>
      <c r="I664" s="35">
        <v>68860</v>
      </c>
      <c r="J664" s="11"/>
      <c r="K664" s="11"/>
    </row>
    <row r="665" spans="2:11" s="15" customFormat="1" ht="15.75" outlineLevel="2" x14ac:dyDescent="0.25">
      <c r="B665" s="30" t="s">
        <v>560</v>
      </c>
      <c r="C665" s="31" t="s">
        <v>221</v>
      </c>
      <c r="D665" s="32" t="s">
        <v>211</v>
      </c>
      <c r="E665" s="32" t="s">
        <v>212</v>
      </c>
      <c r="F665" s="33">
        <v>39435</v>
      </c>
      <c r="G665" s="34">
        <f ca="1">DATEDIF(F665,TODAY(),"Y")</f>
        <v>14</v>
      </c>
      <c r="H665" s="34" t="s">
        <v>240</v>
      </c>
      <c r="I665" s="35">
        <v>64780</v>
      </c>
      <c r="J665" s="11"/>
      <c r="K665" s="11"/>
    </row>
    <row r="666" spans="2:11" s="15" customFormat="1" ht="15.75" outlineLevel="2" x14ac:dyDescent="0.25">
      <c r="B666" s="30" t="s">
        <v>567</v>
      </c>
      <c r="C666" s="31" t="s">
        <v>221</v>
      </c>
      <c r="D666" s="32" t="s">
        <v>211</v>
      </c>
      <c r="E666" s="32" t="s">
        <v>212</v>
      </c>
      <c r="F666" s="33">
        <v>39399</v>
      </c>
      <c r="G666" s="34">
        <f ca="1">DATEDIF(F666,TODAY(),"Y")</f>
        <v>14</v>
      </c>
      <c r="H666" s="34" t="s">
        <v>226</v>
      </c>
      <c r="I666" s="35">
        <v>87220</v>
      </c>
      <c r="J666" s="11"/>
      <c r="K666" s="11"/>
    </row>
    <row r="667" spans="2:11" s="15" customFormat="1" ht="15.75" outlineLevel="2" x14ac:dyDescent="0.25">
      <c r="B667" s="30" t="s">
        <v>577</v>
      </c>
      <c r="C667" s="31" t="s">
        <v>252</v>
      </c>
      <c r="D667" s="32" t="s">
        <v>211</v>
      </c>
      <c r="E667" s="32" t="s">
        <v>234</v>
      </c>
      <c r="F667" s="33">
        <v>39343</v>
      </c>
      <c r="G667" s="34">
        <f ca="1">DATEDIF(F667,TODAY(),"Y")</f>
        <v>14</v>
      </c>
      <c r="H667" s="34" t="s">
        <v>236</v>
      </c>
      <c r="I667" s="35">
        <v>23000</v>
      </c>
      <c r="J667" s="11"/>
      <c r="K667" s="11"/>
    </row>
    <row r="668" spans="2:11" s="15" customFormat="1" ht="15.75" outlineLevel="2" x14ac:dyDescent="0.25">
      <c r="B668" s="30" t="s">
        <v>589</v>
      </c>
      <c r="C668" s="31" t="s">
        <v>221</v>
      </c>
      <c r="D668" s="32" t="s">
        <v>211</v>
      </c>
      <c r="E668" s="32" t="s">
        <v>212</v>
      </c>
      <c r="F668" s="33">
        <v>39283</v>
      </c>
      <c r="G668" s="34">
        <f ca="1">DATEDIF(F668,TODAY(),"Y")</f>
        <v>15</v>
      </c>
      <c r="H668" s="34" t="s">
        <v>213</v>
      </c>
      <c r="I668" s="35">
        <v>24980</v>
      </c>
      <c r="J668" s="11"/>
      <c r="K668" s="11"/>
    </row>
    <row r="669" spans="2:11" s="15" customFormat="1" ht="15.75" outlineLevel="2" x14ac:dyDescent="0.25">
      <c r="B669" s="30" t="s">
        <v>596</v>
      </c>
      <c r="C669" s="31" t="s">
        <v>239</v>
      </c>
      <c r="D669" s="32" t="s">
        <v>211</v>
      </c>
      <c r="E669" s="32" t="s">
        <v>216</v>
      </c>
      <c r="F669" s="33">
        <v>39272</v>
      </c>
      <c r="G669" s="34">
        <f ca="1">DATEDIF(F669,TODAY(),"Y")</f>
        <v>15</v>
      </c>
      <c r="H669" s="34" t="s">
        <v>236</v>
      </c>
      <c r="I669" s="35">
        <v>35240</v>
      </c>
      <c r="J669" s="11"/>
      <c r="K669" s="11"/>
    </row>
    <row r="670" spans="2:11" s="15" customFormat="1" ht="15.75" outlineLevel="2" x14ac:dyDescent="0.25">
      <c r="B670" s="30" t="s">
        <v>597</v>
      </c>
      <c r="C670" s="31" t="s">
        <v>210</v>
      </c>
      <c r="D670" s="32" t="s">
        <v>211</v>
      </c>
      <c r="E670" s="32" t="s">
        <v>234</v>
      </c>
      <c r="F670" s="33">
        <v>39267</v>
      </c>
      <c r="G670" s="34">
        <f ca="1">DATEDIF(F670,TODAY(),"Y")</f>
        <v>15</v>
      </c>
      <c r="H670" s="34" t="s">
        <v>240</v>
      </c>
      <c r="I670" s="35">
        <v>49545</v>
      </c>
      <c r="J670" s="11"/>
      <c r="K670" s="11"/>
    </row>
    <row r="671" spans="2:11" s="15" customFormat="1" ht="15.75" outlineLevel="2" x14ac:dyDescent="0.25">
      <c r="B671" s="30" t="s">
        <v>603</v>
      </c>
      <c r="C671" s="31" t="s">
        <v>221</v>
      </c>
      <c r="D671" s="32" t="s">
        <v>211</v>
      </c>
      <c r="E671" s="32" t="s">
        <v>234</v>
      </c>
      <c r="F671" s="33">
        <v>39253</v>
      </c>
      <c r="G671" s="34">
        <f ca="1">DATEDIF(F671,TODAY(),"Y")</f>
        <v>15</v>
      </c>
      <c r="H671" s="34" t="s">
        <v>213</v>
      </c>
      <c r="I671" s="35">
        <v>11230</v>
      </c>
      <c r="J671" s="11"/>
      <c r="K671" s="11"/>
    </row>
    <row r="672" spans="2:11" s="15" customFormat="1" ht="15.75" outlineLevel="2" x14ac:dyDescent="0.25">
      <c r="B672" s="30" t="s">
        <v>604</v>
      </c>
      <c r="C672" s="31" t="s">
        <v>239</v>
      </c>
      <c r="D672" s="32" t="s">
        <v>211</v>
      </c>
      <c r="E672" s="32" t="s">
        <v>216</v>
      </c>
      <c r="F672" s="33">
        <v>39248</v>
      </c>
      <c r="G672" s="34">
        <f ca="1">DATEDIF(F672,TODAY(),"Y")</f>
        <v>15</v>
      </c>
      <c r="H672" s="34" t="s">
        <v>219</v>
      </c>
      <c r="I672" s="35">
        <v>78590</v>
      </c>
      <c r="J672" s="11"/>
      <c r="K672" s="11"/>
    </row>
    <row r="673" spans="2:11" s="15" customFormat="1" ht="15.75" outlineLevel="2" x14ac:dyDescent="0.25">
      <c r="B673" s="30" t="s">
        <v>605</v>
      </c>
      <c r="C673" s="31" t="s">
        <v>221</v>
      </c>
      <c r="D673" s="32" t="s">
        <v>211</v>
      </c>
      <c r="E673" s="32" t="s">
        <v>216</v>
      </c>
      <c r="F673" s="33">
        <v>39239</v>
      </c>
      <c r="G673" s="34">
        <f ca="1">DATEDIF(F673,TODAY(),"Y")</f>
        <v>15</v>
      </c>
      <c r="H673" s="34" t="s">
        <v>219</v>
      </c>
      <c r="I673" s="35">
        <v>75550</v>
      </c>
      <c r="J673" s="11"/>
      <c r="K673" s="11"/>
    </row>
    <row r="674" spans="2:11" s="15" customFormat="1" ht="15.75" outlineLevel="2" x14ac:dyDescent="0.25">
      <c r="B674" s="30" t="s">
        <v>609</v>
      </c>
      <c r="C674" s="31" t="s">
        <v>221</v>
      </c>
      <c r="D674" s="32" t="s">
        <v>211</v>
      </c>
      <c r="E674" s="32" t="s">
        <v>244</v>
      </c>
      <c r="F674" s="33">
        <v>39208</v>
      </c>
      <c r="G674" s="34">
        <f ca="1">DATEDIF(F674,TODAY(),"Y")</f>
        <v>15</v>
      </c>
      <c r="H674" s="34" t="s">
        <v>236</v>
      </c>
      <c r="I674" s="35">
        <v>26944</v>
      </c>
      <c r="J674" s="11"/>
      <c r="K674" s="11"/>
    </row>
    <row r="675" spans="2:11" s="15" customFormat="1" ht="15.75" outlineLevel="2" x14ac:dyDescent="0.25">
      <c r="B675" s="30" t="s">
        <v>619</v>
      </c>
      <c r="C675" s="31" t="s">
        <v>239</v>
      </c>
      <c r="D675" s="32" t="s">
        <v>211</v>
      </c>
      <c r="E675" s="32" t="s">
        <v>212</v>
      </c>
      <c r="F675" s="33">
        <v>39171</v>
      </c>
      <c r="G675" s="34">
        <f ca="1">DATEDIF(F675,TODAY(),"Y")</f>
        <v>15</v>
      </c>
      <c r="H675" s="34" t="s">
        <v>240</v>
      </c>
      <c r="I675" s="35">
        <v>25690</v>
      </c>
      <c r="J675" s="11"/>
      <c r="K675" s="11"/>
    </row>
    <row r="676" spans="2:11" s="15" customFormat="1" ht="15.75" outlineLevel="2" x14ac:dyDescent="0.25">
      <c r="B676" s="30" t="s">
        <v>624</v>
      </c>
      <c r="C676" s="31" t="s">
        <v>210</v>
      </c>
      <c r="D676" s="32" t="s">
        <v>211</v>
      </c>
      <c r="E676" s="32" t="s">
        <v>234</v>
      </c>
      <c r="F676" s="33">
        <v>39155</v>
      </c>
      <c r="G676" s="34">
        <f ca="1">DATEDIF(F676,TODAY(),"Y")</f>
        <v>15</v>
      </c>
      <c r="H676" s="34" t="s">
        <v>219</v>
      </c>
      <c r="I676" s="35">
        <v>27710</v>
      </c>
      <c r="J676" s="11"/>
      <c r="K676" s="11"/>
    </row>
    <row r="677" spans="2:11" s="15" customFormat="1" ht="15.75" outlineLevel="2" x14ac:dyDescent="0.25">
      <c r="B677" s="30" t="s">
        <v>639</v>
      </c>
      <c r="C677" s="31" t="s">
        <v>221</v>
      </c>
      <c r="D677" s="32" t="s">
        <v>211</v>
      </c>
      <c r="E677" s="32" t="s">
        <v>234</v>
      </c>
      <c r="F677" s="33">
        <v>39118</v>
      </c>
      <c r="G677" s="34">
        <f ca="1">DATEDIF(F677,TODAY(),"Y")</f>
        <v>15</v>
      </c>
      <c r="H677" s="34" t="s">
        <v>236</v>
      </c>
      <c r="I677" s="35">
        <v>20075</v>
      </c>
      <c r="J677" s="11"/>
      <c r="K677" s="11"/>
    </row>
    <row r="678" spans="2:11" s="15" customFormat="1" ht="15.75" outlineLevel="2" x14ac:dyDescent="0.25">
      <c r="B678" s="30" t="s">
        <v>644</v>
      </c>
      <c r="C678" s="31" t="s">
        <v>210</v>
      </c>
      <c r="D678" s="32" t="s">
        <v>211</v>
      </c>
      <c r="E678" s="32" t="s">
        <v>216</v>
      </c>
      <c r="F678" s="33">
        <v>39106</v>
      </c>
      <c r="G678" s="34">
        <f ca="1">DATEDIF(F678,TODAY(),"Y")</f>
        <v>15</v>
      </c>
      <c r="H678" s="34" t="s">
        <v>240</v>
      </c>
      <c r="I678" s="35">
        <v>64263</v>
      </c>
      <c r="J678" s="11"/>
      <c r="K678" s="11"/>
    </row>
    <row r="679" spans="2:11" ht="15.75" outlineLevel="2" x14ac:dyDescent="0.25">
      <c r="B679" s="30" t="s">
        <v>648</v>
      </c>
      <c r="C679" s="31" t="s">
        <v>239</v>
      </c>
      <c r="D679" s="32" t="s">
        <v>211</v>
      </c>
      <c r="E679" s="32" t="s">
        <v>212</v>
      </c>
      <c r="F679" s="33">
        <v>39091</v>
      </c>
      <c r="G679" s="34">
        <f ca="1">DATEDIF(F679,TODAY(),"Y")</f>
        <v>15</v>
      </c>
      <c r="H679" s="34" t="s">
        <v>219</v>
      </c>
      <c r="I679" s="35">
        <v>46410</v>
      </c>
    </row>
    <row r="680" spans="2:11" ht="15.75" outlineLevel="2" x14ac:dyDescent="0.25">
      <c r="B680" s="30" t="s">
        <v>649</v>
      </c>
      <c r="C680" s="31" t="s">
        <v>210</v>
      </c>
      <c r="D680" s="32" t="s">
        <v>211</v>
      </c>
      <c r="E680" s="32" t="s">
        <v>216</v>
      </c>
      <c r="F680" s="33">
        <v>39090</v>
      </c>
      <c r="G680" s="34">
        <f ca="1">DATEDIF(F680,TODAY(),"Y")</f>
        <v>15</v>
      </c>
      <c r="H680" s="34" t="s">
        <v>213</v>
      </c>
      <c r="I680" s="35">
        <v>63290</v>
      </c>
    </row>
    <row r="681" spans="2:11" ht="15.75" outlineLevel="2" x14ac:dyDescent="0.25">
      <c r="B681" s="30" t="s">
        <v>650</v>
      </c>
      <c r="C681" s="31" t="s">
        <v>221</v>
      </c>
      <c r="D681" s="32" t="s">
        <v>211</v>
      </c>
      <c r="E681" s="32" t="s">
        <v>216</v>
      </c>
      <c r="F681" s="33">
        <v>39087</v>
      </c>
      <c r="G681" s="34">
        <f ca="1">DATEDIF(F681,TODAY(),"Y")</f>
        <v>15</v>
      </c>
      <c r="H681" s="34" t="s">
        <v>226</v>
      </c>
      <c r="I681" s="35">
        <v>70150</v>
      </c>
    </row>
    <row r="682" spans="2:11" ht="15.75" outlineLevel="2" x14ac:dyDescent="0.25">
      <c r="B682" s="30" t="s">
        <v>655</v>
      </c>
      <c r="C682" s="31" t="s">
        <v>65</v>
      </c>
      <c r="D682" s="32" t="s">
        <v>211</v>
      </c>
      <c r="E682" s="32" t="s">
        <v>212</v>
      </c>
      <c r="F682" s="33">
        <v>39063</v>
      </c>
      <c r="G682" s="34">
        <f ca="1">DATEDIF(F682,TODAY(),"Y")</f>
        <v>15</v>
      </c>
      <c r="H682" s="34" t="s">
        <v>229</v>
      </c>
      <c r="I682" s="35">
        <v>86320</v>
      </c>
    </row>
    <row r="683" spans="2:11" ht="15.75" outlineLevel="2" x14ac:dyDescent="0.25">
      <c r="B683" s="30" t="s">
        <v>674</v>
      </c>
      <c r="C683" s="31" t="s">
        <v>221</v>
      </c>
      <c r="D683" s="32" t="s">
        <v>211</v>
      </c>
      <c r="E683" s="32" t="s">
        <v>212</v>
      </c>
      <c r="F683" s="33">
        <v>38914</v>
      </c>
      <c r="G683" s="34">
        <f ca="1">DATEDIF(F683,TODAY(),"Y")</f>
        <v>16</v>
      </c>
      <c r="H683" s="34" t="s">
        <v>236</v>
      </c>
      <c r="I683" s="35">
        <v>41380</v>
      </c>
    </row>
    <row r="684" spans="2:11" ht="15.75" outlineLevel="2" x14ac:dyDescent="0.25">
      <c r="B684" s="30" t="s">
        <v>682</v>
      </c>
      <c r="C684" s="31" t="s">
        <v>221</v>
      </c>
      <c r="D684" s="32" t="s">
        <v>211</v>
      </c>
      <c r="E684" s="32" t="s">
        <v>244</v>
      </c>
      <c r="F684" s="33">
        <v>38863</v>
      </c>
      <c r="G684" s="34">
        <f ca="1">DATEDIF(F684,TODAY(),"Y")</f>
        <v>16</v>
      </c>
      <c r="H684" s="34" t="s">
        <v>226</v>
      </c>
      <c r="I684" s="35">
        <v>28768</v>
      </c>
    </row>
    <row r="685" spans="2:11" ht="15.75" outlineLevel="2" x14ac:dyDescent="0.25">
      <c r="B685" s="30" t="s">
        <v>698</v>
      </c>
      <c r="C685" s="31" t="s">
        <v>252</v>
      </c>
      <c r="D685" s="32" t="s">
        <v>211</v>
      </c>
      <c r="E685" s="32" t="s">
        <v>234</v>
      </c>
      <c r="F685" s="33">
        <v>38805</v>
      </c>
      <c r="G685" s="34">
        <f ca="1">DATEDIF(F685,TODAY(),"Y")</f>
        <v>16</v>
      </c>
      <c r="H685" s="34" t="s">
        <v>213</v>
      </c>
      <c r="I685" s="35">
        <v>13690</v>
      </c>
    </row>
    <row r="686" spans="2:11" ht="15.75" outlineLevel="2" x14ac:dyDescent="0.25">
      <c r="B686" s="30" t="s">
        <v>711</v>
      </c>
      <c r="C686" s="31" t="s">
        <v>221</v>
      </c>
      <c r="D686" s="32" t="s">
        <v>211</v>
      </c>
      <c r="E686" s="32" t="s">
        <v>234</v>
      </c>
      <c r="F686" s="33">
        <v>38753</v>
      </c>
      <c r="G686" s="34">
        <f ca="1">DATEDIF(F686,TODAY(),"Y")</f>
        <v>16</v>
      </c>
      <c r="H686" s="34" t="s">
        <v>219</v>
      </c>
      <c r="I686" s="35">
        <v>37660</v>
      </c>
    </row>
    <row r="687" spans="2:11" ht="15.75" outlineLevel="2" x14ac:dyDescent="0.25">
      <c r="B687" s="30" t="s">
        <v>721</v>
      </c>
      <c r="C687" s="31" t="s">
        <v>252</v>
      </c>
      <c r="D687" s="32" t="s">
        <v>211</v>
      </c>
      <c r="E687" s="32" t="s">
        <v>212</v>
      </c>
      <c r="F687" s="33">
        <v>38347</v>
      </c>
      <c r="G687" s="34">
        <f ca="1">DATEDIF(F687,TODAY(),"Y")</f>
        <v>17</v>
      </c>
      <c r="H687" s="34" t="s">
        <v>219</v>
      </c>
      <c r="I687" s="35">
        <v>81340</v>
      </c>
    </row>
    <row r="688" spans="2:11" ht="15.75" outlineLevel="2" x14ac:dyDescent="0.25">
      <c r="B688" s="30" t="s">
        <v>722</v>
      </c>
      <c r="C688" s="31" t="s">
        <v>221</v>
      </c>
      <c r="D688" s="32" t="s">
        <v>211</v>
      </c>
      <c r="E688" s="32" t="s">
        <v>212</v>
      </c>
      <c r="F688" s="33">
        <v>38328</v>
      </c>
      <c r="G688" s="34">
        <f ca="1">DATEDIF(F688,TODAY(),"Y")</f>
        <v>17</v>
      </c>
      <c r="H688" s="34" t="s">
        <v>236</v>
      </c>
      <c r="I688" s="35">
        <v>48280</v>
      </c>
    </row>
    <row r="689" spans="2:11" ht="15.75" outlineLevel="2" x14ac:dyDescent="0.25">
      <c r="B689" s="30" t="s">
        <v>749</v>
      </c>
      <c r="C689" s="31" t="s">
        <v>221</v>
      </c>
      <c r="D689" s="32" t="s">
        <v>211</v>
      </c>
      <c r="E689" s="32" t="s">
        <v>212</v>
      </c>
      <c r="F689" s="33">
        <v>37810</v>
      </c>
      <c r="G689" s="34">
        <f ca="1">DATEDIF(F689,TODAY(),"Y")</f>
        <v>19</v>
      </c>
      <c r="H689" s="34" t="s">
        <v>213</v>
      </c>
      <c r="I689" s="35">
        <v>48010</v>
      </c>
    </row>
    <row r="690" spans="2:11" ht="15.75" outlineLevel="2" x14ac:dyDescent="0.25">
      <c r="B690" s="30" t="s">
        <v>769</v>
      </c>
      <c r="C690" s="31" t="s">
        <v>224</v>
      </c>
      <c r="D690" s="32" t="s">
        <v>211</v>
      </c>
      <c r="E690" s="32" t="s">
        <v>212</v>
      </c>
      <c r="F690" s="33">
        <v>37495</v>
      </c>
      <c r="G690" s="34">
        <f ca="1">DATEDIF(F690,TODAY(),"Y")</f>
        <v>20</v>
      </c>
      <c r="H690" s="34" t="s">
        <v>219</v>
      </c>
      <c r="I690" s="35">
        <v>60300</v>
      </c>
    </row>
    <row r="691" spans="2:11" ht="15.75" outlineLevel="2" x14ac:dyDescent="0.25">
      <c r="B691" s="30" t="s">
        <v>771</v>
      </c>
      <c r="C691" s="31" t="s">
        <v>65</v>
      </c>
      <c r="D691" s="32" t="s">
        <v>211</v>
      </c>
      <c r="E691" s="32" t="s">
        <v>216</v>
      </c>
      <c r="F691" s="33">
        <v>37453</v>
      </c>
      <c r="G691" s="34">
        <f ca="1">DATEDIF(F691,TODAY(),"Y")</f>
        <v>20</v>
      </c>
      <c r="H691" s="34" t="s">
        <v>226</v>
      </c>
      <c r="I691" s="35">
        <v>49090</v>
      </c>
    </row>
    <row r="692" spans="2:11" ht="15.75" outlineLevel="2" x14ac:dyDescent="0.25">
      <c r="B692" s="30" t="s">
        <v>787</v>
      </c>
      <c r="C692" s="31" t="s">
        <v>65</v>
      </c>
      <c r="D692" s="32" t="s">
        <v>211</v>
      </c>
      <c r="E692" s="32" t="s">
        <v>216</v>
      </c>
      <c r="F692" s="33">
        <v>37141</v>
      </c>
      <c r="G692" s="34">
        <f ca="1">DATEDIF(F692,TODAY(),"Y")</f>
        <v>20</v>
      </c>
      <c r="H692" s="34" t="s">
        <v>213</v>
      </c>
      <c r="I692" s="35">
        <v>25530</v>
      </c>
    </row>
    <row r="693" spans="2:11" ht="15.75" outlineLevel="2" x14ac:dyDescent="0.25">
      <c r="B693" s="30" t="s">
        <v>791</v>
      </c>
      <c r="C693" s="31" t="s">
        <v>210</v>
      </c>
      <c r="D693" s="32" t="s">
        <v>211</v>
      </c>
      <c r="E693" s="32" t="s">
        <v>216</v>
      </c>
      <c r="F693" s="33">
        <v>37099</v>
      </c>
      <c r="G693" s="34">
        <f ca="1">DATEDIF(F693,TODAY(),"Y")</f>
        <v>21</v>
      </c>
      <c r="H693" s="34" t="s">
        <v>226</v>
      </c>
      <c r="I693" s="35">
        <v>28270</v>
      </c>
    </row>
    <row r="694" spans="2:11" ht="15.75" outlineLevel="2" x14ac:dyDescent="0.25">
      <c r="B694" s="30" t="s">
        <v>795</v>
      </c>
      <c r="C694" s="31" t="s">
        <v>65</v>
      </c>
      <c r="D694" s="32" t="s">
        <v>211</v>
      </c>
      <c r="E694" s="32" t="s">
        <v>216</v>
      </c>
      <c r="F694" s="33">
        <v>37065</v>
      </c>
      <c r="G694" s="34">
        <f ca="1">DATEDIF(F694,TODAY(),"Y")</f>
        <v>21</v>
      </c>
      <c r="H694" s="34" t="s">
        <v>213</v>
      </c>
      <c r="I694" s="35">
        <v>77136</v>
      </c>
    </row>
    <row r="695" spans="2:11" s="15" customFormat="1" ht="15.75" outlineLevel="2" x14ac:dyDescent="0.25">
      <c r="B695" s="30" t="s">
        <v>798</v>
      </c>
      <c r="C695" s="31" t="s">
        <v>224</v>
      </c>
      <c r="D695" s="32" t="s">
        <v>211</v>
      </c>
      <c r="E695" s="32" t="s">
        <v>212</v>
      </c>
      <c r="F695" s="33">
        <v>37009</v>
      </c>
      <c r="G695" s="34">
        <f ca="1">DATEDIF(F695,TODAY(),"Y")</f>
        <v>21</v>
      </c>
      <c r="H695" s="34" t="s">
        <v>236</v>
      </c>
      <c r="I695" s="35">
        <v>78710</v>
      </c>
      <c r="J695" s="11"/>
      <c r="K695" s="11"/>
    </row>
    <row r="696" spans="2:11" s="15" customFormat="1" ht="15.75" outlineLevel="2" x14ac:dyDescent="0.25">
      <c r="B696" s="30" t="s">
        <v>802</v>
      </c>
      <c r="C696" s="31" t="s">
        <v>221</v>
      </c>
      <c r="D696" s="32" t="s">
        <v>211</v>
      </c>
      <c r="E696" s="32" t="s">
        <v>212</v>
      </c>
      <c r="F696" s="33">
        <v>36967</v>
      </c>
      <c r="G696" s="34">
        <f ca="1">DATEDIF(F696,TODAY(),"Y")</f>
        <v>21</v>
      </c>
      <c r="H696" s="34" t="s">
        <v>236</v>
      </c>
      <c r="I696" s="35">
        <v>63060</v>
      </c>
      <c r="J696" s="11"/>
      <c r="K696" s="11"/>
    </row>
    <row r="697" spans="2:11" s="15" customFormat="1" ht="15.75" outlineLevel="2" x14ac:dyDescent="0.25">
      <c r="B697" s="30" t="s">
        <v>803</v>
      </c>
      <c r="C697" s="31" t="s">
        <v>221</v>
      </c>
      <c r="D697" s="32" t="s">
        <v>211</v>
      </c>
      <c r="E697" s="32" t="s">
        <v>212</v>
      </c>
      <c r="F697" s="33">
        <v>36956</v>
      </c>
      <c r="G697" s="34">
        <f ca="1">DATEDIF(F697,TODAY(),"Y")</f>
        <v>21</v>
      </c>
      <c r="H697" s="34" t="s">
        <v>240</v>
      </c>
      <c r="I697" s="35">
        <v>49930</v>
      </c>
      <c r="J697" s="11"/>
      <c r="K697" s="11"/>
    </row>
    <row r="698" spans="2:11" s="15" customFormat="1" ht="15.75" outlineLevel="2" x14ac:dyDescent="0.25">
      <c r="B698" s="30" t="s">
        <v>805</v>
      </c>
      <c r="C698" s="31" t="s">
        <v>221</v>
      </c>
      <c r="D698" s="32" t="s">
        <v>211</v>
      </c>
      <c r="E698" s="32" t="s">
        <v>234</v>
      </c>
      <c r="F698" s="33">
        <v>36918</v>
      </c>
      <c r="G698" s="34">
        <f ca="1">DATEDIF(F698,TODAY(),"Y")</f>
        <v>21</v>
      </c>
      <c r="H698" s="34" t="s">
        <v>219</v>
      </c>
      <c r="I698" s="35">
        <v>17205</v>
      </c>
      <c r="J698" s="11"/>
      <c r="K698" s="11"/>
    </row>
    <row r="699" spans="2:11" s="15" customFormat="1" ht="15.75" outlineLevel="2" x14ac:dyDescent="0.25">
      <c r="B699" s="30" t="s">
        <v>809</v>
      </c>
      <c r="C699" s="31" t="s">
        <v>224</v>
      </c>
      <c r="D699" s="32" t="s">
        <v>211</v>
      </c>
      <c r="E699" s="32" t="s">
        <v>212</v>
      </c>
      <c r="F699" s="33">
        <v>36843</v>
      </c>
      <c r="G699" s="34">
        <f ca="1">DATEDIF(F699,TODAY(),"Y")</f>
        <v>21</v>
      </c>
      <c r="H699" s="34" t="s">
        <v>213</v>
      </c>
      <c r="I699" s="35">
        <v>47630</v>
      </c>
      <c r="J699" s="11"/>
      <c r="K699" s="11"/>
    </row>
    <row r="700" spans="2:11" s="15" customFormat="1" ht="15.75" outlineLevel="2" x14ac:dyDescent="0.25">
      <c r="B700" s="30" t="s">
        <v>823</v>
      </c>
      <c r="C700" s="31" t="s">
        <v>221</v>
      </c>
      <c r="D700" s="32" t="s">
        <v>211</v>
      </c>
      <c r="E700" s="32" t="s">
        <v>212</v>
      </c>
      <c r="F700" s="33">
        <v>36672</v>
      </c>
      <c r="G700" s="34">
        <f ca="1">DATEDIF(F700,TODAY(),"Y")</f>
        <v>22</v>
      </c>
      <c r="H700" s="34" t="s">
        <v>236</v>
      </c>
      <c r="I700" s="35">
        <v>65320</v>
      </c>
      <c r="J700" s="11"/>
      <c r="K700" s="11"/>
    </row>
    <row r="701" spans="2:11" s="15" customFormat="1" ht="15.75" outlineLevel="2" x14ac:dyDescent="0.25">
      <c r="B701" s="30" t="s">
        <v>829</v>
      </c>
      <c r="C701" s="31" t="s">
        <v>221</v>
      </c>
      <c r="D701" s="32" t="s">
        <v>211</v>
      </c>
      <c r="E701" s="32" t="s">
        <v>212</v>
      </c>
      <c r="F701" s="33">
        <v>36619</v>
      </c>
      <c r="G701" s="34">
        <f ca="1">DATEDIF(F701,TODAY(),"Y")</f>
        <v>22</v>
      </c>
      <c r="H701" s="34" t="s">
        <v>219</v>
      </c>
      <c r="I701" s="35">
        <v>71970</v>
      </c>
      <c r="J701" s="11"/>
      <c r="K701" s="11"/>
    </row>
    <row r="702" spans="2:11" s="15" customFormat="1" ht="15.75" outlineLevel="2" x14ac:dyDescent="0.25">
      <c r="B702" s="30" t="s">
        <v>838</v>
      </c>
      <c r="C702" s="31" t="s">
        <v>221</v>
      </c>
      <c r="D702" s="32" t="s">
        <v>211</v>
      </c>
      <c r="E702" s="32" t="s">
        <v>212</v>
      </c>
      <c r="F702" s="33">
        <v>36549</v>
      </c>
      <c r="G702" s="34">
        <f ca="1">DATEDIF(F702,TODAY(),"Y")</f>
        <v>22</v>
      </c>
      <c r="H702" s="34" t="s">
        <v>213</v>
      </c>
      <c r="I702" s="35">
        <v>35460</v>
      </c>
      <c r="J702" s="11"/>
      <c r="K702" s="11"/>
    </row>
    <row r="703" spans="2:11" s="15" customFormat="1" ht="15.75" outlineLevel="2" x14ac:dyDescent="0.25">
      <c r="B703" s="30" t="s">
        <v>851</v>
      </c>
      <c r="C703" s="31" t="s">
        <v>221</v>
      </c>
      <c r="D703" s="32" t="s">
        <v>211</v>
      </c>
      <c r="E703" s="32" t="s">
        <v>234</v>
      </c>
      <c r="F703" s="33">
        <v>36462</v>
      </c>
      <c r="G703" s="34">
        <f ca="1">DATEDIF(F703,TODAY(),"Y")</f>
        <v>22</v>
      </c>
      <c r="H703" s="34" t="s">
        <v>226</v>
      </c>
      <c r="I703" s="35">
        <v>26185</v>
      </c>
      <c r="J703" s="11"/>
      <c r="K703" s="11"/>
    </row>
    <row r="704" spans="2:11" s="15" customFormat="1" ht="15.75" outlineLevel="2" x14ac:dyDescent="0.25">
      <c r="B704" s="30" t="s">
        <v>852</v>
      </c>
      <c r="C704" s="31" t="s">
        <v>65</v>
      </c>
      <c r="D704" s="32" t="s">
        <v>211</v>
      </c>
      <c r="E704" s="32" t="s">
        <v>244</v>
      </c>
      <c r="F704" s="33">
        <v>36458</v>
      </c>
      <c r="G704" s="34">
        <f ca="1">DATEDIF(F704,TODAY(),"Y")</f>
        <v>22</v>
      </c>
      <c r="H704" s="34" t="s">
        <v>229</v>
      </c>
      <c r="I704" s="35">
        <v>32536</v>
      </c>
      <c r="J704" s="11"/>
      <c r="K704" s="11"/>
    </row>
    <row r="705" spans="2:11" s="15" customFormat="1" ht="15.75" outlineLevel="2" x14ac:dyDescent="0.25">
      <c r="B705" s="30" t="s">
        <v>868</v>
      </c>
      <c r="C705" s="31" t="s">
        <v>224</v>
      </c>
      <c r="D705" s="32" t="s">
        <v>211</v>
      </c>
      <c r="E705" s="32" t="s">
        <v>234</v>
      </c>
      <c r="F705" s="33">
        <v>36365</v>
      </c>
      <c r="G705" s="34">
        <f ca="1">DATEDIF(F705,TODAY(),"Y")</f>
        <v>23</v>
      </c>
      <c r="H705" s="34" t="s">
        <v>240</v>
      </c>
      <c r="I705" s="35">
        <v>19825</v>
      </c>
      <c r="J705" s="11"/>
      <c r="K705" s="11"/>
    </row>
    <row r="706" spans="2:11" s="15" customFormat="1" ht="15.75" outlineLevel="2" x14ac:dyDescent="0.25">
      <c r="B706" s="30" t="s">
        <v>876</v>
      </c>
      <c r="C706" s="31" t="s">
        <v>210</v>
      </c>
      <c r="D706" s="32" t="s">
        <v>211</v>
      </c>
      <c r="E706" s="32" t="s">
        <v>212</v>
      </c>
      <c r="F706" s="33">
        <v>42905</v>
      </c>
      <c r="G706" s="34">
        <f ca="1">DATEDIF(F706,TODAY(),"Y")</f>
        <v>5</v>
      </c>
      <c r="H706" s="34" t="s">
        <v>219</v>
      </c>
      <c r="I706" s="35">
        <v>61850</v>
      </c>
      <c r="J706" s="11"/>
      <c r="K706" s="11"/>
    </row>
    <row r="707" spans="2:11" s="15" customFormat="1" ht="15.75" outlineLevel="2" x14ac:dyDescent="0.25">
      <c r="B707" s="30" t="s">
        <v>892</v>
      </c>
      <c r="C707" s="31" t="s">
        <v>239</v>
      </c>
      <c r="D707" s="32" t="s">
        <v>211</v>
      </c>
      <c r="E707" s="32" t="s">
        <v>212</v>
      </c>
      <c r="F707" s="33">
        <v>36243</v>
      </c>
      <c r="G707" s="34">
        <f ca="1">DATEDIF(F707,TODAY(),"Y")</f>
        <v>23</v>
      </c>
      <c r="H707" s="34" t="s">
        <v>219</v>
      </c>
      <c r="I707" s="35">
        <v>77680</v>
      </c>
      <c r="J707" s="11"/>
      <c r="K707" s="11"/>
    </row>
    <row r="708" spans="2:11" s="15" customFormat="1" ht="15.75" outlineLevel="2" x14ac:dyDescent="0.25">
      <c r="B708" s="30" t="s">
        <v>901</v>
      </c>
      <c r="C708" s="31" t="s">
        <v>252</v>
      </c>
      <c r="D708" s="32" t="s">
        <v>211</v>
      </c>
      <c r="E708" s="32" t="s">
        <v>216</v>
      </c>
      <c r="F708" s="33">
        <v>36193</v>
      </c>
      <c r="G708" s="34">
        <f ca="1">DATEDIF(F708,TODAY(),"Y")</f>
        <v>23</v>
      </c>
      <c r="H708" s="34" t="s">
        <v>219</v>
      </c>
      <c r="I708" s="35">
        <v>58250</v>
      </c>
      <c r="J708" s="11"/>
      <c r="K708" s="11"/>
    </row>
    <row r="709" spans="2:11" s="15" customFormat="1" ht="15.75" outlineLevel="2" x14ac:dyDescent="0.25">
      <c r="B709" s="30" t="s">
        <v>924</v>
      </c>
      <c r="C709" s="31" t="s">
        <v>224</v>
      </c>
      <c r="D709" s="32" t="s">
        <v>211</v>
      </c>
      <c r="E709" s="32" t="s">
        <v>212</v>
      </c>
      <c r="F709" s="33">
        <v>36080</v>
      </c>
      <c r="G709" s="34">
        <f ca="1">DATEDIF(F709,TODAY(),"Y")</f>
        <v>23</v>
      </c>
      <c r="H709" s="34" t="s">
        <v>219</v>
      </c>
      <c r="I709" s="35">
        <v>48410</v>
      </c>
      <c r="J709" s="11"/>
      <c r="K709" s="11"/>
    </row>
    <row r="710" spans="2:11" s="15" customFormat="1" ht="15.75" outlineLevel="2" x14ac:dyDescent="0.25">
      <c r="B710" s="30" t="s">
        <v>930</v>
      </c>
      <c r="C710" s="31" t="s">
        <v>239</v>
      </c>
      <c r="D710" s="32" t="s">
        <v>211</v>
      </c>
      <c r="E710" s="32" t="s">
        <v>234</v>
      </c>
      <c r="F710" s="33">
        <v>36053</v>
      </c>
      <c r="G710" s="34">
        <f ca="1">DATEDIF(F710,TODAY(),"Y")</f>
        <v>23</v>
      </c>
      <c r="H710" s="34" t="s">
        <v>219</v>
      </c>
      <c r="I710" s="35">
        <v>46105</v>
      </c>
      <c r="J710" s="11"/>
      <c r="K710" s="11"/>
    </row>
    <row r="711" spans="2:11" s="15" customFormat="1" ht="15.75" outlineLevel="2" x14ac:dyDescent="0.25">
      <c r="B711" s="30" t="s">
        <v>934</v>
      </c>
      <c r="C711" s="31" t="s">
        <v>221</v>
      </c>
      <c r="D711" s="32" t="s">
        <v>211</v>
      </c>
      <c r="E711" s="32" t="s">
        <v>212</v>
      </c>
      <c r="F711" s="33">
        <v>36025</v>
      </c>
      <c r="G711" s="34">
        <f ca="1">DATEDIF(F711,TODAY(),"Y")</f>
        <v>24</v>
      </c>
      <c r="H711" s="34" t="s">
        <v>236</v>
      </c>
      <c r="I711" s="35">
        <v>64470</v>
      </c>
      <c r="J711" s="11"/>
      <c r="K711" s="11"/>
    </row>
    <row r="712" spans="2:11" s="15" customFormat="1" ht="15.75" outlineLevel="2" x14ac:dyDescent="0.25">
      <c r="B712" s="30" t="s">
        <v>971</v>
      </c>
      <c r="C712" s="31" t="s">
        <v>221</v>
      </c>
      <c r="D712" s="32" t="s">
        <v>211</v>
      </c>
      <c r="E712" s="32" t="s">
        <v>216</v>
      </c>
      <c r="F712" s="33">
        <v>35826</v>
      </c>
      <c r="G712" s="34">
        <f ca="1">DATEDIF(F712,TODAY(),"Y")</f>
        <v>24</v>
      </c>
      <c r="H712" s="34" t="s">
        <v>213</v>
      </c>
      <c r="I712" s="35">
        <v>45030</v>
      </c>
      <c r="J712" s="11"/>
      <c r="K712" s="11"/>
    </row>
    <row r="713" spans="2:11" s="15" customFormat="1" ht="15.75" outlineLevel="1" x14ac:dyDescent="0.25">
      <c r="B713" s="30"/>
      <c r="C713" s="31"/>
      <c r="D713" s="93" t="s">
        <v>1274</v>
      </c>
      <c r="E713" s="32"/>
      <c r="F713" s="33"/>
      <c r="G713" s="34"/>
      <c r="H713" s="34"/>
      <c r="I713" s="35">
        <f>SUBTOTAL(9,I621:I712)</f>
        <v>4527219</v>
      </c>
      <c r="J713" s="11"/>
      <c r="K713" s="11"/>
    </row>
    <row r="714" spans="2:11" s="15" customFormat="1" ht="15.75" outlineLevel="2" x14ac:dyDescent="0.25">
      <c r="B714" s="30" t="s">
        <v>318</v>
      </c>
      <c r="C714" s="31" t="s">
        <v>210</v>
      </c>
      <c r="D714" s="32" t="s">
        <v>319</v>
      </c>
      <c r="E714" s="32" t="s">
        <v>216</v>
      </c>
      <c r="F714" s="33">
        <v>40719</v>
      </c>
      <c r="G714" s="34">
        <f ca="1">DATEDIF(F714,TODAY(),"Y")</f>
        <v>11</v>
      </c>
      <c r="H714" s="34" t="s">
        <v>240</v>
      </c>
      <c r="I714" s="35">
        <v>66132</v>
      </c>
      <c r="J714" s="11"/>
      <c r="K714" s="11"/>
    </row>
    <row r="715" spans="2:11" s="15" customFormat="1" ht="15.75" outlineLevel="2" x14ac:dyDescent="0.25">
      <c r="B715" s="30" t="s">
        <v>326</v>
      </c>
      <c r="C715" s="31" t="s">
        <v>252</v>
      </c>
      <c r="D715" s="32" t="s">
        <v>319</v>
      </c>
      <c r="E715" s="32" t="s">
        <v>216</v>
      </c>
      <c r="F715" s="33">
        <v>40692</v>
      </c>
      <c r="G715" s="34">
        <f ca="1">DATEDIF(F715,TODAY(),"Y")</f>
        <v>11</v>
      </c>
      <c r="H715" s="34" t="s">
        <v>213</v>
      </c>
      <c r="I715" s="35">
        <v>85510</v>
      </c>
      <c r="J715" s="11"/>
      <c r="K715" s="11"/>
    </row>
    <row r="716" spans="2:11" s="15" customFormat="1" ht="15.75" outlineLevel="2" x14ac:dyDescent="0.25">
      <c r="B716" s="30" t="s">
        <v>758</v>
      </c>
      <c r="C716" s="31" t="s">
        <v>65</v>
      </c>
      <c r="D716" s="32" t="s">
        <v>319</v>
      </c>
      <c r="E716" s="32" t="s">
        <v>212</v>
      </c>
      <c r="F716" s="33">
        <v>37684</v>
      </c>
      <c r="G716" s="34">
        <f ca="1">DATEDIF(F716,TODAY(),"Y")</f>
        <v>19</v>
      </c>
      <c r="H716" s="34" t="s">
        <v>219</v>
      </c>
      <c r="I716" s="35">
        <v>42800</v>
      </c>
      <c r="J716" s="11"/>
      <c r="K716" s="11"/>
    </row>
    <row r="717" spans="2:11" s="15" customFormat="1" ht="15.75" outlineLevel="2" x14ac:dyDescent="0.25">
      <c r="B717" s="30" t="s">
        <v>793</v>
      </c>
      <c r="C717" s="31" t="s">
        <v>252</v>
      </c>
      <c r="D717" s="32" t="s">
        <v>319</v>
      </c>
      <c r="E717" s="32" t="s">
        <v>212</v>
      </c>
      <c r="F717" s="33">
        <v>37073</v>
      </c>
      <c r="G717" s="34">
        <f ca="1">DATEDIF(F717,TODAY(),"Y")</f>
        <v>21</v>
      </c>
      <c r="H717" s="34" t="s">
        <v>236</v>
      </c>
      <c r="I717" s="35">
        <v>40680</v>
      </c>
      <c r="J717" s="11"/>
      <c r="K717" s="11"/>
    </row>
    <row r="718" spans="2:11" s="15" customFormat="1" ht="15.75" outlineLevel="2" x14ac:dyDescent="0.25">
      <c r="B718" s="30" t="s">
        <v>800</v>
      </c>
      <c r="C718" s="31" t="s">
        <v>210</v>
      </c>
      <c r="D718" s="32" t="s">
        <v>319</v>
      </c>
      <c r="E718" s="32" t="s">
        <v>212</v>
      </c>
      <c r="F718" s="33">
        <v>36991</v>
      </c>
      <c r="G718" s="34">
        <f ca="1">DATEDIF(F718,TODAY(),"Y")</f>
        <v>21</v>
      </c>
      <c r="H718" s="34" t="s">
        <v>240</v>
      </c>
      <c r="I718" s="35">
        <v>63670</v>
      </c>
      <c r="J718" s="11"/>
      <c r="K718" s="11"/>
    </row>
    <row r="719" spans="2:11" s="15" customFormat="1" ht="15.75" outlineLevel="1" x14ac:dyDescent="0.25">
      <c r="B719" s="30"/>
      <c r="C719" s="31"/>
      <c r="D719" s="93" t="s">
        <v>1275</v>
      </c>
      <c r="E719" s="32"/>
      <c r="F719" s="33"/>
      <c r="G719" s="34"/>
      <c r="H719" s="34"/>
      <c r="I719" s="35">
        <f>SUBTOTAL(9,I714:I718)</f>
        <v>298792</v>
      </c>
      <c r="J719" s="11"/>
      <c r="K719" s="11"/>
    </row>
    <row r="720" spans="2:11" s="15" customFormat="1" ht="15.75" outlineLevel="2" x14ac:dyDescent="0.25">
      <c r="B720" s="30" t="s">
        <v>363</v>
      </c>
      <c r="C720" s="31" t="s">
        <v>65</v>
      </c>
      <c r="D720" s="32" t="s">
        <v>364</v>
      </c>
      <c r="E720" s="32" t="s">
        <v>244</v>
      </c>
      <c r="F720" s="33">
        <v>40543</v>
      </c>
      <c r="G720" s="34">
        <f ca="1">DATEDIF(F720,TODAY(),"Y")</f>
        <v>11</v>
      </c>
      <c r="H720" s="34" t="s">
        <v>213</v>
      </c>
      <c r="I720" s="35">
        <v>19044</v>
      </c>
      <c r="J720" s="11"/>
      <c r="K720" s="11"/>
    </row>
    <row r="721" spans="2:11" s="15" customFormat="1" ht="15.75" outlineLevel="2" x14ac:dyDescent="0.25">
      <c r="B721" s="30" t="s">
        <v>412</v>
      </c>
      <c r="C721" s="31" t="s">
        <v>224</v>
      </c>
      <c r="D721" s="32" t="s">
        <v>364</v>
      </c>
      <c r="E721" s="32" t="s">
        <v>212</v>
      </c>
      <c r="F721" s="33">
        <v>40384</v>
      </c>
      <c r="G721" s="34">
        <f ca="1">DATEDIF(F721,TODAY(),"Y")</f>
        <v>12</v>
      </c>
      <c r="H721" s="34" t="s">
        <v>219</v>
      </c>
      <c r="I721" s="35">
        <v>46680</v>
      </c>
      <c r="J721" s="11"/>
      <c r="K721" s="11"/>
    </row>
    <row r="722" spans="2:11" s="15" customFormat="1" ht="15.75" outlineLevel="2" x14ac:dyDescent="0.25">
      <c r="B722" s="30" t="s">
        <v>529</v>
      </c>
      <c r="C722" s="31" t="s">
        <v>221</v>
      </c>
      <c r="D722" s="32" t="s">
        <v>364</v>
      </c>
      <c r="E722" s="32" t="s">
        <v>216</v>
      </c>
      <c r="F722" s="33">
        <v>39639</v>
      </c>
      <c r="G722" s="34">
        <f ca="1">DATEDIF(F722,TODAY(),"Y")</f>
        <v>14</v>
      </c>
      <c r="H722" s="34" t="s">
        <v>219</v>
      </c>
      <c r="I722" s="35">
        <v>64720</v>
      </c>
      <c r="J722" s="11"/>
      <c r="K722" s="11"/>
    </row>
    <row r="723" spans="2:11" s="15" customFormat="1" ht="15.75" outlineLevel="2" x14ac:dyDescent="0.25">
      <c r="B723" s="30" t="s">
        <v>640</v>
      </c>
      <c r="C723" s="31" t="s">
        <v>221</v>
      </c>
      <c r="D723" s="32" t="s">
        <v>364</v>
      </c>
      <c r="E723" s="32" t="s">
        <v>216</v>
      </c>
      <c r="F723" s="33">
        <v>39116</v>
      </c>
      <c r="G723" s="34">
        <f ca="1">DATEDIF(F723,TODAY(),"Y")</f>
        <v>15</v>
      </c>
      <c r="H723" s="34" t="s">
        <v>240</v>
      </c>
      <c r="I723" s="35">
        <v>60760</v>
      </c>
      <c r="J723" s="11"/>
      <c r="K723" s="11"/>
    </row>
    <row r="724" spans="2:11" s="15" customFormat="1" ht="15.75" outlineLevel="2" x14ac:dyDescent="0.25">
      <c r="B724" s="30" t="s">
        <v>837</v>
      </c>
      <c r="C724" s="31" t="s">
        <v>65</v>
      </c>
      <c r="D724" s="32" t="s">
        <v>364</v>
      </c>
      <c r="E724" s="32" t="s">
        <v>234</v>
      </c>
      <c r="F724" s="33">
        <v>36557</v>
      </c>
      <c r="G724" s="34">
        <f ca="1">DATEDIF(F724,TODAY(),"Y")</f>
        <v>22</v>
      </c>
      <c r="H724" s="34" t="s">
        <v>219</v>
      </c>
      <c r="I724" s="35">
        <v>31250</v>
      </c>
      <c r="J724" s="11"/>
      <c r="K724" s="11"/>
    </row>
    <row r="725" spans="2:11" s="15" customFormat="1" ht="15.75" outlineLevel="1" x14ac:dyDescent="0.25">
      <c r="B725" s="30"/>
      <c r="C725" s="31"/>
      <c r="D725" s="93" t="s">
        <v>1276</v>
      </c>
      <c r="E725" s="32"/>
      <c r="F725" s="33"/>
      <c r="G725" s="34"/>
      <c r="H725" s="34"/>
      <c r="I725" s="35">
        <f>SUBTOTAL(9,I720:I724)</f>
        <v>222454</v>
      </c>
      <c r="J725" s="11"/>
      <c r="K725" s="11"/>
    </row>
    <row r="726" spans="2:11" s="15" customFormat="1" ht="15.75" outlineLevel="2" x14ac:dyDescent="0.25">
      <c r="B726" s="30" t="s">
        <v>230</v>
      </c>
      <c r="C726" s="31" t="s">
        <v>65</v>
      </c>
      <c r="D726" s="32" t="s">
        <v>5</v>
      </c>
      <c r="E726" s="32" t="s">
        <v>212</v>
      </c>
      <c r="F726" s="33">
        <v>41209</v>
      </c>
      <c r="G726" s="34">
        <f ca="1">DATEDIF(F726,TODAY(),"Y")</f>
        <v>9</v>
      </c>
      <c r="H726" s="34" t="s">
        <v>213</v>
      </c>
      <c r="I726" s="35">
        <v>87980</v>
      </c>
      <c r="J726" s="11"/>
      <c r="K726" s="11"/>
    </row>
    <row r="727" spans="2:11" s="15" customFormat="1" ht="15.75" outlineLevel="2" x14ac:dyDescent="0.25">
      <c r="B727" s="30" t="s">
        <v>263</v>
      </c>
      <c r="C727" s="31" t="s">
        <v>221</v>
      </c>
      <c r="D727" s="32" t="s">
        <v>5</v>
      </c>
      <c r="E727" s="32" t="s">
        <v>212</v>
      </c>
      <c r="F727" s="33">
        <v>41046</v>
      </c>
      <c r="G727" s="34">
        <f ca="1">DATEDIF(F727,TODAY(),"Y")</f>
        <v>10</v>
      </c>
      <c r="H727" s="34" t="s">
        <v>213</v>
      </c>
      <c r="I727" s="35">
        <v>48550</v>
      </c>
      <c r="J727" s="11"/>
      <c r="K727" s="11"/>
    </row>
    <row r="728" spans="2:11" s="15" customFormat="1" ht="15.75" outlineLevel="2" x14ac:dyDescent="0.25">
      <c r="B728" s="30" t="s">
        <v>284</v>
      </c>
      <c r="C728" s="31" t="s">
        <v>239</v>
      </c>
      <c r="D728" s="32" t="s">
        <v>5</v>
      </c>
      <c r="E728" s="32" t="s">
        <v>212</v>
      </c>
      <c r="F728" s="33">
        <v>40922</v>
      </c>
      <c r="G728" s="34">
        <f ca="1">DATEDIF(F728,TODAY(),"Y")</f>
        <v>10</v>
      </c>
      <c r="H728" s="34" t="s">
        <v>240</v>
      </c>
      <c r="I728" s="35">
        <v>39110</v>
      </c>
      <c r="J728" s="11"/>
      <c r="K728" s="11"/>
    </row>
    <row r="729" spans="2:11" s="15" customFormat="1" ht="15.75" outlineLevel="2" x14ac:dyDescent="0.25">
      <c r="B729" s="30" t="s">
        <v>375</v>
      </c>
      <c r="C729" s="31" t="s">
        <v>210</v>
      </c>
      <c r="D729" s="32" t="s">
        <v>5</v>
      </c>
      <c r="E729" s="32" t="s">
        <v>244</v>
      </c>
      <c r="F729" s="33">
        <v>40494</v>
      </c>
      <c r="G729" s="34">
        <f ca="1">DATEDIF(F729,TODAY(),"Y")</f>
        <v>11</v>
      </c>
      <c r="H729" s="34" t="s">
        <v>240</v>
      </c>
      <c r="I729" s="35">
        <v>35312</v>
      </c>
      <c r="J729" s="11"/>
      <c r="K729" s="11"/>
    </row>
    <row r="730" spans="2:11" s="15" customFormat="1" ht="15.75" outlineLevel="2" x14ac:dyDescent="0.25">
      <c r="B730" s="30" t="s">
        <v>422</v>
      </c>
      <c r="C730" s="31" t="s">
        <v>224</v>
      </c>
      <c r="D730" s="32" t="s">
        <v>5</v>
      </c>
      <c r="E730" s="32" t="s">
        <v>216</v>
      </c>
      <c r="F730" s="33">
        <v>40333</v>
      </c>
      <c r="G730" s="34">
        <f ca="1">DATEDIF(F730,TODAY(),"Y")</f>
        <v>12</v>
      </c>
      <c r="H730" s="34" t="s">
        <v>219</v>
      </c>
      <c r="I730" s="35">
        <v>74020</v>
      </c>
      <c r="J730" s="11"/>
      <c r="K730" s="11"/>
    </row>
    <row r="731" spans="2:11" s="15" customFormat="1" ht="15.75" outlineLevel="2" x14ac:dyDescent="0.25">
      <c r="B731" s="30" t="s">
        <v>453</v>
      </c>
      <c r="C731" s="31" t="s">
        <v>65</v>
      </c>
      <c r="D731" s="32" t="s">
        <v>5</v>
      </c>
      <c r="E731" s="32" t="s">
        <v>212</v>
      </c>
      <c r="F731" s="33">
        <v>40235</v>
      </c>
      <c r="G731" s="34">
        <f ca="1">DATEDIF(F731,TODAY(),"Y")</f>
        <v>12</v>
      </c>
      <c r="H731" s="34" t="s">
        <v>213</v>
      </c>
      <c r="I731" s="35">
        <v>22860</v>
      </c>
      <c r="J731" s="11"/>
      <c r="K731" s="11"/>
    </row>
    <row r="732" spans="2:11" s="15" customFormat="1" ht="15.75" outlineLevel="2" x14ac:dyDescent="0.25">
      <c r="B732" s="30" t="s">
        <v>718</v>
      </c>
      <c r="C732" s="31" t="s">
        <v>221</v>
      </c>
      <c r="D732" s="32" t="s">
        <v>5</v>
      </c>
      <c r="E732" s="32" t="s">
        <v>216</v>
      </c>
      <c r="F732" s="33">
        <v>38734</v>
      </c>
      <c r="G732" s="34">
        <f ca="1">DATEDIF(F732,TODAY(),"Y")</f>
        <v>16</v>
      </c>
      <c r="H732" s="34" t="s">
        <v>229</v>
      </c>
      <c r="I732" s="35">
        <v>54190</v>
      </c>
      <c r="J732" s="11"/>
      <c r="K732" s="11"/>
    </row>
    <row r="733" spans="2:11" s="15" customFormat="1" ht="15.75" outlineLevel="2" x14ac:dyDescent="0.25">
      <c r="B733" s="30" t="s">
        <v>746</v>
      </c>
      <c r="C733" s="31" t="s">
        <v>65</v>
      </c>
      <c r="D733" s="32" t="s">
        <v>5</v>
      </c>
      <c r="E733" s="32" t="s">
        <v>244</v>
      </c>
      <c r="F733" s="33">
        <v>37827</v>
      </c>
      <c r="G733" s="34">
        <f ca="1">DATEDIF(F733,TODAY(),"Y")</f>
        <v>19</v>
      </c>
      <c r="H733" s="34" t="s">
        <v>240</v>
      </c>
      <c r="I733" s="35">
        <v>11044</v>
      </c>
      <c r="J733" s="11"/>
      <c r="K733" s="11"/>
    </row>
    <row r="734" spans="2:11" s="15" customFormat="1" ht="15.75" outlineLevel="2" x14ac:dyDescent="0.25">
      <c r="B734" s="30" t="s">
        <v>750</v>
      </c>
      <c r="C734" s="31" t="s">
        <v>221</v>
      </c>
      <c r="D734" s="32" t="s">
        <v>5</v>
      </c>
      <c r="E734" s="32" t="s">
        <v>216</v>
      </c>
      <c r="F734" s="33">
        <v>37803</v>
      </c>
      <c r="G734" s="34">
        <f ca="1">DATEDIF(F734,TODAY(),"Y")</f>
        <v>19</v>
      </c>
      <c r="H734" s="34" t="s">
        <v>213</v>
      </c>
      <c r="I734" s="35">
        <v>78100</v>
      </c>
      <c r="J734" s="11"/>
      <c r="K734" s="11"/>
    </row>
    <row r="735" spans="2:11" s="15" customFormat="1" ht="15.75" outlineLevel="2" x14ac:dyDescent="0.25">
      <c r="B735" s="30" t="s">
        <v>806</v>
      </c>
      <c r="C735" s="31" t="s">
        <v>210</v>
      </c>
      <c r="D735" s="32" t="s">
        <v>5</v>
      </c>
      <c r="E735" s="32" t="s">
        <v>212</v>
      </c>
      <c r="F735" s="33">
        <v>36898</v>
      </c>
      <c r="G735" s="34">
        <f ca="1">DATEDIF(F735,TODAY(),"Y")</f>
        <v>21</v>
      </c>
      <c r="H735" s="34" t="s">
        <v>213</v>
      </c>
      <c r="I735" s="35">
        <v>71820</v>
      </c>
      <c r="J735" s="11"/>
      <c r="K735" s="11"/>
    </row>
    <row r="736" spans="2:11" s="15" customFormat="1" ht="15.75" outlineLevel="2" x14ac:dyDescent="0.25">
      <c r="B736" s="30" t="s">
        <v>835</v>
      </c>
      <c r="C736" s="31" t="s">
        <v>239</v>
      </c>
      <c r="D736" s="32" t="s">
        <v>5</v>
      </c>
      <c r="E736" s="32" t="s">
        <v>212</v>
      </c>
      <c r="F736" s="33">
        <v>36567</v>
      </c>
      <c r="G736" s="34">
        <f ca="1">DATEDIF(F736,TODAY(),"Y")</f>
        <v>22</v>
      </c>
      <c r="H736" s="34" t="s">
        <v>240</v>
      </c>
      <c r="I736" s="35">
        <v>45450</v>
      </c>
      <c r="J736" s="11"/>
      <c r="K736" s="11"/>
    </row>
    <row r="737" spans="2:11" s="15" customFormat="1" ht="15.75" outlineLevel="2" x14ac:dyDescent="0.25">
      <c r="B737" s="30" t="s">
        <v>906</v>
      </c>
      <c r="C737" s="31" t="s">
        <v>210</v>
      </c>
      <c r="D737" s="32" t="s">
        <v>5</v>
      </c>
      <c r="E737" s="32" t="s">
        <v>212</v>
      </c>
      <c r="F737" s="33">
        <v>36175</v>
      </c>
      <c r="G737" s="34">
        <f ca="1">DATEDIF(F737,TODAY(),"Y")</f>
        <v>23</v>
      </c>
      <c r="H737" s="34" t="s">
        <v>226</v>
      </c>
      <c r="I737" s="35">
        <v>23520</v>
      </c>
      <c r="J737" s="11"/>
      <c r="K737" s="11"/>
    </row>
    <row r="738" spans="2:11" s="15" customFormat="1" ht="15.75" outlineLevel="2" x14ac:dyDescent="0.25">
      <c r="B738" s="30" t="s">
        <v>919</v>
      </c>
      <c r="C738" s="31" t="s">
        <v>210</v>
      </c>
      <c r="D738" s="32" t="s">
        <v>5</v>
      </c>
      <c r="E738" s="32" t="s">
        <v>244</v>
      </c>
      <c r="F738" s="33">
        <v>36084</v>
      </c>
      <c r="G738" s="34">
        <f ca="1">DATEDIF(F738,TODAY(),"Y")</f>
        <v>23</v>
      </c>
      <c r="H738" s="34" t="s">
        <v>219</v>
      </c>
      <c r="I738" s="35">
        <v>21668</v>
      </c>
      <c r="J738" s="11"/>
      <c r="K738" s="11"/>
    </row>
    <row r="739" spans="2:11" s="15" customFormat="1" ht="15.75" outlineLevel="2" x14ac:dyDescent="0.25">
      <c r="B739" s="30" t="s">
        <v>931</v>
      </c>
      <c r="C739" s="31" t="s">
        <v>252</v>
      </c>
      <c r="D739" s="32" t="s">
        <v>5</v>
      </c>
      <c r="E739" s="32" t="s">
        <v>216</v>
      </c>
      <c r="F739" s="33">
        <v>36047</v>
      </c>
      <c r="G739" s="34">
        <f ca="1">DATEDIF(F739,TODAY(),"Y")</f>
        <v>23</v>
      </c>
      <c r="H739" s="34" t="s">
        <v>236</v>
      </c>
      <c r="I739" s="35">
        <v>72480</v>
      </c>
      <c r="J739" s="11"/>
      <c r="K739" s="11"/>
    </row>
    <row r="740" spans="2:11" s="15" customFormat="1" ht="15.75" outlineLevel="2" x14ac:dyDescent="0.25">
      <c r="B740" s="30" t="s">
        <v>947</v>
      </c>
      <c r="C740" s="31" t="s">
        <v>210</v>
      </c>
      <c r="D740" s="32" t="s">
        <v>5</v>
      </c>
      <c r="E740" s="32" t="s">
        <v>234</v>
      </c>
      <c r="F740" s="33">
        <v>35961</v>
      </c>
      <c r="G740" s="34">
        <f ca="1">DATEDIF(F740,TODAY(),"Y")</f>
        <v>24</v>
      </c>
      <c r="H740" s="34" t="s">
        <v>213</v>
      </c>
      <c r="I740" s="35">
        <v>20500</v>
      </c>
      <c r="J740" s="11"/>
      <c r="K740" s="11"/>
    </row>
    <row r="741" spans="2:11" s="15" customFormat="1" ht="15.75" outlineLevel="1" x14ac:dyDescent="0.25">
      <c r="B741" s="30"/>
      <c r="C741" s="31"/>
      <c r="D741" s="93" t="s">
        <v>1277</v>
      </c>
      <c r="E741" s="32"/>
      <c r="F741" s="33"/>
      <c r="G741" s="34"/>
      <c r="H741" s="34"/>
      <c r="I741" s="35">
        <f>SUBTOTAL(9,I726:I740)</f>
        <v>706604</v>
      </c>
      <c r="J741" s="11"/>
      <c r="K741" s="11"/>
    </row>
    <row r="742" spans="2:11" s="15" customFormat="1" ht="15.75" outlineLevel="2" x14ac:dyDescent="0.25">
      <c r="B742" s="30" t="s">
        <v>214</v>
      </c>
      <c r="C742" s="31" t="s">
        <v>210</v>
      </c>
      <c r="D742" s="32" t="s">
        <v>248</v>
      </c>
      <c r="E742" s="32" t="s">
        <v>216</v>
      </c>
      <c r="F742" s="33">
        <v>43445</v>
      </c>
      <c r="G742" s="34">
        <f ca="1">DATEDIF(F742,TODAY(),"Y")</f>
        <v>3</v>
      </c>
      <c r="H742" s="34" t="s">
        <v>213</v>
      </c>
      <c r="I742" s="35">
        <v>81070</v>
      </c>
      <c r="J742" s="11"/>
      <c r="K742" s="11"/>
    </row>
    <row r="743" spans="2:11" s="15" customFormat="1" ht="15.75" outlineLevel="2" x14ac:dyDescent="0.25">
      <c r="B743" s="30" t="s">
        <v>220</v>
      </c>
      <c r="C743" s="31" t="s">
        <v>221</v>
      </c>
      <c r="D743" s="32" t="s">
        <v>248</v>
      </c>
      <c r="E743" s="32" t="s">
        <v>212</v>
      </c>
      <c r="F743" s="33">
        <v>41233</v>
      </c>
      <c r="G743" s="34">
        <f ca="1">DATEDIF(F743,TODAY(),"Y")</f>
        <v>9</v>
      </c>
      <c r="H743" s="34" t="s">
        <v>219</v>
      </c>
      <c r="I743" s="35">
        <v>68010</v>
      </c>
      <c r="J743" s="11"/>
      <c r="K743" s="11"/>
    </row>
    <row r="744" spans="2:11" s="15" customFormat="1" ht="15.75" outlineLevel="2" x14ac:dyDescent="0.25">
      <c r="B744" s="30" t="s">
        <v>225</v>
      </c>
      <c r="C744" s="31" t="s">
        <v>65</v>
      </c>
      <c r="D744" s="32" t="s">
        <v>248</v>
      </c>
      <c r="E744" s="32" t="s">
        <v>212</v>
      </c>
      <c r="F744" s="33">
        <v>43417</v>
      </c>
      <c r="G744" s="34">
        <f ca="1">DATEDIF(F744,TODAY(),"Y")</f>
        <v>3</v>
      </c>
      <c r="H744" s="34" t="s">
        <v>226</v>
      </c>
      <c r="I744" s="35">
        <v>32160</v>
      </c>
      <c r="J744" s="11"/>
      <c r="K744" s="11"/>
    </row>
    <row r="745" spans="2:11" s="15" customFormat="1" ht="15.75" outlineLevel="2" x14ac:dyDescent="0.25">
      <c r="B745" s="30" t="s">
        <v>247</v>
      </c>
      <c r="C745" s="31" t="s">
        <v>221</v>
      </c>
      <c r="D745" s="32" t="s">
        <v>248</v>
      </c>
      <c r="E745" s="32" t="s">
        <v>212</v>
      </c>
      <c r="F745" s="33">
        <v>41136</v>
      </c>
      <c r="G745" s="34">
        <f ca="1">DATEDIF(F745,TODAY(),"Y")</f>
        <v>10</v>
      </c>
      <c r="H745" s="34" t="s">
        <v>240</v>
      </c>
      <c r="I745" s="35">
        <v>79760</v>
      </c>
      <c r="J745" s="11"/>
      <c r="K745" s="11"/>
    </row>
    <row r="746" spans="2:11" s="15" customFormat="1" ht="15.75" outlineLevel="2" x14ac:dyDescent="0.25">
      <c r="B746" s="30" t="s">
        <v>307</v>
      </c>
      <c r="C746" s="31" t="s">
        <v>239</v>
      </c>
      <c r="D746" s="32" t="s">
        <v>248</v>
      </c>
      <c r="E746" s="32" t="s">
        <v>244</v>
      </c>
      <c r="F746" s="33">
        <v>40787</v>
      </c>
      <c r="G746" s="34">
        <f ca="1">DATEDIF(F746,TODAY(),"Y")</f>
        <v>11</v>
      </c>
      <c r="H746" s="34" t="s">
        <v>240</v>
      </c>
      <c r="I746" s="35">
        <v>29070</v>
      </c>
      <c r="J746" s="11"/>
      <c r="K746" s="11"/>
    </row>
    <row r="747" spans="2:11" s="15" customFormat="1" ht="15.75" outlineLevel="2" x14ac:dyDescent="0.25">
      <c r="B747" s="30" t="s">
        <v>308</v>
      </c>
      <c r="C747" s="31" t="s">
        <v>210</v>
      </c>
      <c r="D747" s="32" t="s">
        <v>248</v>
      </c>
      <c r="E747" s="32" t="s">
        <v>234</v>
      </c>
      <c r="F747" s="33">
        <v>40779</v>
      </c>
      <c r="G747" s="34">
        <f ca="1">DATEDIF(F747,TODAY(),"Y")</f>
        <v>11</v>
      </c>
      <c r="H747" s="34" t="s">
        <v>236</v>
      </c>
      <c r="I747" s="35">
        <v>30445</v>
      </c>
      <c r="J747" s="11"/>
      <c r="K747" s="11"/>
    </row>
    <row r="748" spans="2:11" s="15" customFormat="1" ht="15.75" outlineLevel="2" x14ac:dyDescent="0.25">
      <c r="B748" s="30" t="s">
        <v>336</v>
      </c>
      <c r="C748" s="31" t="s">
        <v>210</v>
      </c>
      <c r="D748" s="32" t="s">
        <v>248</v>
      </c>
      <c r="E748" s="32" t="s">
        <v>212</v>
      </c>
      <c r="F748" s="33">
        <v>40637</v>
      </c>
      <c r="G748" s="34">
        <f ca="1">DATEDIF(F748,TODAY(),"Y")</f>
        <v>11</v>
      </c>
      <c r="H748" s="34" t="s">
        <v>219</v>
      </c>
      <c r="I748" s="35">
        <v>86640</v>
      </c>
      <c r="J748" s="11"/>
      <c r="K748" s="11"/>
    </row>
    <row r="749" spans="2:11" s="15" customFormat="1" ht="15.75" outlineLevel="2" x14ac:dyDescent="0.25">
      <c r="B749" s="30" t="s">
        <v>465</v>
      </c>
      <c r="C749" s="31" t="s">
        <v>252</v>
      </c>
      <c r="D749" s="32" t="s">
        <v>248</v>
      </c>
      <c r="E749" s="32" t="s">
        <v>244</v>
      </c>
      <c r="F749" s="33">
        <v>40126</v>
      </c>
      <c r="G749" s="34">
        <f ca="1">DATEDIF(F749,TODAY(),"Y")</f>
        <v>12</v>
      </c>
      <c r="H749" s="34" t="s">
        <v>219</v>
      </c>
      <c r="I749" s="35">
        <v>10636</v>
      </c>
      <c r="J749" s="11"/>
      <c r="K749" s="11"/>
    </row>
    <row r="750" spans="2:11" s="15" customFormat="1" ht="15.75" outlineLevel="2" x14ac:dyDescent="0.25">
      <c r="B750" s="30" t="s">
        <v>512</v>
      </c>
      <c r="C750" s="31" t="s">
        <v>252</v>
      </c>
      <c r="D750" s="32" t="s">
        <v>248</v>
      </c>
      <c r="E750" s="32" t="s">
        <v>212</v>
      </c>
      <c r="F750" s="33">
        <v>39704</v>
      </c>
      <c r="G750" s="34">
        <f ca="1">DATEDIF(F750,TODAY(),"Y")</f>
        <v>13</v>
      </c>
      <c r="H750" s="34" t="s">
        <v>236</v>
      </c>
      <c r="I750" s="35">
        <v>58290</v>
      </c>
      <c r="J750" s="11"/>
      <c r="K750" s="11"/>
    </row>
    <row r="751" spans="2:11" s="15" customFormat="1" ht="15.75" outlineLevel="2" x14ac:dyDescent="0.25">
      <c r="B751" s="30" t="s">
        <v>612</v>
      </c>
      <c r="C751" s="31" t="s">
        <v>210</v>
      </c>
      <c r="D751" s="32" t="s">
        <v>248</v>
      </c>
      <c r="E751" s="32" t="s">
        <v>216</v>
      </c>
      <c r="F751" s="33">
        <v>39189</v>
      </c>
      <c r="G751" s="34">
        <f ca="1">DATEDIF(F751,TODAY(),"Y")</f>
        <v>15</v>
      </c>
      <c r="H751" s="34" t="s">
        <v>240</v>
      </c>
      <c r="I751" s="35">
        <v>66580</v>
      </c>
      <c r="J751" s="11"/>
      <c r="K751" s="11"/>
    </row>
    <row r="752" spans="2:11" s="15" customFormat="1" ht="15.75" outlineLevel="2" x14ac:dyDescent="0.25">
      <c r="B752" s="30" t="s">
        <v>653</v>
      </c>
      <c r="C752" s="31" t="s">
        <v>65</v>
      </c>
      <c r="D752" s="32" t="s">
        <v>248</v>
      </c>
      <c r="E752" s="32" t="s">
        <v>212</v>
      </c>
      <c r="F752" s="33">
        <v>39069</v>
      </c>
      <c r="G752" s="34">
        <f ca="1">DATEDIF(F752,TODAY(),"Y")</f>
        <v>15</v>
      </c>
      <c r="H752" s="34" t="s">
        <v>213</v>
      </c>
      <c r="I752" s="35">
        <v>37670</v>
      </c>
      <c r="J752" s="11"/>
      <c r="K752" s="11"/>
    </row>
    <row r="753" spans="2:11" s="15" customFormat="1" ht="15.75" outlineLevel="2" x14ac:dyDescent="0.25">
      <c r="B753" s="30" t="s">
        <v>659</v>
      </c>
      <c r="C753" s="31" t="s">
        <v>239</v>
      </c>
      <c r="D753" s="32" t="s">
        <v>248</v>
      </c>
      <c r="E753" s="32" t="s">
        <v>212</v>
      </c>
      <c r="F753" s="33">
        <v>39029</v>
      </c>
      <c r="G753" s="34">
        <f ca="1">DATEDIF(F753,TODAY(),"Y")</f>
        <v>15</v>
      </c>
      <c r="H753" s="34" t="s">
        <v>236</v>
      </c>
      <c r="I753" s="35">
        <v>85300</v>
      </c>
      <c r="J753" s="11"/>
      <c r="K753" s="11"/>
    </row>
    <row r="754" spans="2:11" s="15" customFormat="1" ht="15.75" outlineLevel="2" x14ac:dyDescent="0.25">
      <c r="B754" s="30" t="s">
        <v>712</v>
      </c>
      <c r="C754" s="31" t="s">
        <v>221</v>
      </c>
      <c r="D754" s="32" t="s">
        <v>248</v>
      </c>
      <c r="E754" s="32" t="s">
        <v>212</v>
      </c>
      <c r="F754" s="33">
        <v>38751</v>
      </c>
      <c r="G754" s="34">
        <f ca="1">DATEDIF(F754,TODAY(),"Y")</f>
        <v>16</v>
      </c>
      <c r="H754" s="34" t="s">
        <v>213</v>
      </c>
      <c r="I754" s="35">
        <v>60830</v>
      </c>
      <c r="J754" s="11"/>
      <c r="K754" s="11"/>
    </row>
    <row r="755" spans="2:11" s="15" customFormat="1" ht="15.75" outlineLevel="2" x14ac:dyDescent="0.25">
      <c r="B755" s="30" t="s">
        <v>731</v>
      </c>
      <c r="C755" s="31" t="s">
        <v>210</v>
      </c>
      <c r="D755" s="32" t="s">
        <v>248</v>
      </c>
      <c r="E755" s="32" t="s">
        <v>212</v>
      </c>
      <c r="F755" s="33">
        <v>38142</v>
      </c>
      <c r="G755" s="34">
        <f ca="1">DATEDIF(F755,TODAY(),"Y")</f>
        <v>18</v>
      </c>
      <c r="H755" s="34" t="s">
        <v>219</v>
      </c>
      <c r="I755" s="35">
        <v>49350</v>
      </c>
      <c r="J755" s="11"/>
      <c r="K755" s="11"/>
    </row>
    <row r="756" spans="2:11" s="15" customFormat="1" ht="15.75" outlineLevel="2" x14ac:dyDescent="0.25">
      <c r="B756" s="30" t="s">
        <v>753</v>
      </c>
      <c r="C756" s="31" t="s">
        <v>210</v>
      </c>
      <c r="D756" s="32" t="s">
        <v>248</v>
      </c>
      <c r="E756" s="32" t="s">
        <v>234</v>
      </c>
      <c r="F756" s="33">
        <v>37782</v>
      </c>
      <c r="G756" s="34">
        <f ca="1">DATEDIF(F756,TODAY(),"Y")</f>
        <v>19</v>
      </c>
      <c r="H756" s="34" t="s">
        <v>219</v>
      </c>
      <c r="I756" s="35">
        <v>17735</v>
      </c>
      <c r="J756" s="11"/>
      <c r="K756" s="11"/>
    </row>
    <row r="757" spans="2:11" s="15" customFormat="1" ht="15.75" outlineLevel="2" x14ac:dyDescent="0.25">
      <c r="B757" s="30" t="s">
        <v>775</v>
      </c>
      <c r="C757" s="31" t="s">
        <v>224</v>
      </c>
      <c r="D757" s="32" t="s">
        <v>248</v>
      </c>
      <c r="E757" s="32" t="s">
        <v>212</v>
      </c>
      <c r="F757" s="33">
        <v>37404</v>
      </c>
      <c r="G757" s="34">
        <f ca="1">DATEDIF(F757,TODAY(),"Y")</f>
        <v>20</v>
      </c>
      <c r="H757" s="34" t="s">
        <v>213</v>
      </c>
      <c r="I757" s="35">
        <v>30780</v>
      </c>
      <c r="J757" s="11"/>
      <c r="K757" s="11"/>
    </row>
    <row r="758" spans="2:11" s="15" customFormat="1" ht="15.75" outlineLevel="2" x14ac:dyDescent="0.25">
      <c r="B758" s="30" t="s">
        <v>811</v>
      </c>
      <c r="C758" s="31" t="s">
        <v>252</v>
      </c>
      <c r="D758" s="32" t="s">
        <v>248</v>
      </c>
      <c r="E758" s="32" t="s">
        <v>216</v>
      </c>
      <c r="F758" s="33">
        <v>36777</v>
      </c>
      <c r="G758" s="34">
        <f ca="1">DATEDIF(F758,TODAY(),"Y")</f>
        <v>21</v>
      </c>
      <c r="H758" s="34" t="s">
        <v>240</v>
      </c>
      <c r="I758" s="35">
        <v>76690</v>
      </c>
      <c r="J758" s="11"/>
      <c r="K758" s="11"/>
    </row>
    <row r="759" spans="2:11" s="15" customFormat="1" ht="15.75" outlineLevel="2" x14ac:dyDescent="0.25">
      <c r="B759" s="30" t="s">
        <v>813</v>
      </c>
      <c r="C759" s="31" t="s">
        <v>65</v>
      </c>
      <c r="D759" s="32" t="s">
        <v>248</v>
      </c>
      <c r="E759" s="32" t="s">
        <v>212</v>
      </c>
      <c r="F759" s="33">
        <v>36764</v>
      </c>
      <c r="G759" s="34">
        <f ca="1">DATEDIF(F759,TODAY(),"Y")</f>
        <v>22</v>
      </c>
      <c r="H759" s="34" t="s">
        <v>213</v>
      </c>
      <c r="I759" s="35">
        <v>74840</v>
      </c>
      <c r="J759" s="11"/>
      <c r="K759" s="11"/>
    </row>
    <row r="760" spans="2:11" s="15" customFormat="1" ht="15.75" outlineLevel="2" x14ac:dyDescent="0.25">
      <c r="B760" s="30" t="s">
        <v>889</v>
      </c>
      <c r="C760" s="31" t="s">
        <v>221</v>
      </c>
      <c r="D760" s="32" t="s">
        <v>248</v>
      </c>
      <c r="E760" s="32" t="s">
        <v>212</v>
      </c>
      <c r="F760" s="33">
        <v>36260</v>
      </c>
      <c r="G760" s="34">
        <f ca="1">DATEDIF(F760,TODAY(),"Y")</f>
        <v>23</v>
      </c>
      <c r="H760" s="34" t="s">
        <v>240</v>
      </c>
      <c r="I760" s="35">
        <v>75150</v>
      </c>
      <c r="J760" s="11"/>
      <c r="K760" s="11"/>
    </row>
    <row r="761" spans="2:11" s="15" customFormat="1" ht="15.75" outlineLevel="2" x14ac:dyDescent="0.25">
      <c r="B761" s="30" t="s">
        <v>894</v>
      </c>
      <c r="C761" s="31" t="s">
        <v>224</v>
      </c>
      <c r="D761" s="32" t="s">
        <v>248</v>
      </c>
      <c r="E761" s="32" t="s">
        <v>234</v>
      </c>
      <c r="F761" s="33">
        <v>36217</v>
      </c>
      <c r="G761" s="34">
        <f ca="1">DATEDIF(F761,TODAY(),"Y")</f>
        <v>23</v>
      </c>
      <c r="H761" s="34" t="s">
        <v>236</v>
      </c>
      <c r="I761" s="35">
        <v>15240</v>
      </c>
      <c r="J761" s="11"/>
      <c r="K761" s="11"/>
    </row>
    <row r="762" spans="2:11" s="15" customFormat="1" ht="15.75" outlineLevel="2" x14ac:dyDescent="0.25">
      <c r="B762" s="37" t="s">
        <v>909</v>
      </c>
      <c r="C762" s="38" t="s">
        <v>224</v>
      </c>
      <c r="D762" s="39" t="s">
        <v>248</v>
      </c>
      <c r="E762" s="39" t="s">
        <v>212</v>
      </c>
      <c r="F762" s="40">
        <v>36143</v>
      </c>
      <c r="G762" s="41">
        <f ca="1">DATEDIF(F762,TODAY(),"Y")</f>
        <v>23</v>
      </c>
      <c r="H762" s="41" t="s">
        <v>213</v>
      </c>
      <c r="I762" s="42">
        <v>72090</v>
      </c>
      <c r="J762" s="11"/>
      <c r="K762" s="11"/>
    </row>
    <row r="763" spans="2:11" s="15" customFormat="1" ht="15.75" outlineLevel="1" x14ac:dyDescent="0.25">
      <c r="B763" s="94"/>
      <c r="C763" s="95"/>
      <c r="D763" s="99" t="s">
        <v>1278</v>
      </c>
      <c r="E763" s="94"/>
      <c r="F763" s="96"/>
      <c r="G763" s="97"/>
      <c r="H763" s="97"/>
      <c r="I763" s="98">
        <f>SUBTOTAL(9,I742:I762)</f>
        <v>1138336</v>
      </c>
      <c r="J763" s="11"/>
      <c r="K763" s="11"/>
    </row>
    <row r="764" spans="2:11" s="15" customFormat="1" ht="15.75" x14ac:dyDescent="0.25">
      <c r="B764" s="94"/>
      <c r="C764" s="95"/>
      <c r="D764" s="99" t="s">
        <v>1279</v>
      </c>
      <c r="E764" s="94"/>
      <c r="F764" s="96"/>
      <c r="G764" s="97"/>
      <c r="H764" s="97"/>
      <c r="I764" s="98">
        <f>SUBTOTAL(9,I8:I762)</f>
        <v>37466002</v>
      </c>
      <c r="J764" s="11"/>
      <c r="K764" s="11"/>
    </row>
  </sheetData>
  <sortState xmlns:xlrd2="http://schemas.microsoft.com/office/spreadsheetml/2017/richdata2" ref="B8:I762">
    <sortCondition ref="D8:D762"/>
  </sortState>
  <mergeCells count="5">
    <mergeCell ref="C5:E5"/>
    <mergeCell ref="B2:I2"/>
    <mergeCell ref="B3:I3"/>
    <mergeCell ref="B4:I4"/>
    <mergeCell ref="A1:I1"/>
  </mergeCells>
  <conditionalFormatting sqref="B8:B764">
    <cfRule type="expression" dxfId="0" priority="1">
      <formula>AND($D8="Training",$I8&gt;50000)</formula>
    </cfRule>
  </conditionalFormatting>
  <dataValidations count="1">
    <dataValidation type="date" operator="greaterThanOrEqual" allowBlank="1" showInputMessage="1" showErrorMessage="1" sqref="F8:F95 F97:F101 F103:F121 F123:F136 F138:F146 F148:F206 F208:F215 F217:F225 F227:F269 F271:F278 F280:F430 F432:F438 F440:F490 F492:F528 F530:F545 F547:F619 F621:F712 F714:F718 F720:F724 F726:F740 F742:F762 F765:F1022" xr:uid="{B441F4AF-39D9-4D19-9F00-F60213139815}">
      <formula1>TODAY()</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A5EA-C33F-44AF-B84D-25D5C1E904F4}">
  <dimension ref="A1:I503"/>
  <sheetViews>
    <sheetView showGridLines="0" zoomScale="120" zoomScaleNormal="120" zoomScalePageLayoutView="150" workbookViewId="0">
      <selection activeCell="A11" sqref="A11:F442"/>
    </sheetView>
  </sheetViews>
  <sheetFormatPr defaultColWidth="12.5703125" defaultRowHeight="15.75" outlineLevelRow="2" x14ac:dyDescent="0.25"/>
  <cols>
    <col min="1" max="1" width="11.7109375" style="17" customWidth="1"/>
    <col min="2" max="2" width="15.7109375" style="17" customWidth="1"/>
    <col min="3" max="3" width="14.7109375" style="18" customWidth="1"/>
    <col min="4" max="4" width="13.28515625" style="17" customWidth="1"/>
    <col min="5" max="5" width="16" style="17" customWidth="1"/>
    <col min="6" max="8" width="20.5703125" style="17" customWidth="1"/>
    <col min="9" max="16384" width="12.5703125" style="17"/>
  </cols>
  <sheetData>
    <row r="1" spans="1:9" customFormat="1" ht="20.25" thickTop="1" x14ac:dyDescent="0.3">
      <c r="A1" s="20"/>
      <c r="B1" s="85" t="s">
        <v>7</v>
      </c>
      <c r="C1" s="74"/>
      <c r="D1" s="74"/>
      <c r="E1" s="74"/>
      <c r="F1" s="74"/>
      <c r="G1" s="74"/>
      <c r="H1" s="74"/>
      <c r="I1" s="75"/>
    </row>
    <row r="2" spans="1:9" s="5" customFormat="1" ht="20.45" customHeight="1" x14ac:dyDescent="0.2">
      <c r="A2" s="6">
        <v>1</v>
      </c>
      <c r="B2" s="67" t="s">
        <v>1089</v>
      </c>
      <c r="C2" s="68"/>
      <c r="D2" s="68"/>
      <c r="E2" s="68"/>
      <c r="F2" s="68"/>
      <c r="G2" s="68"/>
      <c r="H2" s="68"/>
      <c r="I2" s="69"/>
    </row>
    <row r="3" spans="1:9" s="5" customFormat="1" ht="20.45" customHeight="1" x14ac:dyDescent="0.2">
      <c r="A3" s="56">
        <v>2</v>
      </c>
      <c r="B3" s="86" t="s">
        <v>1090</v>
      </c>
      <c r="C3" s="87"/>
      <c r="D3" s="87"/>
      <c r="E3" s="87"/>
      <c r="F3" s="87"/>
      <c r="G3" s="87"/>
      <c r="H3" s="87"/>
      <c r="I3" s="88"/>
    </row>
    <row r="4" spans="1:9" s="5" customFormat="1" ht="19.7" customHeight="1" thickBot="1" x14ac:dyDescent="0.25">
      <c r="A4" s="57">
        <v>3</v>
      </c>
      <c r="B4" s="89" t="s">
        <v>1091</v>
      </c>
      <c r="C4" s="90"/>
      <c r="D4" s="90"/>
      <c r="E4" s="90"/>
      <c r="F4" s="90"/>
      <c r="G4" s="90"/>
      <c r="H4" s="90"/>
      <c r="I4" s="91"/>
    </row>
    <row r="5" spans="1:9" ht="16.5" thickTop="1" x14ac:dyDescent="0.25"/>
    <row r="6" spans="1:9" ht="21" customHeight="1" x14ac:dyDescent="0.4">
      <c r="C6" s="76" t="s">
        <v>4</v>
      </c>
      <c r="D6" s="76"/>
      <c r="E6" s="76"/>
      <c r="G6" s="19"/>
      <c r="H6" s="19"/>
      <c r="I6" s="19"/>
    </row>
    <row r="7" spans="1:9" ht="18" customHeight="1" x14ac:dyDescent="0.4">
      <c r="C7" s="83" t="s">
        <v>989</v>
      </c>
      <c r="D7" s="83"/>
      <c r="E7" s="83"/>
      <c r="F7" s="83"/>
      <c r="G7" s="19"/>
      <c r="H7" s="19"/>
      <c r="I7" s="19"/>
    </row>
    <row r="8" spans="1:9" ht="18.75" x14ac:dyDescent="0.25">
      <c r="C8" s="83" t="s">
        <v>1082</v>
      </c>
      <c r="D8" s="83"/>
      <c r="E8" s="83"/>
    </row>
    <row r="9" spans="1:9" ht="18.75" x14ac:dyDescent="0.25">
      <c r="C9" s="84" t="s">
        <v>992</v>
      </c>
      <c r="D9" s="84"/>
      <c r="E9" s="84"/>
    </row>
    <row r="11" spans="1:9" x14ac:dyDescent="0.25">
      <c r="A11" s="50" t="s">
        <v>988</v>
      </c>
      <c r="B11" s="50" t="s">
        <v>987</v>
      </c>
      <c r="C11" s="51" t="s">
        <v>986</v>
      </c>
      <c r="D11" s="50" t="s">
        <v>977</v>
      </c>
      <c r="E11" s="50" t="s">
        <v>993</v>
      </c>
      <c r="F11" s="50" t="s">
        <v>994</v>
      </c>
    </row>
    <row r="12" spans="1:9" outlineLevel="2" x14ac:dyDescent="0.25">
      <c r="A12" s="52">
        <v>44743</v>
      </c>
      <c r="B12" s="53">
        <v>1427649</v>
      </c>
      <c r="C12" s="54" t="s">
        <v>980</v>
      </c>
      <c r="D12" s="53">
        <v>9</v>
      </c>
      <c r="E12" s="55">
        <v>18.989999999999998</v>
      </c>
      <c r="F12" s="55">
        <f>D12*E12</f>
        <v>170.91</v>
      </c>
    </row>
    <row r="13" spans="1:9" outlineLevel="2" x14ac:dyDescent="0.25">
      <c r="A13" s="52">
        <v>44743</v>
      </c>
      <c r="B13" s="53">
        <v>2367781</v>
      </c>
      <c r="C13" s="54" t="s">
        <v>978</v>
      </c>
      <c r="D13" s="53">
        <v>1</v>
      </c>
      <c r="E13" s="55">
        <v>68.2</v>
      </c>
      <c r="F13" s="55">
        <f>D13*E13</f>
        <v>68.2</v>
      </c>
    </row>
    <row r="14" spans="1:9" outlineLevel="2" x14ac:dyDescent="0.25">
      <c r="A14" s="52">
        <v>44743</v>
      </c>
      <c r="B14" s="53">
        <v>2459276</v>
      </c>
      <c r="C14" s="54" t="s">
        <v>982</v>
      </c>
      <c r="D14" s="53">
        <v>17</v>
      </c>
      <c r="E14" s="55">
        <v>35.99</v>
      </c>
      <c r="F14" s="55">
        <f>D14*E14</f>
        <v>611.83000000000004</v>
      </c>
    </row>
    <row r="15" spans="1:9" outlineLevel="2" x14ac:dyDescent="0.25">
      <c r="A15" s="52">
        <v>44743</v>
      </c>
      <c r="B15" s="53">
        <v>2670388</v>
      </c>
      <c r="C15" s="54" t="s">
        <v>980</v>
      </c>
      <c r="D15" s="53">
        <v>13</v>
      </c>
      <c r="E15" s="55">
        <v>18.989999999999998</v>
      </c>
      <c r="F15" s="55">
        <f>D15*E15</f>
        <v>246.86999999999998</v>
      </c>
    </row>
    <row r="16" spans="1:9" outlineLevel="2" x14ac:dyDescent="0.25">
      <c r="A16" s="52">
        <v>44743</v>
      </c>
      <c r="B16" s="53">
        <v>2837913</v>
      </c>
      <c r="C16" s="54" t="s">
        <v>978</v>
      </c>
      <c r="D16" s="53">
        <v>7</v>
      </c>
      <c r="E16" s="55">
        <v>24.99</v>
      </c>
      <c r="F16" s="55">
        <f>D16*E16</f>
        <v>174.92999999999998</v>
      </c>
    </row>
    <row r="17" spans="1:6" outlineLevel="2" x14ac:dyDescent="0.25">
      <c r="A17" s="52">
        <v>44743</v>
      </c>
      <c r="B17" s="53">
        <v>2837913</v>
      </c>
      <c r="C17" s="54" t="s">
        <v>978</v>
      </c>
      <c r="D17" s="53">
        <v>9</v>
      </c>
      <c r="E17" s="55">
        <v>110.45</v>
      </c>
      <c r="F17" s="55">
        <f>D17*E17</f>
        <v>994.05000000000007</v>
      </c>
    </row>
    <row r="18" spans="1:6" outlineLevel="2" x14ac:dyDescent="0.25">
      <c r="A18" s="52">
        <v>44743</v>
      </c>
      <c r="B18" s="53">
        <v>3006721</v>
      </c>
      <c r="C18" s="54" t="s">
        <v>984</v>
      </c>
      <c r="D18" s="53">
        <v>11</v>
      </c>
      <c r="E18" s="55">
        <v>12.94</v>
      </c>
      <c r="F18" s="55">
        <f>D18*E18</f>
        <v>142.34</v>
      </c>
    </row>
    <row r="19" spans="1:6" outlineLevel="2" x14ac:dyDescent="0.25">
      <c r="A19" s="52">
        <v>44743</v>
      </c>
      <c r="B19" s="53">
        <v>4041673</v>
      </c>
      <c r="C19" s="54" t="s">
        <v>979</v>
      </c>
      <c r="D19" s="53">
        <v>11</v>
      </c>
      <c r="E19" s="55">
        <v>75.95</v>
      </c>
      <c r="F19" s="55">
        <f>D19*E19</f>
        <v>835.45</v>
      </c>
    </row>
    <row r="20" spans="1:6" outlineLevel="2" x14ac:dyDescent="0.25">
      <c r="A20" s="52">
        <v>44743</v>
      </c>
      <c r="B20" s="53">
        <v>6317765</v>
      </c>
      <c r="C20" s="54" t="s">
        <v>985</v>
      </c>
      <c r="D20" s="53">
        <v>1</v>
      </c>
      <c r="E20" s="55">
        <v>12.94</v>
      </c>
      <c r="F20" s="55">
        <f>D20*E20</f>
        <v>12.94</v>
      </c>
    </row>
    <row r="21" spans="1:6" outlineLevel="2" x14ac:dyDescent="0.25">
      <c r="A21" s="52">
        <v>44743</v>
      </c>
      <c r="B21" s="53">
        <v>6317765</v>
      </c>
      <c r="C21" s="54" t="s">
        <v>985</v>
      </c>
      <c r="D21" s="53">
        <v>5</v>
      </c>
      <c r="E21" s="55">
        <v>112.99</v>
      </c>
      <c r="F21" s="55">
        <f>D21*E21</f>
        <v>564.94999999999993</v>
      </c>
    </row>
    <row r="22" spans="1:6" outlineLevel="2" x14ac:dyDescent="0.25">
      <c r="A22" s="52">
        <v>44743</v>
      </c>
      <c r="B22" s="53">
        <v>7076517</v>
      </c>
      <c r="C22" s="54" t="s">
        <v>978</v>
      </c>
      <c r="D22" s="53">
        <v>9</v>
      </c>
      <c r="E22" s="55">
        <v>35.99</v>
      </c>
      <c r="F22" s="55">
        <f>D22*E22</f>
        <v>323.91000000000003</v>
      </c>
    </row>
    <row r="23" spans="1:6" outlineLevel="2" x14ac:dyDescent="0.25">
      <c r="A23" s="52">
        <v>44743</v>
      </c>
      <c r="B23" s="53">
        <v>8031410</v>
      </c>
      <c r="C23" s="54" t="s">
        <v>980</v>
      </c>
      <c r="D23" s="53">
        <v>11</v>
      </c>
      <c r="E23" s="55">
        <v>18.920000000000002</v>
      </c>
      <c r="F23" s="55">
        <f>D23*E23</f>
        <v>208.12</v>
      </c>
    </row>
    <row r="24" spans="1:6" outlineLevel="2" x14ac:dyDescent="0.25">
      <c r="A24" s="52">
        <v>44743</v>
      </c>
      <c r="B24" s="53">
        <v>8409034</v>
      </c>
      <c r="C24" s="54" t="s">
        <v>978</v>
      </c>
      <c r="D24" s="53">
        <v>15</v>
      </c>
      <c r="E24" s="55">
        <v>18.989999999999998</v>
      </c>
      <c r="F24" s="55">
        <f>D24*E24</f>
        <v>284.84999999999997</v>
      </c>
    </row>
    <row r="25" spans="1:6" outlineLevel="2" x14ac:dyDescent="0.25">
      <c r="A25" s="52">
        <v>44743</v>
      </c>
      <c r="B25" s="53">
        <v>9796966</v>
      </c>
      <c r="C25" s="54" t="s">
        <v>983</v>
      </c>
      <c r="D25" s="53">
        <v>3</v>
      </c>
      <c r="E25" s="55">
        <v>88.5</v>
      </c>
      <c r="F25" s="55">
        <f>D25*E25</f>
        <v>265.5</v>
      </c>
    </row>
    <row r="26" spans="1:6" outlineLevel="2" x14ac:dyDescent="0.25">
      <c r="A26" s="52">
        <v>44743</v>
      </c>
      <c r="B26" s="53">
        <v>10451674</v>
      </c>
      <c r="C26" s="54" t="s">
        <v>985</v>
      </c>
      <c r="D26" s="53">
        <v>7</v>
      </c>
      <c r="E26" s="55">
        <v>12.75</v>
      </c>
      <c r="F26" s="55">
        <f>D26*E26</f>
        <v>89.25</v>
      </c>
    </row>
    <row r="27" spans="1:6" outlineLevel="2" x14ac:dyDescent="0.25">
      <c r="A27" s="52">
        <v>44743</v>
      </c>
      <c r="B27" s="53">
        <v>10451674</v>
      </c>
      <c r="C27" s="54" t="s">
        <v>985</v>
      </c>
      <c r="D27" s="53">
        <v>9</v>
      </c>
      <c r="E27" s="55">
        <v>88.5</v>
      </c>
      <c r="F27" s="55">
        <f>D27*E27</f>
        <v>796.5</v>
      </c>
    </row>
    <row r="28" spans="1:6" outlineLevel="1" x14ac:dyDescent="0.25">
      <c r="A28" s="103" t="s">
        <v>1280</v>
      </c>
      <c r="B28" s="53"/>
      <c r="C28" s="54"/>
      <c r="D28" s="53"/>
      <c r="E28" s="55"/>
      <c r="F28" s="55">
        <f>SUBTOTAL(9,F12:F27)</f>
        <v>5790.6</v>
      </c>
    </row>
    <row r="29" spans="1:6" outlineLevel="2" x14ac:dyDescent="0.25">
      <c r="A29" s="52">
        <v>44744</v>
      </c>
      <c r="B29" s="53">
        <v>1325094</v>
      </c>
      <c r="C29" s="54" t="s">
        <v>978</v>
      </c>
      <c r="D29" s="53">
        <v>1</v>
      </c>
      <c r="E29" s="55">
        <v>12.94</v>
      </c>
      <c r="F29" s="55">
        <f>D29*E29</f>
        <v>12.94</v>
      </c>
    </row>
    <row r="30" spans="1:6" outlineLevel="2" x14ac:dyDescent="0.25">
      <c r="A30" s="52">
        <v>44744</v>
      </c>
      <c r="B30" s="53">
        <v>3503385</v>
      </c>
      <c r="C30" s="54" t="s">
        <v>980</v>
      </c>
      <c r="D30" s="53">
        <v>5</v>
      </c>
      <c r="E30" s="55">
        <v>35.99</v>
      </c>
      <c r="F30" s="55">
        <f>D30*E30</f>
        <v>179.95000000000002</v>
      </c>
    </row>
    <row r="31" spans="1:6" outlineLevel="2" x14ac:dyDescent="0.25">
      <c r="A31" s="52">
        <v>44744</v>
      </c>
      <c r="B31" s="53">
        <v>4314642</v>
      </c>
      <c r="C31" s="54" t="s">
        <v>981</v>
      </c>
      <c r="D31" s="53">
        <v>13</v>
      </c>
      <c r="E31" s="55">
        <v>68.2</v>
      </c>
      <c r="F31" s="55">
        <f>D31*E31</f>
        <v>886.6</v>
      </c>
    </row>
    <row r="32" spans="1:6" outlineLevel="2" x14ac:dyDescent="0.25">
      <c r="A32" s="52">
        <v>44744</v>
      </c>
      <c r="B32" s="53">
        <v>6317765</v>
      </c>
      <c r="C32" s="54" t="s">
        <v>985</v>
      </c>
      <c r="D32" s="53">
        <v>1</v>
      </c>
      <c r="E32" s="55">
        <v>15.95</v>
      </c>
      <c r="F32" s="55">
        <f>D32*E32</f>
        <v>15.95</v>
      </c>
    </row>
    <row r="33" spans="1:6" outlineLevel="2" x14ac:dyDescent="0.25">
      <c r="A33" s="52">
        <v>44744</v>
      </c>
      <c r="B33" s="53">
        <v>6830440</v>
      </c>
      <c r="C33" s="54" t="s">
        <v>982</v>
      </c>
      <c r="D33" s="53">
        <v>13</v>
      </c>
      <c r="E33" s="55">
        <v>15.95</v>
      </c>
      <c r="F33" s="55">
        <f>D33*E33</f>
        <v>207.35</v>
      </c>
    </row>
    <row r="34" spans="1:6" outlineLevel="2" x14ac:dyDescent="0.25">
      <c r="A34" s="52">
        <v>44744</v>
      </c>
      <c r="B34" s="53">
        <v>7076517</v>
      </c>
      <c r="C34" s="54" t="s">
        <v>978</v>
      </c>
      <c r="D34" s="53">
        <v>13</v>
      </c>
      <c r="E34" s="55">
        <v>12.94</v>
      </c>
      <c r="F34" s="55">
        <f>D34*E34</f>
        <v>168.22</v>
      </c>
    </row>
    <row r="35" spans="1:6" outlineLevel="2" x14ac:dyDescent="0.25">
      <c r="A35" s="52">
        <v>44744</v>
      </c>
      <c r="B35" s="53">
        <v>7726602</v>
      </c>
      <c r="C35" s="54" t="s">
        <v>984</v>
      </c>
      <c r="D35" s="53">
        <v>5</v>
      </c>
      <c r="E35" s="55">
        <v>75.989999999999995</v>
      </c>
      <c r="F35" s="55">
        <f>D35*E35</f>
        <v>379.95</v>
      </c>
    </row>
    <row r="36" spans="1:6" outlineLevel="2" x14ac:dyDescent="0.25">
      <c r="A36" s="52">
        <v>44744</v>
      </c>
      <c r="B36" s="53">
        <v>8031410</v>
      </c>
      <c r="C36" s="54" t="s">
        <v>980</v>
      </c>
      <c r="D36" s="53">
        <v>9</v>
      </c>
      <c r="E36" s="55">
        <v>52.99</v>
      </c>
      <c r="F36" s="55">
        <f>D36*E36</f>
        <v>476.91</v>
      </c>
    </row>
    <row r="37" spans="1:6" outlineLevel="2" x14ac:dyDescent="0.25">
      <c r="A37" s="52">
        <v>44744</v>
      </c>
      <c r="B37" s="53">
        <v>8031410</v>
      </c>
      <c r="C37" s="54" t="s">
        <v>980</v>
      </c>
      <c r="D37" s="53">
        <v>3</v>
      </c>
      <c r="E37" s="55">
        <v>75.95</v>
      </c>
      <c r="F37" s="55">
        <f>D37*E37</f>
        <v>227.85000000000002</v>
      </c>
    </row>
    <row r="38" spans="1:6" outlineLevel="2" x14ac:dyDescent="0.25">
      <c r="A38" s="52">
        <v>44744</v>
      </c>
      <c r="B38" s="53">
        <v>8409034</v>
      </c>
      <c r="C38" s="54" t="s">
        <v>978</v>
      </c>
      <c r="D38" s="53">
        <v>17</v>
      </c>
      <c r="E38" s="55">
        <v>12.75</v>
      </c>
      <c r="F38" s="55">
        <f>D38*E38</f>
        <v>216.75</v>
      </c>
    </row>
    <row r="39" spans="1:6" outlineLevel="2" x14ac:dyDescent="0.25">
      <c r="A39" s="52">
        <v>44744</v>
      </c>
      <c r="B39" s="53">
        <v>9796966</v>
      </c>
      <c r="C39" s="54" t="s">
        <v>983</v>
      </c>
      <c r="D39" s="53">
        <v>11</v>
      </c>
      <c r="E39" s="55">
        <v>68.2</v>
      </c>
      <c r="F39" s="55">
        <f>D39*E39</f>
        <v>750.2</v>
      </c>
    </row>
    <row r="40" spans="1:6" outlineLevel="2" x14ac:dyDescent="0.25">
      <c r="A40" s="52">
        <v>44744</v>
      </c>
      <c r="B40" s="53">
        <v>10770736</v>
      </c>
      <c r="C40" s="54" t="s">
        <v>981</v>
      </c>
      <c r="D40" s="53">
        <v>15</v>
      </c>
      <c r="E40" s="55">
        <v>112.99</v>
      </c>
      <c r="F40" s="55">
        <f>D40*E40</f>
        <v>1694.85</v>
      </c>
    </row>
    <row r="41" spans="1:6" outlineLevel="1" x14ac:dyDescent="0.25">
      <c r="A41" s="104" t="s">
        <v>1281</v>
      </c>
      <c r="B41" s="53"/>
      <c r="C41" s="54"/>
      <c r="D41" s="53"/>
      <c r="E41" s="55"/>
      <c r="F41" s="55">
        <f>SUBTOTAL(9,F29:F40)</f>
        <v>5217.5200000000004</v>
      </c>
    </row>
    <row r="42" spans="1:6" outlineLevel="2" x14ac:dyDescent="0.25">
      <c r="A42" s="52">
        <v>44745</v>
      </c>
      <c r="B42" s="53">
        <v>1657719</v>
      </c>
      <c r="C42" s="54" t="s">
        <v>978</v>
      </c>
      <c r="D42" s="53">
        <v>13</v>
      </c>
      <c r="E42" s="55">
        <v>35.99</v>
      </c>
      <c r="F42" s="55">
        <f>D42*E42</f>
        <v>467.87</v>
      </c>
    </row>
    <row r="43" spans="1:6" outlineLevel="2" x14ac:dyDescent="0.25">
      <c r="A43" s="52">
        <v>44745</v>
      </c>
      <c r="B43" s="53">
        <v>2086330</v>
      </c>
      <c r="C43" s="54" t="s">
        <v>985</v>
      </c>
      <c r="D43" s="53">
        <v>1</v>
      </c>
      <c r="E43" s="55">
        <v>75.95</v>
      </c>
      <c r="F43" s="55">
        <f>D43*E43</f>
        <v>75.95</v>
      </c>
    </row>
    <row r="44" spans="1:6" outlineLevel="2" x14ac:dyDescent="0.25">
      <c r="A44" s="52">
        <v>44745</v>
      </c>
      <c r="B44" s="53">
        <v>2367781</v>
      </c>
      <c r="C44" s="54" t="s">
        <v>978</v>
      </c>
      <c r="D44" s="53">
        <v>5</v>
      </c>
      <c r="E44" s="55">
        <v>15.95</v>
      </c>
      <c r="F44" s="55">
        <f>D44*E44</f>
        <v>79.75</v>
      </c>
    </row>
    <row r="45" spans="1:6" outlineLevel="2" x14ac:dyDescent="0.25">
      <c r="A45" s="52">
        <v>44745</v>
      </c>
      <c r="B45" s="53">
        <v>3006721</v>
      </c>
      <c r="C45" s="54" t="s">
        <v>984</v>
      </c>
      <c r="D45" s="53">
        <v>3</v>
      </c>
      <c r="E45" s="55">
        <v>12.75</v>
      </c>
      <c r="F45" s="55">
        <f>D45*E45</f>
        <v>38.25</v>
      </c>
    </row>
    <row r="46" spans="1:6" outlineLevel="2" x14ac:dyDescent="0.25">
      <c r="A46" s="52">
        <v>44745</v>
      </c>
      <c r="B46" s="53">
        <v>4041673</v>
      </c>
      <c r="C46" s="54" t="s">
        <v>979</v>
      </c>
      <c r="D46" s="53">
        <v>11</v>
      </c>
      <c r="E46" s="55">
        <v>15.95</v>
      </c>
      <c r="F46" s="55">
        <f>D46*E46</f>
        <v>175.45</v>
      </c>
    </row>
    <row r="47" spans="1:6" outlineLevel="2" x14ac:dyDescent="0.25">
      <c r="A47" s="52">
        <v>44745</v>
      </c>
      <c r="B47" s="53">
        <v>5831821</v>
      </c>
      <c r="C47" s="54" t="s">
        <v>980</v>
      </c>
      <c r="D47" s="53">
        <v>3</v>
      </c>
      <c r="E47" s="55">
        <v>105.5</v>
      </c>
      <c r="F47" s="55">
        <f>D47*E47</f>
        <v>316.5</v>
      </c>
    </row>
    <row r="48" spans="1:6" outlineLevel="2" x14ac:dyDescent="0.25">
      <c r="A48" s="52">
        <v>44745</v>
      </c>
      <c r="B48" s="53">
        <v>7726602</v>
      </c>
      <c r="C48" s="54" t="s">
        <v>984</v>
      </c>
      <c r="D48" s="53">
        <v>17</v>
      </c>
      <c r="E48" s="55">
        <v>24.99</v>
      </c>
      <c r="F48" s="55">
        <f>D48*E48</f>
        <v>424.83</v>
      </c>
    </row>
    <row r="49" spans="1:6" outlineLevel="2" x14ac:dyDescent="0.25">
      <c r="A49" s="52">
        <v>44745</v>
      </c>
      <c r="B49" s="53">
        <v>7726602</v>
      </c>
      <c r="C49" s="54" t="s">
        <v>984</v>
      </c>
      <c r="D49" s="53">
        <v>15</v>
      </c>
      <c r="E49" s="55">
        <v>75.95</v>
      </c>
      <c r="F49" s="55">
        <f>D49*E49</f>
        <v>1139.25</v>
      </c>
    </row>
    <row r="50" spans="1:6" outlineLevel="2" x14ac:dyDescent="0.25">
      <c r="A50" s="52">
        <v>44745</v>
      </c>
      <c r="B50" s="53">
        <v>8031410</v>
      </c>
      <c r="C50" s="54" t="s">
        <v>980</v>
      </c>
      <c r="D50" s="53">
        <v>15</v>
      </c>
      <c r="E50" s="55">
        <v>68.2</v>
      </c>
      <c r="F50" s="55">
        <f>D50*E50</f>
        <v>1023</v>
      </c>
    </row>
    <row r="51" spans="1:6" outlineLevel="2" x14ac:dyDescent="0.25">
      <c r="A51" s="52">
        <v>44745</v>
      </c>
      <c r="B51" s="53">
        <v>9111979</v>
      </c>
      <c r="C51" s="54" t="s">
        <v>981</v>
      </c>
      <c r="D51" s="53">
        <v>3</v>
      </c>
      <c r="E51" s="55">
        <v>68.2</v>
      </c>
      <c r="F51" s="55">
        <f>D51*E51</f>
        <v>204.60000000000002</v>
      </c>
    </row>
    <row r="52" spans="1:6" outlineLevel="2" x14ac:dyDescent="0.25">
      <c r="A52" s="52">
        <v>44745</v>
      </c>
      <c r="B52" s="53">
        <v>10451674</v>
      </c>
      <c r="C52" s="54" t="s">
        <v>985</v>
      </c>
      <c r="D52" s="53">
        <v>5</v>
      </c>
      <c r="E52" s="55">
        <v>12.75</v>
      </c>
      <c r="F52" s="55">
        <f>D52*E52</f>
        <v>63.75</v>
      </c>
    </row>
    <row r="53" spans="1:6" outlineLevel="2" x14ac:dyDescent="0.25">
      <c r="A53" s="52">
        <v>44745</v>
      </c>
      <c r="B53" s="53">
        <v>10451674</v>
      </c>
      <c r="C53" s="54" t="s">
        <v>985</v>
      </c>
      <c r="D53" s="53">
        <v>1</v>
      </c>
      <c r="E53" s="55">
        <v>35.99</v>
      </c>
      <c r="F53" s="55">
        <f>D53*E53</f>
        <v>35.99</v>
      </c>
    </row>
    <row r="54" spans="1:6" outlineLevel="1" x14ac:dyDescent="0.25">
      <c r="A54" s="104" t="s">
        <v>1282</v>
      </c>
      <c r="B54" s="53"/>
      <c r="C54" s="54"/>
      <c r="D54" s="53"/>
      <c r="E54" s="55"/>
      <c r="F54" s="55">
        <f>SUBTOTAL(9,F42:F53)</f>
        <v>4045.1899999999996</v>
      </c>
    </row>
    <row r="55" spans="1:6" outlineLevel="2" x14ac:dyDescent="0.25">
      <c r="A55" s="52">
        <v>44746</v>
      </c>
      <c r="B55" s="53">
        <v>1325094</v>
      </c>
      <c r="C55" s="54" t="s">
        <v>978</v>
      </c>
      <c r="D55" s="53">
        <v>7</v>
      </c>
      <c r="E55" s="55">
        <v>35.99</v>
      </c>
      <c r="F55" s="55">
        <f>D55*E55</f>
        <v>251.93</v>
      </c>
    </row>
    <row r="56" spans="1:6" outlineLevel="2" x14ac:dyDescent="0.25">
      <c r="A56" s="52">
        <v>44746</v>
      </c>
      <c r="B56" s="53">
        <v>2367781</v>
      </c>
      <c r="C56" s="54" t="s">
        <v>978</v>
      </c>
      <c r="D56" s="53">
        <v>11</v>
      </c>
      <c r="E56" s="55">
        <v>58.95</v>
      </c>
      <c r="F56" s="55">
        <f>D56*E56</f>
        <v>648.45000000000005</v>
      </c>
    </row>
    <row r="57" spans="1:6" outlineLevel="2" x14ac:dyDescent="0.25">
      <c r="A57" s="52">
        <v>44746</v>
      </c>
      <c r="B57" s="53">
        <v>4314642</v>
      </c>
      <c r="C57" s="54" t="s">
        <v>981</v>
      </c>
      <c r="D57" s="53">
        <v>1</v>
      </c>
      <c r="E57" s="55">
        <v>24.99</v>
      </c>
      <c r="F57" s="55">
        <f>D57*E57</f>
        <v>24.99</v>
      </c>
    </row>
    <row r="58" spans="1:6" outlineLevel="2" x14ac:dyDescent="0.25">
      <c r="A58" s="52">
        <v>44746</v>
      </c>
      <c r="B58" s="53">
        <v>4314642</v>
      </c>
      <c r="C58" s="54" t="s">
        <v>981</v>
      </c>
      <c r="D58" s="53">
        <v>15</v>
      </c>
      <c r="E58" s="55">
        <v>110.45</v>
      </c>
      <c r="F58" s="55">
        <f>D58*E58</f>
        <v>1656.75</v>
      </c>
    </row>
    <row r="59" spans="1:6" outlineLevel="2" x14ac:dyDescent="0.25">
      <c r="A59" s="52">
        <v>44746</v>
      </c>
      <c r="B59" s="53">
        <v>5333673</v>
      </c>
      <c r="C59" s="54" t="s">
        <v>983</v>
      </c>
      <c r="D59" s="53">
        <v>13</v>
      </c>
      <c r="E59" s="55">
        <v>35.99</v>
      </c>
      <c r="F59" s="55">
        <f>D59*E59</f>
        <v>467.87</v>
      </c>
    </row>
    <row r="60" spans="1:6" outlineLevel="2" x14ac:dyDescent="0.25">
      <c r="A60" s="52">
        <v>44746</v>
      </c>
      <c r="B60" s="53">
        <v>6018841</v>
      </c>
      <c r="C60" s="54" t="s">
        <v>982</v>
      </c>
      <c r="D60" s="53">
        <v>1</v>
      </c>
      <c r="E60" s="55">
        <v>12.75</v>
      </c>
      <c r="F60" s="55">
        <f>D60*E60</f>
        <v>12.75</v>
      </c>
    </row>
    <row r="61" spans="1:6" outlineLevel="2" x14ac:dyDescent="0.25">
      <c r="A61" s="52">
        <v>44746</v>
      </c>
      <c r="B61" s="53">
        <v>6018841</v>
      </c>
      <c r="C61" s="54" t="s">
        <v>982</v>
      </c>
      <c r="D61" s="53">
        <v>3</v>
      </c>
      <c r="E61" s="55">
        <v>18.920000000000002</v>
      </c>
      <c r="F61" s="55">
        <f>D61*E61</f>
        <v>56.760000000000005</v>
      </c>
    </row>
    <row r="62" spans="1:6" outlineLevel="2" x14ac:dyDescent="0.25">
      <c r="A62" s="52">
        <v>44746</v>
      </c>
      <c r="B62" s="53">
        <v>6018841</v>
      </c>
      <c r="C62" s="54" t="s">
        <v>982</v>
      </c>
      <c r="D62" s="53">
        <v>5</v>
      </c>
      <c r="E62" s="55">
        <v>18.989999999999998</v>
      </c>
      <c r="F62" s="55">
        <f>D62*E62</f>
        <v>94.949999999999989</v>
      </c>
    </row>
    <row r="63" spans="1:6" outlineLevel="2" x14ac:dyDescent="0.25">
      <c r="A63" s="52">
        <v>44746</v>
      </c>
      <c r="B63" s="53">
        <v>6830440</v>
      </c>
      <c r="C63" s="54" t="s">
        <v>982</v>
      </c>
      <c r="D63" s="53">
        <v>11</v>
      </c>
      <c r="E63" s="55">
        <v>12.94</v>
      </c>
      <c r="F63" s="55">
        <f>D63*E63</f>
        <v>142.34</v>
      </c>
    </row>
    <row r="64" spans="1:6" outlineLevel="2" x14ac:dyDescent="0.25">
      <c r="A64" s="52">
        <v>44746</v>
      </c>
      <c r="B64" s="53">
        <v>7076517</v>
      </c>
      <c r="C64" s="54" t="s">
        <v>978</v>
      </c>
      <c r="D64" s="53">
        <v>3</v>
      </c>
      <c r="E64" s="55">
        <v>68.2</v>
      </c>
      <c r="F64" s="55">
        <f>D64*E64</f>
        <v>204.60000000000002</v>
      </c>
    </row>
    <row r="65" spans="1:6" outlineLevel="2" x14ac:dyDescent="0.25">
      <c r="A65" s="52">
        <v>44746</v>
      </c>
      <c r="B65" s="53">
        <v>7447785</v>
      </c>
      <c r="C65" s="54" t="s">
        <v>985</v>
      </c>
      <c r="D65" s="53">
        <v>13</v>
      </c>
      <c r="E65" s="55">
        <v>35.99</v>
      </c>
      <c r="F65" s="55">
        <f>D65*E65</f>
        <v>467.87</v>
      </c>
    </row>
    <row r="66" spans="1:6" outlineLevel="2" x14ac:dyDescent="0.25">
      <c r="A66" s="52">
        <v>44746</v>
      </c>
      <c r="B66" s="53">
        <v>8409034</v>
      </c>
      <c r="C66" s="54" t="s">
        <v>978</v>
      </c>
      <c r="D66" s="53">
        <v>15</v>
      </c>
      <c r="E66" s="55">
        <v>24.99</v>
      </c>
      <c r="F66" s="55">
        <f>D66*E66</f>
        <v>374.84999999999997</v>
      </c>
    </row>
    <row r="67" spans="1:6" outlineLevel="2" x14ac:dyDescent="0.25">
      <c r="A67" s="52">
        <v>44746</v>
      </c>
      <c r="B67" s="53">
        <v>9440291</v>
      </c>
      <c r="C67" s="54" t="s">
        <v>978</v>
      </c>
      <c r="D67" s="53">
        <v>5</v>
      </c>
      <c r="E67" s="55">
        <v>58.95</v>
      </c>
      <c r="F67" s="55">
        <f>D67*E67</f>
        <v>294.75</v>
      </c>
    </row>
    <row r="68" spans="1:6" outlineLevel="2" x14ac:dyDescent="0.25">
      <c r="A68" s="52">
        <v>44746</v>
      </c>
      <c r="B68" s="53">
        <v>10451674</v>
      </c>
      <c r="C68" s="54" t="s">
        <v>985</v>
      </c>
      <c r="D68" s="53">
        <v>17</v>
      </c>
      <c r="E68" s="55">
        <v>12.75</v>
      </c>
      <c r="F68" s="55">
        <f>D68*E68</f>
        <v>216.75</v>
      </c>
    </row>
    <row r="69" spans="1:6" outlineLevel="2" x14ac:dyDescent="0.25">
      <c r="A69" s="52">
        <v>44746</v>
      </c>
      <c r="B69" s="53">
        <v>10451674</v>
      </c>
      <c r="C69" s="54" t="s">
        <v>985</v>
      </c>
      <c r="D69" s="53">
        <v>5</v>
      </c>
      <c r="E69" s="55">
        <v>75.95</v>
      </c>
      <c r="F69" s="55">
        <f>D69*E69</f>
        <v>379.75</v>
      </c>
    </row>
    <row r="70" spans="1:6" outlineLevel="1" x14ac:dyDescent="0.25">
      <c r="A70" s="104" t="s">
        <v>1283</v>
      </c>
      <c r="B70" s="53"/>
      <c r="C70" s="54"/>
      <c r="D70" s="53"/>
      <c r="E70" s="55"/>
      <c r="F70" s="55">
        <f>SUBTOTAL(9,F55:F69)</f>
        <v>5295.36</v>
      </c>
    </row>
    <row r="71" spans="1:6" outlineLevel="2" x14ac:dyDescent="0.25">
      <c r="A71" s="52">
        <v>44747</v>
      </c>
      <c r="B71" s="53">
        <v>1543191</v>
      </c>
      <c r="C71" s="54" t="s">
        <v>981</v>
      </c>
      <c r="D71" s="53">
        <v>17</v>
      </c>
      <c r="E71" s="55">
        <v>58.95</v>
      </c>
      <c r="F71" s="55">
        <f>D71*E71</f>
        <v>1002.1500000000001</v>
      </c>
    </row>
    <row r="72" spans="1:6" outlineLevel="2" x14ac:dyDescent="0.25">
      <c r="A72" s="52">
        <v>44747</v>
      </c>
      <c r="B72" s="53">
        <v>2086330</v>
      </c>
      <c r="C72" s="54" t="s">
        <v>985</v>
      </c>
      <c r="D72" s="53">
        <v>17</v>
      </c>
      <c r="E72" s="55">
        <v>35.99</v>
      </c>
      <c r="F72" s="55">
        <f>D72*E72</f>
        <v>611.83000000000004</v>
      </c>
    </row>
    <row r="73" spans="1:6" outlineLevel="2" x14ac:dyDescent="0.25">
      <c r="A73" s="52">
        <v>44747</v>
      </c>
      <c r="B73" s="53">
        <v>2660531</v>
      </c>
      <c r="C73" s="54" t="s">
        <v>982</v>
      </c>
      <c r="D73" s="53">
        <v>5</v>
      </c>
      <c r="E73" s="55">
        <v>15.95</v>
      </c>
      <c r="F73" s="55">
        <f>D73*E73</f>
        <v>79.75</v>
      </c>
    </row>
    <row r="74" spans="1:6" outlineLevel="2" x14ac:dyDescent="0.25">
      <c r="A74" s="52">
        <v>44747</v>
      </c>
      <c r="B74" s="53">
        <v>2670388</v>
      </c>
      <c r="C74" s="54" t="s">
        <v>980</v>
      </c>
      <c r="D74" s="53">
        <v>9</v>
      </c>
      <c r="E74" s="55">
        <v>110.45</v>
      </c>
      <c r="F74" s="55">
        <f>D74*E74</f>
        <v>994.05000000000007</v>
      </c>
    </row>
    <row r="75" spans="1:6" outlineLevel="2" x14ac:dyDescent="0.25">
      <c r="A75" s="52">
        <v>44747</v>
      </c>
      <c r="B75" s="53">
        <v>3006721</v>
      </c>
      <c r="C75" s="54" t="s">
        <v>984</v>
      </c>
      <c r="D75" s="53">
        <v>17</v>
      </c>
      <c r="E75" s="55">
        <v>12.75</v>
      </c>
      <c r="F75" s="55">
        <f>D75*E75</f>
        <v>216.75</v>
      </c>
    </row>
    <row r="76" spans="1:6" outlineLevel="2" x14ac:dyDescent="0.25">
      <c r="A76" s="52">
        <v>44747</v>
      </c>
      <c r="B76" s="53">
        <v>3503385</v>
      </c>
      <c r="C76" s="54" t="s">
        <v>980</v>
      </c>
      <c r="D76" s="53">
        <v>13</v>
      </c>
      <c r="E76" s="55">
        <v>24.99</v>
      </c>
      <c r="F76" s="55">
        <f>D76*E76</f>
        <v>324.87</v>
      </c>
    </row>
    <row r="77" spans="1:6" outlineLevel="2" x14ac:dyDescent="0.25">
      <c r="A77" s="52">
        <v>44747</v>
      </c>
      <c r="B77" s="53">
        <v>4314642</v>
      </c>
      <c r="C77" s="54" t="s">
        <v>981</v>
      </c>
      <c r="D77" s="53">
        <v>7</v>
      </c>
      <c r="E77" s="55">
        <v>18.989999999999998</v>
      </c>
      <c r="F77" s="55">
        <f>D77*E77</f>
        <v>132.92999999999998</v>
      </c>
    </row>
    <row r="78" spans="1:6" outlineLevel="2" x14ac:dyDescent="0.25">
      <c r="A78" s="52">
        <v>44747</v>
      </c>
      <c r="B78" s="53">
        <v>5333673</v>
      </c>
      <c r="C78" s="54" t="s">
        <v>983</v>
      </c>
      <c r="D78" s="53">
        <v>5</v>
      </c>
      <c r="E78" s="55">
        <v>75.95</v>
      </c>
      <c r="F78" s="55">
        <f>D78*E78</f>
        <v>379.75</v>
      </c>
    </row>
    <row r="79" spans="1:6" outlineLevel="2" x14ac:dyDescent="0.25">
      <c r="A79" s="52">
        <v>44747</v>
      </c>
      <c r="B79" s="53">
        <v>6317765</v>
      </c>
      <c r="C79" s="54" t="s">
        <v>985</v>
      </c>
      <c r="D79" s="53">
        <v>11</v>
      </c>
      <c r="E79" s="55">
        <v>18.989999999999998</v>
      </c>
      <c r="F79" s="55">
        <f>D79*E79</f>
        <v>208.89</v>
      </c>
    </row>
    <row r="80" spans="1:6" outlineLevel="2" x14ac:dyDescent="0.25">
      <c r="A80" s="52">
        <v>44747</v>
      </c>
      <c r="B80" s="53">
        <v>6317765</v>
      </c>
      <c r="C80" s="54" t="s">
        <v>985</v>
      </c>
      <c r="D80" s="53">
        <v>13</v>
      </c>
      <c r="E80" s="55">
        <v>75.95</v>
      </c>
      <c r="F80" s="55">
        <f>D80*E80</f>
        <v>987.35</v>
      </c>
    </row>
    <row r="81" spans="1:6" outlineLevel="2" x14ac:dyDescent="0.25">
      <c r="A81" s="52">
        <v>44747</v>
      </c>
      <c r="B81" s="53">
        <v>6830440</v>
      </c>
      <c r="C81" s="54" t="s">
        <v>982</v>
      </c>
      <c r="D81" s="53">
        <v>13</v>
      </c>
      <c r="E81" s="55">
        <v>52.99</v>
      </c>
      <c r="F81" s="55">
        <f>D81*E81</f>
        <v>688.87</v>
      </c>
    </row>
    <row r="82" spans="1:6" outlineLevel="2" x14ac:dyDescent="0.25">
      <c r="A82" s="52">
        <v>44747</v>
      </c>
      <c r="B82" s="53">
        <v>6830440</v>
      </c>
      <c r="C82" s="54" t="s">
        <v>982</v>
      </c>
      <c r="D82" s="53">
        <v>7</v>
      </c>
      <c r="E82" s="55">
        <v>105.5</v>
      </c>
      <c r="F82" s="55">
        <f>D82*E82</f>
        <v>738.5</v>
      </c>
    </row>
    <row r="83" spans="1:6" outlineLevel="2" x14ac:dyDescent="0.25">
      <c r="A83" s="52">
        <v>44747</v>
      </c>
      <c r="B83" s="53">
        <v>7076517</v>
      </c>
      <c r="C83" s="54" t="s">
        <v>978</v>
      </c>
      <c r="D83" s="53">
        <v>7</v>
      </c>
      <c r="E83" s="55">
        <v>68.2</v>
      </c>
      <c r="F83" s="55">
        <f>D83*E83</f>
        <v>477.40000000000003</v>
      </c>
    </row>
    <row r="84" spans="1:6" outlineLevel="2" x14ac:dyDescent="0.25">
      <c r="A84" s="52">
        <v>44747</v>
      </c>
      <c r="B84" s="53">
        <v>8409034</v>
      </c>
      <c r="C84" s="54" t="s">
        <v>978</v>
      </c>
      <c r="D84" s="53">
        <v>3</v>
      </c>
      <c r="E84" s="55">
        <v>12.75</v>
      </c>
      <c r="F84" s="55">
        <f>D84*E84</f>
        <v>38.25</v>
      </c>
    </row>
    <row r="85" spans="1:6" outlineLevel="2" x14ac:dyDescent="0.25">
      <c r="A85" s="52">
        <v>44747</v>
      </c>
      <c r="B85" s="53">
        <v>8409034</v>
      </c>
      <c r="C85" s="54" t="s">
        <v>978</v>
      </c>
      <c r="D85" s="53">
        <v>11</v>
      </c>
      <c r="E85" s="55">
        <v>35.99</v>
      </c>
      <c r="F85" s="55">
        <f>D85*E85</f>
        <v>395.89000000000004</v>
      </c>
    </row>
    <row r="86" spans="1:6" outlineLevel="1" x14ac:dyDescent="0.25">
      <c r="A86" s="104" t="s">
        <v>1284</v>
      </c>
      <c r="B86" s="53"/>
      <c r="C86" s="54"/>
      <c r="D86" s="53"/>
      <c r="E86" s="55"/>
      <c r="F86" s="55">
        <f>SUBTOTAL(9,F71:F85)</f>
        <v>7277.23</v>
      </c>
    </row>
    <row r="87" spans="1:6" outlineLevel="2" x14ac:dyDescent="0.25">
      <c r="A87" s="52">
        <v>44748</v>
      </c>
      <c r="B87" s="53">
        <v>1427649</v>
      </c>
      <c r="C87" s="54" t="s">
        <v>980</v>
      </c>
      <c r="D87" s="53">
        <v>3</v>
      </c>
      <c r="E87" s="55">
        <v>68.2</v>
      </c>
      <c r="F87" s="55">
        <f>D87*E87</f>
        <v>204.60000000000002</v>
      </c>
    </row>
    <row r="88" spans="1:6" outlineLevel="2" x14ac:dyDescent="0.25">
      <c r="A88" s="52">
        <v>44748</v>
      </c>
      <c r="B88" s="53">
        <v>1543191</v>
      </c>
      <c r="C88" s="54" t="s">
        <v>981</v>
      </c>
      <c r="D88" s="53">
        <v>3</v>
      </c>
      <c r="E88" s="55">
        <v>110.45</v>
      </c>
      <c r="F88" s="55">
        <f>D88*E88</f>
        <v>331.35</v>
      </c>
    </row>
    <row r="89" spans="1:6" outlineLevel="2" x14ac:dyDescent="0.25">
      <c r="A89" s="52">
        <v>44748</v>
      </c>
      <c r="B89" s="53">
        <v>1657719</v>
      </c>
      <c r="C89" s="54" t="s">
        <v>978</v>
      </c>
      <c r="D89" s="53">
        <v>11</v>
      </c>
      <c r="E89" s="55">
        <v>12.94</v>
      </c>
      <c r="F89" s="55">
        <f>D89*E89</f>
        <v>142.34</v>
      </c>
    </row>
    <row r="90" spans="1:6" outlineLevel="2" x14ac:dyDescent="0.25">
      <c r="A90" s="52">
        <v>44748</v>
      </c>
      <c r="B90" s="53">
        <v>2459276</v>
      </c>
      <c r="C90" s="54" t="s">
        <v>982</v>
      </c>
      <c r="D90" s="53">
        <v>5</v>
      </c>
      <c r="E90" s="55">
        <v>75.95</v>
      </c>
      <c r="F90" s="55">
        <f>D90*E90</f>
        <v>379.75</v>
      </c>
    </row>
    <row r="91" spans="1:6" outlineLevel="2" x14ac:dyDescent="0.25">
      <c r="A91" s="52">
        <v>44748</v>
      </c>
      <c r="B91" s="53">
        <v>2837913</v>
      </c>
      <c r="C91" s="54" t="s">
        <v>978</v>
      </c>
      <c r="D91" s="53">
        <v>5</v>
      </c>
      <c r="E91" s="55">
        <v>52.99</v>
      </c>
      <c r="F91" s="55">
        <f>D91*E91</f>
        <v>264.95</v>
      </c>
    </row>
    <row r="92" spans="1:6" outlineLevel="2" x14ac:dyDescent="0.25">
      <c r="A92" s="52">
        <v>44748</v>
      </c>
      <c r="B92" s="53">
        <v>3707611</v>
      </c>
      <c r="C92" s="54" t="s">
        <v>981</v>
      </c>
      <c r="D92" s="53">
        <v>1</v>
      </c>
      <c r="E92" s="55">
        <v>18.989999999999998</v>
      </c>
      <c r="F92" s="55">
        <f>D92*E92</f>
        <v>18.989999999999998</v>
      </c>
    </row>
    <row r="93" spans="1:6" outlineLevel="2" x14ac:dyDescent="0.25">
      <c r="A93" s="52">
        <v>44748</v>
      </c>
      <c r="B93" s="53">
        <v>3707611</v>
      </c>
      <c r="C93" s="54" t="s">
        <v>981</v>
      </c>
      <c r="D93" s="53">
        <v>1</v>
      </c>
      <c r="E93" s="55">
        <v>52.99</v>
      </c>
      <c r="F93" s="55">
        <f>D93*E93</f>
        <v>52.99</v>
      </c>
    </row>
    <row r="94" spans="1:6" outlineLevel="2" x14ac:dyDescent="0.25">
      <c r="A94" s="52">
        <v>44748</v>
      </c>
      <c r="B94" s="53">
        <v>3707611</v>
      </c>
      <c r="C94" s="54" t="s">
        <v>981</v>
      </c>
      <c r="D94" s="53">
        <v>7</v>
      </c>
      <c r="E94" s="55">
        <v>68.2</v>
      </c>
      <c r="F94" s="55">
        <f>D94*E94</f>
        <v>477.40000000000003</v>
      </c>
    </row>
    <row r="95" spans="1:6" outlineLevel="2" x14ac:dyDescent="0.25">
      <c r="A95" s="52">
        <v>44748</v>
      </c>
      <c r="B95" s="53">
        <v>4041673</v>
      </c>
      <c r="C95" s="54" t="s">
        <v>979</v>
      </c>
      <c r="D95" s="53">
        <v>13</v>
      </c>
      <c r="E95" s="55">
        <v>24.99</v>
      </c>
      <c r="F95" s="55">
        <f>D95*E95</f>
        <v>324.87</v>
      </c>
    </row>
    <row r="96" spans="1:6" outlineLevel="2" x14ac:dyDescent="0.25">
      <c r="A96" s="52">
        <v>44748</v>
      </c>
      <c r="B96" s="53">
        <v>4314642</v>
      </c>
      <c r="C96" s="54" t="s">
        <v>981</v>
      </c>
      <c r="D96" s="53">
        <v>7</v>
      </c>
      <c r="E96" s="55">
        <v>18.920000000000002</v>
      </c>
      <c r="F96" s="55">
        <f>D96*E96</f>
        <v>132.44</v>
      </c>
    </row>
    <row r="97" spans="1:6" outlineLevel="2" x14ac:dyDescent="0.25">
      <c r="A97" s="52">
        <v>44748</v>
      </c>
      <c r="B97" s="53">
        <v>7076517</v>
      </c>
      <c r="C97" s="54" t="s">
        <v>978</v>
      </c>
      <c r="D97" s="53">
        <v>17</v>
      </c>
      <c r="E97" s="55">
        <v>18.989999999999998</v>
      </c>
      <c r="F97" s="55">
        <f>D97*E97</f>
        <v>322.83</v>
      </c>
    </row>
    <row r="98" spans="1:6" outlineLevel="2" x14ac:dyDescent="0.25">
      <c r="A98" s="52">
        <v>44748</v>
      </c>
      <c r="B98" s="53">
        <v>7076517</v>
      </c>
      <c r="C98" s="54" t="s">
        <v>978</v>
      </c>
      <c r="D98" s="53">
        <v>15</v>
      </c>
      <c r="E98" s="55">
        <v>110.45</v>
      </c>
      <c r="F98" s="55">
        <f>D98*E98</f>
        <v>1656.75</v>
      </c>
    </row>
    <row r="99" spans="1:6" outlineLevel="2" x14ac:dyDescent="0.25">
      <c r="A99" s="52">
        <v>44748</v>
      </c>
      <c r="B99" s="53">
        <v>7447785</v>
      </c>
      <c r="C99" s="54" t="s">
        <v>985</v>
      </c>
      <c r="D99" s="53">
        <v>1</v>
      </c>
      <c r="E99" s="55">
        <v>24.99</v>
      </c>
      <c r="F99" s="55">
        <f>D99*E99</f>
        <v>24.99</v>
      </c>
    </row>
    <row r="100" spans="1:6" outlineLevel="2" x14ac:dyDescent="0.25">
      <c r="A100" s="52">
        <v>44748</v>
      </c>
      <c r="B100" s="53">
        <v>8409034</v>
      </c>
      <c r="C100" s="54" t="s">
        <v>978</v>
      </c>
      <c r="D100" s="53">
        <v>7</v>
      </c>
      <c r="E100" s="55">
        <v>88.5</v>
      </c>
      <c r="F100" s="55">
        <f>D100*E100</f>
        <v>619.5</v>
      </c>
    </row>
    <row r="101" spans="1:6" outlineLevel="2" x14ac:dyDescent="0.25">
      <c r="A101" s="52">
        <v>44748</v>
      </c>
      <c r="B101" s="53">
        <v>9111979</v>
      </c>
      <c r="C101" s="54" t="s">
        <v>981</v>
      </c>
      <c r="D101" s="53">
        <v>1</v>
      </c>
      <c r="E101" s="55">
        <v>45.99</v>
      </c>
      <c r="F101" s="55">
        <f>D101*E101</f>
        <v>45.99</v>
      </c>
    </row>
    <row r="102" spans="1:6" outlineLevel="2" x14ac:dyDescent="0.25">
      <c r="A102" s="52">
        <v>44748</v>
      </c>
      <c r="B102" s="53">
        <v>9111979</v>
      </c>
      <c r="C102" s="54" t="s">
        <v>981</v>
      </c>
      <c r="D102" s="53">
        <v>9</v>
      </c>
      <c r="E102" s="55">
        <v>75.989999999999995</v>
      </c>
      <c r="F102" s="55">
        <f>D102*E102</f>
        <v>683.91</v>
      </c>
    </row>
    <row r="103" spans="1:6" outlineLevel="2" x14ac:dyDescent="0.25">
      <c r="A103" s="52">
        <v>44748</v>
      </c>
      <c r="B103" s="53">
        <v>10451674</v>
      </c>
      <c r="C103" s="54" t="s">
        <v>985</v>
      </c>
      <c r="D103" s="53">
        <v>7</v>
      </c>
      <c r="E103" s="55">
        <v>18.989999999999998</v>
      </c>
      <c r="F103" s="55">
        <f>D103*E103</f>
        <v>132.92999999999998</v>
      </c>
    </row>
    <row r="104" spans="1:6" outlineLevel="1" x14ac:dyDescent="0.25">
      <c r="A104" s="104" t="s">
        <v>1285</v>
      </c>
      <c r="B104" s="53"/>
      <c r="C104" s="54"/>
      <c r="D104" s="53"/>
      <c r="E104" s="55"/>
      <c r="F104" s="55">
        <f>SUBTOTAL(9,F87:F103)</f>
        <v>5816.58</v>
      </c>
    </row>
    <row r="105" spans="1:6" outlineLevel="2" x14ac:dyDescent="0.25">
      <c r="A105" s="52">
        <v>44749</v>
      </c>
      <c r="B105" s="53">
        <v>3006721</v>
      </c>
      <c r="C105" s="54" t="s">
        <v>984</v>
      </c>
      <c r="D105" s="53">
        <v>11</v>
      </c>
      <c r="E105" s="55">
        <v>58.95</v>
      </c>
      <c r="F105" s="55">
        <f>D105*E105</f>
        <v>648.45000000000005</v>
      </c>
    </row>
    <row r="106" spans="1:6" outlineLevel="2" x14ac:dyDescent="0.25">
      <c r="A106" s="52">
        <v>44749</v>
      </c>
      <c r="B106" s="53">
        <v>3707611</v>
      </c>
      <c r="C106" s="54" t="s">
        <v>981</v>
      </c>
      <c r="D106" s="53">
        <v>3</v>
      </c>
      <c r="E106" s="55">
        <v>24.99</v>
      </c>
      <c r="F106" s="55">
        <f>D106*E106</f>
        <v>74.97</v>
      </c>
    </row>
    <row r="107" spans="1:6" outlineLevel="2" x14ac:dyDescent="0.25">
      <c r="A107" s="52">
        <v>44749</v>
      </c>
      <c r="B107" s="53">
        <v>4041673</v>
      </c>
      <c r="C107" s="54" t="s">
        <v>979</v>
      </c>
      <c r="D107" s="53">
        <v>15</v>
      </c>
      <c r="E107" s="55">
        <v>68.2</v>
      </c>
      <c r="F107" s="55">
        <f>D107*E107</f>
        <v>1023</v>
      </c>
    </row>
    <row r="108" spans="1:6" outlineLevel="2" x14ac:dyDescent="0.25">
      <c r="A108" s="52">
        <v>44749</v>
      </c>
      <c r="B108" s="53">
        <v>4854398</v>
      </c>
      <c r="C108" s="54" t="s">
        <v>978</v>
      </c>
      <c r="D108" s="53">
        <v>11</v>
      </c>
      <c r="E108" s="55">
        <v>24.99</v>
      </c>
      <c r="F108" s="55">
        <f>D108*E108</f>
        <v>274.89</v>
      </c>
    </row>
    <row r="109" spans="1:6" outlineLevel="2" x14ac:dyDescent="0.25">
      <c r="A109" s="52">
        <v>44749</v>
      </c>
      <c r="B109" s="53">
        <v>4854398</v>
      </c>
      <c r="C109" s="54" t="s">
        <v>978</v>
      </c>
      <c r="D109" s="53">
        <v>15</v>
      </c>
      <c r="E109" s="55">
        <v>39.99</v>
      </c>
      <c r="F109" s="55">
        <f>D109*E109</f>
        <v>599.85</v>
      </c>
    </row>
    <row r="110" spans="1:6" outlineLevel="2" x14ac:dyDescent="0.25">
      <c r="A110" s="52">
        <v>44749</v>
      </c>
      <c r="B110" s="53">
        <v>5831821</v>
      </c>
      <c r="C110" s="54" t="s">
        <v>980</v>
      </c>
      <c r="D110" s="53">
        <v>11</v>
      </c>
      <c r="E110" s="55">
        <v>18.989999999999998</v>
      </c>
      <c r="F110" s="55">
        <f>D110*E110</f>
        <v>208.89</v>
      </c>
    </row>
    <row r="111" spans="1:6" outlineLevel="2" x14ac:dyDescent="0.25">
      <c r="A111" s="52">
        <v>44749</v>
      </c>
      <c r="B111" s="53">
        <v>6830440</v>
      </c>
      <c r="C111" s="54" t="s">
        <v>982</v>
      </c>
      <c r="D111" s="53">
        <v>11</v>
      </c>
      <c r="E111" s="55">
        <v>15.95</v>
      </c>
      <c r="F111" s="55">
        <f>D111*E111</f>
        <v>175.45</v>
      </c>
    </row>
    <row r="112" spans="1:6" outlineLevel="2" x14ac:dyDescent="0.25">
      <c r="A112" s="52">
        <v>44749</v>
      </c>
      <c r="B112" s="53">
        <v>8031410</v>
      </c>
      <c r="C112" s="54" t="s">
        <v>980</v>
      </c>
      <c r="D112" s="53">
        <v>13</v>
      </c>
      <c r="E112" s="55">
        <v>24.99</v>
      </c>
      <c r="F112" s="55">
        <f>D112*E112</f>
        <v>324.87</v>
      </c>
    </row>
    <row r="113" spans="1:6" outlineLevel="2" x14ac:dyDescent="0.25">
      <c r="A113" s="52">
        <v>44749</v>
      </c>
      <c r="B113" s="53">
        <v>9796966</v>
      </c>
      <c r="C113" s="54" t="s">
        <v>983</v>
      </c>
      <c r="D113" s="53">
        <v>7</v>
      </c>
      <c r="E113" s="55">
        <v>18.989999999999998</v>
      </c>
      <c r="F113" s="55">
        <f>D113*E113</f>
        <v>132.92999999999998</v>
      </c>
    </row>
    <row r="114" spans="1:6" outlineLevel="1" x14ac:dyDescent="0.25">
      <c r="A114" s="104" t="s">
        <v>1286</v>
      </c>
      <c r="B114" s="53"/>
      <c r="C114" s="54"/>
      <c r="D114" s="53"/>
      <c r="E114" s="55"/>
      <c r="F114" s="55">
        <f>SUBTOTAL(9,F105:F113)</f>
        <v>3463.2999999999993</v>
      </c>
    </row>
    <row r="115" spans="1:6" outlineLevel="2" x14ac:dyDescent="0.25">
      <c r="A115" s="52">
        <v>44750</v>
      </c>
      <c r="B115" s="53">
        <v>1543191</v>
      </c>
      <c r="C115" s="54" t="s">
        <v>981</v>
      </c>
      <c r="D115" s="53">
        <v>1</v>
      </c>
      <c r="E115" s="55">
        <v>110.45</v>
      </c>
      <c r="F115" s="55">
        <f>D115*E115</f>
        <v>110.45</v>
      </c>
    </row>
    <row r="116" spans="1:6" outlineLevel="2" x14ac:dyDescent="0.25">
      <c r="A116" s="52">
        <v>44750</v>
      </c>
      <c r="B116" s="53">
        <v>2459276</v>
      </c>
      <c r="C116" s="54" t="s">
        <v>982</v>
      </c>
      <c r="D116" s="53">
        <v>11</v>
      </c>
      <c r="E116" s="55">
        <v>35.99</v>
      </c>
      <c r="F116" s="55">
        <f>D116*E116</f>
        <v>395.89000000000004</v>
      </c>
    </row>
    <row r="117" spans="1:6" outlineLevel="2" x14ac:dyDescent="0.25">
      <c r="A117" s="52">
        <v>44750</v>
      </c>
      <c r="B117" s="53">
        <v>2837913</v>
      </c>
      <c r="C117" s="54" t="s">
        <v>978</v>
      </c>
      <c r="D117" s="53">
        <v>13</v>
      </c>
      <c r="E117" s="55">
        <v>112.99</v>
      </c>
      <c r="F117" s="55">
        <f>D117*E117</f>
        <v>1468.87</v>
      </c>
    </row>
    <row r="118" spans="1:6" outlineLevel="2" x14ac:dyDescent="0.25">
      <c r="A118" s="52">
        <v>44750</v>
      </c>
      <c r="B118" s="53">
        <v>4854398</v>
      </c>
      <c r="C118" s="54" t="s">
        <v>978</v>
      </c>
      <c r="D118" s="53">
        <v>7</v>
      </c>
      <c r="E118" s="55">
        <v>75.95</v>
      </c>
      <c r="F118" s="55">
        <f>D118*E118</f>
        <v>531.65</v>
      </c>
    </row>
    <row r="119" spans="1:6" outlineLevel="2" x14ac:dyDescent="0.25">
      <c r="A119" s="52">
        <v>44750</v>
      </c>
      <c r="B119" s="53">
        <v>5333673</v>
      </c>
      <c r="C119" s="54" t="s">
        <v>983</v>
      </c>
      <c r="D119" s="53">
        <v>7</v>
      </c>
      <c r="E119" s="55">
        <v>58.95</v>
      </c>
      <c r="F119" s="55">
        <f>D119*E119</f>
        <v>412.65000000000003</v>
      </c>
    </row>
    <row r="120" spans="1:6" outlineLevel="2" x14ac:dyDescent="0.25">
      <c r="A120" s="52">
        <v>44750</v>
      </c>
      <c r="B120" s="53">
        <v>6317765</v>
      </c>
      <c r="C120" s="54" t="s">
        <v>985</v>
      </c>
      <c r="D120" s="53">
        <v>9</v>
      </c>
      <c r="E120" s="55">
        <v>15.95</v>
      </c>
      <c r="F120" s="55">
        <f>D120*E120</f>
        <v>143.54999999999998</v>
      </c>
    </row>
    <row r="121" spans="1:6" outlineLevel="2" x14ac:dyDescent="0.25">
      <c r="A121" s="52">
        <v>44750</v>
      </c>
      <c r="B121" s="53">
        <v>6317765</v>
      </c>
      <c r="C121" s="54" t="s">
        <v>985</v>
      </c>
      <c r="D121" s="53">
        <v>11</v>
      </c>
      <c r="E121" s="55">
        <v>17.75</v>
      </c>
      <c r="F121" s="55">
        <f>D121*E121</f>
        <v>195.25</v>
      </c>
    </row>
    <row r="122" spans="1:6" outlineLevel="2" x14ac:dyDescent="0.25">
      <c r="A122" s="52">
        <v>44750</v>
      </c>
      <c r="B122" s="53">
        <v>6317765</v>
      </c>
      <c r="C122" s="54" t="s">
        <v>985</v>
      </c>
      <c r="D122" s="53">
        <v>3</v>
      </c>
      <c r="E122" s="55">
        <v>58.95</v>
      </c>
      <c r="F122" s="55">
        <f>D122*E122</f>
        <v>176.85000000000002</v>
      </c>
    </row>
    <row r="123" spans="1:6" outlineLevel="2" x14ac:dyDescent="0.25">
      <c r="A123" s="52">
        <v>44750</v>
      </c>
      <c r="B123" s="53">
        <v>7726602</v>
      </c>
      <c r="C123" s="54" t="s">
        <v>984</v>
      </c>
      <c r="D123" s="53">
        <v>13</v>
      </c>
      <c r="E123" s="55">
        <v>18.920000000000002</v>
      </c>
      <c r="F123" s="55">
        <f>D123*E123</f>
        <v>245.96000000000004</v>
      </c>
    </row>
    <row r="124" spans="1:6" outlineLevel="2" x14ac:dyDescent="0.25">
      <c r="A124" s="52">
        <v>44750</v>
      </c>
      <c r="B124" s="53">
        <v>8409034</v>
      </c>
      <c r="C124" s="54" t="s">
        <v>978</v>
      </c>
      <c r="D124" s="53">
        <v>7</v>
      </c>
      <c r="E124" s="55">
        <v>12.94</v>
      </c>
      <c r="F124" s="55">
        <f>D124*E124</f>
        <v>90.58</v>
      </c>
    </row>
    <row r="125" spans="1:6" outlineLevel="2" x14ac:dyDescent="0.25">
      <c r="A125" s="52">
        <v>44750</v>
      </c>
      <c r="B125" s="53">
        <v>8409034</v>
      </c>
      <c r="C125" s="54" t="s">
        <v>978</v>
      </c>
      <c r="D125" s="53">
        <v>9</v>
      </c>
      <c r="E125" s="55">
        <v>75.95</v>
      </c>
      <c r="F125" s="55">
        <f>D125*E125</f>
        <v>683.55000000000007</v>
      </c>
    </row>
    <row r="126" spans="1:6" outlineLevel="2" x14ac:dyDescent="0.25">
      <c r="A126" s="52">
        <v>44750</v>
      </c>
      <c r="B126" s="53">
        <v>8409034</v>
      </c>
      <c r="C126" s="54" t="s">
        <v>978</v>
      </c>
      <c r="D126" s="53">
        <v>9</v>
      </c>
      <c r="E126" s="55">
        <v>75.989999999999995</v>
      </c>
      <c r="F126" s="55">
        <f>D126*E126</f>
        <v>683.91</v>
      </c>
    </row>
    <row r="127" spans="1:6" outlineLevel="2" x14ac:dyDescent="0.25">
      <c r="A127" s="52">
        <v>44750</v>
      </c>
      <c r="B127" s="53">
        <v>9111979</v>
      </c>
      <c r="C127" s="54" t="s">
        <v>981</v>
      </c>
      <c r="D127" s="53">
        <v>13</v>
      </c>
      <c r="E127" s="55">
        <v>75.95</v>
      </c>
      <c r="F127" s="55">
        <f>D127*E127</f>
        <v>987.35</v>
      </c>
    </row>
    <row r="128" spans="1:6" outlineLevel="2" x14ac:dyDescent="0.25">
      <c r="A128" s="52">
        <v>44750</v>
      </c>
      <c r="B128" s="53">
        <v>9111979</v>
      </c>
      <c r="C128" s="54" t="s">
        <v>981</v>
      </c>
      <c r="D128" s="53">
        <v>1</v>
      </c>
      <c r="E128" s="55">
        <v>75.95</v>
      </c>
      <c r="F128" s="55">
        <f>D128*E128</f>
        <v>75.95</v>
      </c>
    </row>
    <row r="129" spans="1:6" outlineLevel="1" x14ac:dyDescent="0.25">
      <c r="A129" s="104" t="s">
        <v>1287</v>
      </c>
      <c r="B129" s="53"/>
      <c r="C129" s="54"/>
      <c r="D129" s="53"/>
      <c r="E129" s="55"/>
      <c r="F129" s="55">
        <f>SUBTOTAL(9,F115:F128)</f>
        <v>6202.46</v>
      </c>
    </row>
    <row r="130" spans="1:6" outlineLevel="2" x14ac:dyDescent="0.25">
      <c r="A130" s="52">
        <v>44751</v>
      </c>
      <c r="B130" s="53">
        <v>1427649</v>
      </c>
      <c r="C130" s="54" t="s">
        <v>980</v>
      </c>
      <c r="D130" s="53">
        <v>11</v>
      </c>
      <c r="E130" s="55">
        <v>105.5</v>
      </c>
      <c r="F130" s="55">
        <f>D130*E130</f>
        <v>1160.5</v>
      </c>
    </row>
    <row r="131" spans="1:6" outlineLevel="2" x14ac:dyDescent="0.25">
      <c r="A131" s="52">
        <v>44751</v>
      </c>
      <c r="B131" s="53">
        <v>1657719</v>
      </c>
      <c r="C131" s="54" t="s">
        <v>978</v>
      </c>
      <c r="D131" s="53">
        <v>1</v>
      </c>
      <c r="E131" s="55">
        <v>18.920000000000002</v>
      </c>
      <c r="F131" s="55">
        <f>D131*E131</f>
        <v>18.920000000000002</v>
      </c>
    </row>
    <row r="132" spans="1:6" outlineLevel="2" x14ac:dyDescent="0.25">
      <c r="A132" s="52">
        <v>44751</v>
      </c>
      <c r="B132" s="53">
        <v>2086330</v>
      </c>
      <c r="C132" s="54" t="s">
        <v>985</v>
      </c>
      <c r="D132" s="53">
        <v>17</v>
      </c>
      <c r="E132" s="55">
        <v>75.989999999999995</v>
      </c>
      <c r="F132" s="55">
        <f>D132*E132</f>
        <v>1291.83</v>
      </c>
    </row>
    <row r="133" spans="1:6" outlineLevel="2" x14ac:dyDescent="0.25">
      <c r="A133" s="52">
        <v>44751</v>
      </c>
      <c r="B133" s="53">
        <v>2670388</v>
      </c>
      <c r="C133" s="54" t="s">
        <v>980</v>
      </c>
      <c r="D133" s="53">
        <v>13</v>
      </c>
      <c r="E133" s="55">
        <v>17.75</v>
      </c>
      <c r="F133" s="55">
        <f>D133*E133</f>
        <v>230.75</v>
      </c>
    </row>
    <row r="134" spans="1:6" outlineLevel="2" x14ac:dyDescent="0.25">
      <c r="A134" s="52">
        <v>44751</v>
      </c>
      <c r="B134" s="53">
        <v>3503385</v>
      </c>
      <c r="C134" s="54" t="s">
        <v>980</v>
      </c>
      <c r="D134" s="53">
        <v>11</v>
      </c>
      <c r="E134" s="55">
        <v>24.99</v>
      </c>
      <c r="F134" s="55">
        <f>D134*E134</f>
        <v>274.89</v>
      </c>
    </row>
    <row r="135" spans="1:6" outlineLevel="2" x14ac:dyDescent="0.25">
      <c r="A135" s="52">
        <v>44751</v>
      </c>
      <c r="B135" s="53">
        <v>4041673</v>
      </c>
      <c r="C135" s="54" t="s">
        <v>979</v>
      </c>
      <c r="D135" s="53">
        <v>9</v>
      </c>
      <c r="E135" s="55">
        <v>18.920000000000002</v>
      </c>
      <c r="F135" s="55">
        <f>D135*E135</f>
        <v>170.28000000000003</v>
      </c>
    </row>
    <row r="136" spans="1:6" outlineLevel="2" x14ac:dyDescent="0.25">
      <c r="A136" s="52">
        <v>44751</v>
      </c>
      <c r="B136" s="53">
        <v>4041673</v>
      </c>
      <c r="C136" s="54" t="s">
        <v>979</v>
      </c>
      <c r="D136" s="53">
        <v>1</v>
      </c>
      <c r="E136" s="55">
        <v>18.989999999999998</v>
      </c>
      <c r="F136" s="55">
        <f>D136*E136</f>
        <v>18.989999999999998</v>
      </c>
    </row>
    <row r="137" spans="1:6" outlineLevel="2" x14ac:dyDescent="0.25">
      <c r="A137" s="52">
        <v>44751</v>
      </c>
      <c r="B137" s="53">
        <v>4314642</v>
      </c>
      <c r="C137" s="54" t="s">
        <v>981</v>
      </c>
      <c r="D137" s="53">
        <v>15</v>
      </c>
      <c r="E137" s="55">
        <v>68.2</v>
      </c>
      <c r="F137" s="55">
        <f>D137*E137</f>
        <v>1023</v>
      </c>
    </row>
    <row r="138" spans="1:6" outlineLevel="2" x14ac:dyDescent="0.25">
      <c r="A138" s="52">
        <v>44751</v>
      </c>
      <c r="B138" s="53">
        <v>5831821</v>
      </c>
      <c r="C138" s="54" t="s">
        <v>980</v>
      </c>
      <c r="D138" s="53">
        <v>15</v>
      </c>
      <c r="E138" s="55">
        <v>45.99</v>
      </c>
      <c r="F138" s="55">
        <f>D138*E138</f>
        <v>689.85</v>
      </c>
    </row>
    <row r="139" spans="1:6" outlineLevel="2" x14ac:dyDescent="0.25">
      <c r="A139" s="52">
        <v>44751</v>
      </c>
      <c r="B139" s="53">
        <v>6317765</v>
      </c>
      <c r="C139" s="54" t="s">
        <v>985</v>
      </c>
      <c r="D139" s="53">
        <v>11</v>
      </c>
      <c r="E139" s="55">
        <v>18.989999999999998</v>
      </c>
      <c r="F139" s="55">
        <f>D139*E139</f>
        <v>208.89</v>
      </c>
    </row>
    <row r="140" spans="1:6" outlineLevel="2" x14ac:dyDescent="0.25">
      <c r="A140" s="52">
        <v>44751</v>
      </c>
      <c r="B140" s="53">
        <v>6317765</v>
      </c>
      <c r="C140" s="54" t="s">
        <v>985</v>
      </c>
      <c r="D140" s="53">
        <v>17</v>
      </c>
      <c r="E140" s="55">
        <v>58.95</v>
      </c>
      <c r="F140" s="55">
        <f>D140*E140</f>
        <v>1002.1500000000001</v>
      </c>
    </row>
    <row r="141" spans="1:6" outlineLevel="2" x14ac:dyDescent="0.25">
      <c r="A141" s="52">
        <v>44751</v>
      </c>
      <c r="B141" s="53">
        <v>6317765</v>
      </c>
      <c r="C141" s="54" t="s">
        <v>985</v>
      </c>
      <c r="D141" s="53">
        <v>11</v>
      </c>
      <c r="E141" s="55">
        <v>68.2</v>
      </c>
      <c r="F141" s="55">
        <f>D141*E141</f>
        <v>750.2</v>
      </c>
    </row>
    <row r="142" spans="1:6" outlineLevel="2" x14ac:dyDescent="0.25">
      <c r="A142" s="52">
        <v>44751</v>
      </c>
      <c r="B142" s="53">
        <v>6830440</v>
      </c>
      <c r="C142" s="54" t="s">
        <v>982</v>
      </c>
      <c r="D142" s="53">
        <v>3</v>
      </c>
      <c r="E142" s="55">
        <v>12.75</v>
      </c>
      <c r="F142" s="55">
        <f>D142*E142</f>
        <v>38.25</v>
      </c>
    </row>
    <row r="143" spans="1:6" outlineLevel="2" x14ac:dyDescent="0.25">
      <c r="A143" s="52">
        <v>44751</v>
      </c>
      <c r="B143" s="53">
        <v>7076517</v>
      </c>
      <c r="C143" s="54" t="s">
        <v>978</v>
      </c>
      <c r="D143" s="53">
        <v>15</v>
      </c>
      <c r="E143" s="55">
        <v>18.920000000000002</v>
      </c>
      <c r="F143" s="55">
        <f>D143*E143</f>
        <v>283.8</v>
      </c>
    </row>
    <row r="144" spans="1:6" outlineLevel="2" x14ac:dyDescent="0.25">
      <c r="A144" s="52">
        <v>44751</v>
      </c>
      <c r="B144" s="53">
        <v>7447785</v>
      </c>
      <c r="C144" s="54" t="s">
        <v>985</v>
      </c>
      <c r="D144" s="53">
        <v>11</v>
      </c>
      <c r="E144" s="55">
        <v>15.95</v>
      </c>
      <c r="F144" s="55">
        <f>D144*E144</f>
        <v>175.45</v>
      </c>
    </row>
    <row r="145" spans="1:6" outlineLevel="2" x14ac:dyDescent="0.25">
      <c r="A145" s="52">
        <v>44751</v>
      </c>
      <c r="B145" s="53">
        <v>7726602</v>
      </c>
      <c r="C145" s="54" t="s">
        <v>984</v>
      </c>
      <c r="D145" s="53">
        <v>5</v>
      </c>
      <c r="E145" s="55">
        <v>12.75</v>
      </c>
      <c r="F145" s="55">
        <f>D145*E145</f>
        <v>63.75</v>
      </c>
    </row>
    <row r="146" spans="1:6" outlineLevel="2" x14ac:dyDescent="0.25">
      <c r="A146" s="52">
        <v>44751</v>
      </c>
      <c r="B146" s="53">
        <v>7726602</v>
      </c>
      <c r="C146" s="54" t="s">
        <v>984</v>
      </c>
      <c r="D146" s="53">
        <v>3</v>
      </c>
      <c r="E146" s="55">
        <v>12.94</v>
      </c>
      <c r="F146" s="55">
        <f>D146*E146</f>
        <v>38.82</v>
      </c>
    </row>
    <row r="147" spans="1:6" outlineLevel="2" x14ac:dyDescent="0.25">
      <c r="A147" s="52">
        <v>44751</v>
      </c>
      <c r="B147" s="53">
        <v>7726602</v>
      </c>
      <c r="C147" s="54" t="s">
        <v>984</v>
      </c>
      <c r="D147" s="53">
        <v>7</v>
      </c>
      <c r="E147" s="55">
        <v>35.99</v>
      </c>
      <c r="F147" s="55">
        <f>D147*E147</f>
        <v>251.93</v>
      </c>
    </row>
    <row r="148" spans="1:6" outlineLevel="2" x14ac:dyDescent="0.25">
      <c r="A148" s="52">
        <v>44751</v>
      </c>
      <c r="B148" s="53">
        <v>8409034</v>
      </c>
      <c r="C148" s="54" t="s">
        <v>978</v>
      </c>
      <c r="D148" s="53">
        <v>17</v>
      </c>
      <c r="E148" s="55">
        <v>75.95</v>
      </c>
      <c r="F148" s="55">
        <f>D148*E148</f>
        <v>1291.1500000000001</v>
      </c>
    </row>
    <row r="149" spans="1:6" outlineLevel="1" x14ac:dyDescent="0.25">
      <c r="A149" s="104" t="s">
        <v>1288</v>
      </c>
      <c r="B149" s="53"/>
      <c r="C149" s="54"/>
      <c r="D149" s="53"/>
      <c r="E149" s="55"/>
      <c r="F149" s="55">
        <f>SUBTOTAL(9,F130:F148)</f>
        <v>8983.4000000000015</v>
      </c>
    </row>
    <row r="150" spans="1:6" outlineLevel="2" x14ac:dyDescent="0.25">
      <c r="A150" s="52">
        <v>44752</v>
      </c>
      <c r="B150" s="53">
        <v>1427649</v>
      </c>
      <c r="C150" s="54" t="s">
        <v>980</v>
      </c>
      <c r="D150" s="53">
        <v>13</v>
      </c>
      <c r="E150" s="55">
        <v>12.94</v>
      </c>
      <c r="F150" s="55">
        <f>D150*E150</f>
        <v>168.22</v>
      </c>
    </row>
    <row r="151" spans="1:6" outlineLevel="2" x14ac:dyDescent="0.25">
      <c r="A151" s="52">
        <v>44752</v>
      </c>
      <c r="B151" s="53">
        <v>1543191</v>
      </c>
      <c r="C151" s="54" t="s">
        <v>981</v>
      </c>
      <c r="D151" s="53">
        <v>1</v>
      </c>
      <c r="E151" s="55">
        <v>17.75</v>
      </c>
      <c r="F151" s="55">
        <f>D151*E151</f>
        <v>17.75</v>
      </c>
    </row>
    <row r="152" spans="1:6" outlineLevel="2" x14ac:dyDescent="0.25">
      <c r="A152" s="52">
        <v>44752</v>
      </c>
      <c r="B152" s="53">
        <v>2086330</v>
      </c>
      <c r="C152" s="54" t="s">
        <v>985</v>
      </c>
      <c r="D152" s="53">
        <v>7</v>
      </c>
      <c r="E152" s="55">
        <v>105.5</v>
      </c>
      <c r="F152" s="55">
        <f>D152*E152</f>
        <v>738.5</v>
      </c>
    </row>
    <row r="153" spans="1:6" outlineLevel="2" x14ac:dyDescent="0.25">
      <c r="A153" s="52">
        <v>44752</v>
      </c>
      <c r="B153" s="53">
        <v>3503385</v>
      </c>
      <c r="C153" s="54" t="s">
        <v>980</v>
      </c>
      <c r="D153" s="53">
        <v>1</v>
      </c>
      <c r="E153" s="55">
        <v>75.95</v>
      </c>
      <c r="F153" s="55">
        <f>D153*E153</f>
        <v>75.95</v>
      </c>
    </row>
    <row r="154" spans="1:6" outlineLevel="2" x14ac:dyDescent="0.25">
      <c r="A154" s="52">
        <v>44752</v>
      </c>
      <c r="B154" s="53">
        <v>4314642</v>
      </c>
      <c r="C154" s="54" t="s">
        <v>981</v>
      </c>
      <c r="D154" s="53">
        <v>17</v>
      </c>
      <c r="E154" s="55">
        <v>105.5</v>
      </c>
      <c r="F154" s="55">
        <f>D154*E154</f>
        <v>1793.5</v>
      </c>
    </row>
    <row r="155" spans="1:6" outlineLevel="2" x14ac:dyDescent="0.25">
      <c r="A155" s="52">
        <v>44752</v>
      </c>
      <c r="B155" s="53">
        <v>4854398</v>
      </c>
      <c r="C155" s="54" t="s">
        <v>978</v>
      </c>
      <c r="D155" s="53">
        <v>7</v>
      </c>
      <c r="E155" s="55">
        <v>58.95</v>
      </c>
      <c r="F155" s="55">
        <f>D155*E155</f>
        <v>412.65000000000003</v>
      </c>
    </row>
    <row r="156" spans="1:6" outlineLevel="2" x14ac:dyDescent="0.25">
      <c r="A156" s="52">
        <v>44752</v>
      </c>
      <c r="B156" s="53">
        <v>7726602</v>
      </c>
      <c r="C156" s="54" t="s">
        <v>984</v>
      </c>
      <c r="D156" s="53">
        <v>7</v>
      </c>
      <c r="E156" s="55">
        <v>88.5</v>
      </c>
      <c r="F156" s="55">
        <f>D156*E156</f>
        <v>619.5</v>
      </c>
    </row>
    <row r="157" spans="1:6" outlineLevel="2" x14ac:dyDescent="0.25">
      <c r="A157" s="52">
        <v>44752</v>
      </c>
      <c r="B157" s="53">
        <v>8031410</v>
      </c>
      <c r="C157" s="54" t="s">
        <v>980</v>
      </c>
      <c r="D157" s="53">
        <v>13</v>
      </c>
      <c r="E157" s="55">
        <v>12.75</v>
      </c>
      <c r="F157" s="55">
        <f>D157*E157</f>
        <v>165.75</v>
      </c>
    </row>
    <row r="158" spans="1:6" outlineLevel="2" x14ac:dyDescent="0.25">
      <c r="A158" s="52">
        <v>44752</v>
      </c>
      <c r="B158" s="53">
        <v>9796966</v>
      </c>
      <c r="C158" s="54" t="s">
        <v>983</v>
      </c>
      <c r="D158" s="53">
        <v>17</v>
      </c>
      <c r="E158" s="55">
        <v>110.45</v>
      </c>
      <c r="F158" s="55">
        <f>D158*E158</f>
        <v>1877.65</v>
      </c>
    </row>
    <row r="159" spans="1:6" outlineLevel="2" x14ac:dyDescent="0.25">
      <c r="A159" s="52">
        <v>44752</v>
      </c>
      <c r="B159" s="53">
        <v>10451674</v>
      </c>
      <c r="C159" s="54" t="s">
        <v>985</v>
      </c>
      <c r="D159" s="53">
        <v>13</v>
      </c>
      <c r="E159" s="55">
        <v>17.75</v>
      </c>
      <c r="F159" s="55">
        <f>D159*E159</f>
        <v>230.75</v>
      </c>
    </row>
    <row r="160" spans="1:6" outlineLevel="1" x14ac:dyDescent="0.25">
      <c r="A160" s="104" t="s">
        <v>1289</v>
      </c>
      <c r="B160" s="53"/>
      <c r="C160" s="54"/>
      <c r="D160" s="53"/>
      <c r="E160" s="55"/>
      <c r="F160" s="55">
        <f>SUBTOTAL(9,F150:F159)</f>
        <v>6100.22</v>
      </c>
    </row>
    <row r="161" spans="1:6" outlineLevel="2" x14ac:dyDescent="0.25">
      <c r="A161" s="52">
        <v>44753</v>
      </c>
      <c r="B161" s="53">
        <v>3006721</v>
      </c>
      <c r="C161" s="54" t="s">
        <v>984</v>
      </c>
      <c r="D161" s="53">
        <v>9</v>
      </c>
      <c r="E161" s="55">
        <v>52.99</v>
      </c>
      <c r="F161" s="55">
        <f>D161*E161</f>
        <v>476.91</v>
      </c>
    </row>
    <row r="162" spans="1:6" outlineLevel="2" x14ac:dyDescent="0.25">
      <c r="A162" s="52">
        <v>44753</v>
      </c>
      <c r="B162" s="53">
        <v>3707611</v>
      </c>
      <c r="C162" s="54" t="s">
        <v>981</v>
      </c>
      <c r="D162" s="53">
        <v>1</v>
      </c>
      <c r="E162" s="55">
        <v>58.95</v>
      </c>
      <c r="F162" s="55">
        <f>D162*E162</f>
        <v>58.95</v>
      </c>
    </row>
    <row r="163" spans="1:6" outlineLevel="2" x14ac:dyDescent="0.25">
      <c r="A163" s="52">
        <v>44753</v>
      </c>
      <c r="B163" s="53">
        <v>4041673</v>
      </c>
      <c r="C163" s="54" t="s">
        <v>979</v>
      </c>
      <c r="D163" s="53">
        <v>3</v>
      </c>
      <c r="E163" s="55">
        <v>75.989999999999995</v>
      </c>
      <c r="F163" s="55">
        <f>D163*E163</f>
        <v>227.96999999999997</v>
      </c>
    </row>
    <row r="164" spans="1:6" outlineLevel="2" x14ac:dyDescent="0.25">
      <c r="A164" s="52">
        <v>44753</v>
      </c>
      <c r="B164" s="53">
        <v>4314642</v>
      </c>
      <c r="C164" s="54" t="s">
        <v>981</v>
      </c>
      <c r="D164" s="53">
        <v>9</v>
      </c>
      <c r="E164" s="55">
        <v>75.95</v>
      </c>
      <c r="F164" s="55">
        <f>D164*E164</f>
        <v>683.55000000000007</v>
      </c>
    </row>
    <row r="165" spans="1:6" outlineLevel="2" x14ac:dyDescent="0.25">
      <c r="A165" s="52">
        <v>44753</v>
      </c>
      <c r="B165" s="53">
        <v>4854398</v>
      </c>
      <c r="C165" s="54" t="s">
        <v>978</v>
      </c>
      <c r="D165" s="53">
        <v>1</v>
      </c>
      <c r="E165" s="55">
        <v>75.989999999999995</v>
      </c>
      <c r="F165" s="55">
        <f>D165*E165</f>
        <v>75.989999999999995</v>
      </c>
    </row>
    <row r="166" spans="1:6" outlineLevel="2" x14ac:dyDescent="0.25">
      <c r="A166" s="52">
        <v>44753</v>
      </c>
      <c r="B166" s="53">
        <v>5831821</v>
      </c>
      <c r="C166" s="54" t="s">
        <v>980</v>
      </c>
      <c r="D166" s="53">
        <v>11</v>
      </c>
      <c r="E166" s="55">
        <v>18.920000000000002</v>
      </c>
      <c r="F166" s="55">
        <f>D166*E166</f>
        <v>208.12</v>
      </c>
    </row>
    <row r="167" spans="1:6" outlineLevel="2" x14ac:dyDescent="0.25">
      <c r="A167" s="52">
        <v>44753</v>
      </c>
      <c r="B167" s="53">
        <v>6317765</v>
      </c>
      <c r="C167" s="54" t="s">
        <v>985</v>
      </c>
      <c r="D167" s="53">
        <v>9</v>
      </c>
      <c r="E167" s="55">
        <v>68.2</v>
      </c>
      <c r="F167" s="55">
        <f>D167*E167</f>
        <v>613.80000000000007</v>
      </c>
    </row>
    <row r="168" spans="1:6" outlineLevel="2" x14ac:dyDescent="0.25">
      <c r="A168" s="52">
        <v>44753</v>
      </c>
      <c r="B168" s="53">
        <v>6830440</v>
      </c>
      <c r="C168" s="54" t="s">
        <v>982</v>
      </c>
      <c r="D168" s="53">
        <v>5</v>
      </c>
      <c r="E168" s="55">
        <v>12.75</v>
      </c>
      <c r="F168" s="55">
        <f>D168*E168</f>
        <v>63.75</v>
      </c>
    </row>
    <row r="169" spans="1:6" outlineLevel="2" x14ac:dyDescent="0.25">
      <c r="A169" s="52">
        <v>44753</v>
      </c>
      <c r="B169" s="53">
        <v>7447785</v>
      </c>
      <c r="C169" s="54" t="s">
        <v>985</v>
      </c>
      <c r="D169" s="53">
        <v>11</v>
      </c>
      <c r="E169" s="55">
        <v>88.5</v>
      </c>
      <c r="F169" s="55">
        <f>D169*E169</f>
        <v>973.5</v>
      </c>
    </row>
    <row r="170" spans="1:6" outlineLevel="2" x14ac:dyDescent="0.25">
      <c r="A170" s="52">
        <v>44753</v>
      </c>
      <c r="B170" s="53">
        <v>9111979</v>
      </c>
      <c r="C170" s="54" t="s">
        <v>981</v>
      </c>
      <c r="D170" s="53">
        <v>15</v>
      </c>
      <c r="E170" s="55">
        <v>58.95</v>
      </c>
      <c r="F170" s="55">
        <f>D170*E170</f>
        <v>884.25</v>
      </c>
    </row>
    <row r="171" spans="1:6" outlineLevel="2" x14ac:dyDescent="0.25">
      <c r="A171" s="52">
        <v>44753</v>
      </c>
      <c r="B171" s="53">
        <v>9440291</v>
      </c>
      <c r="C171" s="54" t="s">
        <v>978</v>
      </c>
      <c r="D171" s="53">
        <v>11</v>
      </c>
      <c r="E171" s="55">
        <v>15.95</v>
      </c>
      <c r="F171" s="55">
        <f>D171*E171</f>
        <v>175.45</v>
      </c>
    </row>
    <row r="172" spans="1:6" outlineLevel="2" x14ac:dyDescent="0.25">
      <c r="A172" s="52">
        <v>44753</v>
      </c>
      <c r="B172" s="53">
        <v>9440291</v>
      </c>
      <c r="C172" s="54" t="s">
        <v>978</v>
      </c>
      <c r="D172" s="53">
        <v>5</v>
      </c>
      <c r="E172" s="55">
        <v>68.2</v>
      </c>
      <c r="F172" s="55">
        <f>D172*E172</f>
        <v>341</v>
      </c>
    </row>
    <row r="173" spans="1:6" outlineLevel="2" x14ac:dyDescent="0.25">
      <c r="A173" s="52">
        <v>44753</v>
      </c>
      <c r="B173" s="53">
        <v>9796966</v>
      </c>
      <c r="C173" s="54" t="s">
        <v>983</v>
      </c>
      <c r="D173" s="53">
        <v>13</v>
      </c>
      <c r="E173" s="55">
        <v>35.99</v>
      </c>
      <c r="F173" s="55">
        <f>D173*E173</f>
        <v>467.87</v>
      </c>
    </row>
    <row r="174" spans="1:6" outlineLevel="1" x14ac:dyDescent="0.25">
      <c r="A174" s="104" t="s">
        <v>1290</v>
      </c>
      <c r="B174" s="53"/>
      <c r="C174" s="54"/>
      <c r="D174" s="53"/>
      <c r="E174" s="55"/>
      <c r="F174" s="55">
        <f>SUBTOTAL(9,F161:F173)</f>
        <v>5251.1100000000006</v>
      </c>
    </row>
    <row r="175" spans="1:6" outlineLevel="2" x14ac:dyDescent="0.25">
      <c r="A175" s="52">
        <v>44754</v>
      </c>
      <c r="B175" s="53">
        <v>2670388</v>
      </c>
      <c r="C175" s="54" t="s">
        <v>980</v>
      </c>
      <c r="D175" s="53">
        <v>5</v>
      </c>
      <c r="E175" s="55">
        <v>88.5</v>
      </c>
      <c r="F175" s="55">
        <f>D175*E175</f>
        <v>442.5</v>
      </c>
    </row>
    <row r="176" spans="1:6" outlineLevel="2" x14ac:dyDescent="0.25">
      <c r="A176" s="52">
        <v>44754</v>
      </c>
      <c r="B176" s="53">
        <v>3006721</v>
      </c>
      <c r="C176" s="54" t="s">
        <v>984</v>
      </c>
      <c r="D176" s="53">
        <v>7</v>
      </c>
      <c r="E176" s="55">
        <v>12.75</v>
      </c>
      <c r="F176" s="55">
        <f>D176*E176</f>
        <v>89.25</v>
      </c>
    </row>
    <row r="177" spans="1:6" outlineLevel="2" x14ac:dyDescent="0.25">
      <c r="A177" s="52">
        <v>44754</v>
      </c>
      <c r="B177" s="53">
        <v>7076517</v>
      </c>
      <c r="C177" s="54" t="s">
        <v>978</v>
      </c>
      <c r="D177" s="53">
        <v>13</v>
      </c>
      <c r="E177" s="55">
        <v>39.99</v>
      </c>
      <c r="F177" s="55">
        <f>D177*E177</f>
        <v>519.87</v>
      </c>
    </row>
    <row r="178" spans="1:6" outlineLevel="2" x14ac:dyDescent="0.25">
      <c r="A178" s="52">
        <v>44754</v>
      </c>
      <c r="B178" s="53">
        <v>7726602</v>
      </c>
      <c r="C178" s="54" t="s">
        <v>984</v>
      </c>
      <c r="D178" s="53">
        <v>1</v>
      </c>
      <c r="E178" s="55">
        <v>15.95</v>
      </c>
      <c r="F178" s="55">
        <f>D178*E178</f>
        <v>15.95</v>
      </c>
    </row>
    <row r="179" spans="1:6" outlineLevel="2" x14ac:dyDescent="0.25">
      <c r="A179" s="52">
        <v>44754</v>
      </c>
      <c r="B179" s="53">
        <v>9440291</v>
      </c>
      <c r="C179" s="54" t="s">
        <v>978</v>
      </c>
      <c r="D179" s="53">
        <v>9</v>
      </c>
      <c r="E179" s="55">
        <v>12.94</v>
      </c>
      <c r="F179" s="55">
        <f>D179*E179</f>
        <v>116.46</v>
      </c>
    </row>
    <row r="180" spans="1:6" outlineLevel="2" x14ac:dyDescent="0.25">
      <c r="A180" s="52">
        <v>44754</v>
      </c>
      <c r="B180" s="53">
        <v>9796966</v>
      </c>
      <c r="C180" s="54" t="s">
        <v>983</v>
      </c>
      <c r="D180" s="53">
        <v>1</v>
      </c>
      <c r="E180" s="55">
        <v>17.75</v>
      </c>
      <c r="F180" s="55">
        <f>D180*E180</f>
        <v>17.75</v>
      </c>
    </row>
    <row r="181" spans="1:6" outlineLevel="2" x14ac:dyDescent="0.25">
      <c r="A181" s="52">
        <v>44754</v>
      </c>
      <c r="B181" s="53">
        <v>9796966</v>
      </c>
      <c r="C181" s="54" t="s">
        <v>983</v>
      </c>
      <c r="D181" s="53">
        <v>9</v>
      </c>
      <c r="E181" s="55">
        <v>75.95</v>
      </c>
      <c r="F181" s="55">
        <f>D181*E181</f>
        <v>683.55000000000007</v>
      </c>
    </row>
    <row r="182" spans="1:6" outlineLevel="2" x14ac:dyDescent="0.25">
      <c r="A182" s="52">
        <v>44754</v>
      </c>
      <c r="B182" s="53">
        <v>9796966</v>
      </c>
      <c r="C182" s="54" t="s">
        <v>983</v>
      </c>
      <c r="D182" s="53">
        <v>15</v>
      </c>
      <c r="E182" s="55">
        <v>75.95</v>
      </c>
      <c r="F182" s="55">
        <f>D182*E182</f>
        <v>1139.25</v>
      </c>
    </row>
    <row r="183" spans="1:6" outlineLevel="2" x14ac:dyDescent="0.25">
      <c r="A183" s="52">
        <v>44754</v>
      </c>
      <c r="B183" s="53">
        <v>10451674</v>
      </c>
      <c r="C183" s="54" t="s">
        <v>985</v>
      </c>
      <c r="D183" s="53">
        <v>15</v>
      </c>
      <c r="E183" s="55">
        <v>88.5</v>
      </c>
      <c r="F183" s="55">
        <f>D183*E183</f>
        <v>1327.5</v>
      </c>
    </row>
    <row r="184" spans="1:6" outlineLevel="2" x14ac:dyDescent="0.25">
      <c r="A184" s="52">
        <v>44754</v>
      </c>
      <c r="B184" s="53">
        <v>10770736</v>
      </c>
      <c r="C184" s="54" t="s">
        <v>981</v>
      </c>
      <c r="D184" s="53">
        <v>11</v>
      </c>
      <c r="E184" s="55">
        <v>39.99</v>
      </c>
      <c r="F184" s="55">
        <f>D184*E184</f>
        <v>439.89000000000004</v>
      </c>
    </row>
    <row r="185" spans="1:6" outlineLevel="2" x14ac:dyDescent="0.25">
      <c r="A185" s="52">
        <v>44754</v>
      </c>
      <c r="B185" s="53">
        <v>10770736</v>
      </c>
      <c r="C185" s="54" t="s">
        <v>981</v>
      </c>
      <c r="D185" s="53">
        <v>7</v>
      </c>
      <c r="E185" s="55">
        <v>75.95</v>
      </c>
      <c r="F185" s="55">
        <f>D185*E185</f>
        <v>531.65</v>
      </c>
    </row>
    <row r="186" spans="1:6" outlineLevel="1" x14ac:dyDescent="0.25">
      <c r="A186" s="104" t="s">
        <v>1291</v>
      </c>
      <c r="B186" s="53"/>
      <c r="C186" s="54"/>
      <c r="D186" s="53"/>
      <c r="E186" s="55"/>
      <c r="F186" s="55">
        <f>SUBTOTAL(9,F175:F185)</f>
        <v>5323.62</v>
      </c>
    </row>
    <row r="187" spans="1:6" outlineLevel="2" x14ac:dyDescent="0.25">
      <c r="A187" s="52">
        <v>44755</v>
      </c>
      <c r="B187" s="53">
        <v>3503385</v>
      </c>
      <c r="C187" s="54" t="s">
        <v>980</v>
      </c>
      <c r="D187" s="53">
        <v>7</v>
      </c>
      <c r="E187" s="55">
        <v>105.5</v>
      </c>
      <c r="F187" s="55">
        <f>D187*E187</f>
        <v>738.5</v>
      </c>
    </row>
    <row r="188" spans="1:6" outlineLevel="2" x14ac:dyDescent="0.25">
      <c r="A188" s="52">
        <v>44755</v>
      </c>
      <c r="B188" s="53">
        <v>3707611</v>
      </c>
      <c r="C188" s="54" t="s">
        <v>981</v>
      </c>
      <c r="D188" s="53">
        <v>15</v>
      </c>
      <c r="E188" s="55">
        <v>75.95</v>
      </c>
      <c r="F188" s="55">
        <f>D188*E188</f>
        <v>1139.25</v>
      </c>
    </row>
    <row r="189" spans="1:6" outlineLevel="2" x14ac:dyDescent="0.25">
      <c r="A189" s="52">
        <v>44755</v>
      </c>
      <c r="B189" s="53">
        <v>6018841</v>
      </c>
      <c r="C189" s="54" t="s">
        <v>982</v>
      </c>
      <c r="D189" s="53">
        <v>3</v>
      </c>
      <c r="E189" s="55">
        <v>105.5</v>
      </c>
      <c r="F189" s="55">
        <f>D189*E189</f>
        <v>316.5</v>
      </c>
    </row>
    <row r="190" spans="1:6" outlineLevel="2" x14ac:dyDescent="0.25">
      <c r="A190" s="52">
        <v>44755</v>
      </c>
      <c r="B190" s="53">
        <v>6317765</v>
      </c>
      <c r="C190" s="54" t="s">
        <v>985</v>
      </c>
      <c r="D190" s="53">
        <v>1</v>
      </c>
      <c r="E190" s="55">
        <v>105.5</v>
      </c>
      <c r="F190" s="55">
        <f>D190*E190</f>
        <v>105.5</v>
      </c>
    </row>
    <row r="191" spans="1:6" outlineLevel="2" x14ac:dyDescent="0.25">
      <c r="A191" s="52">
        <v>44755</v>
      </c>
      <c r="B191" s="53">
        <v>8031410</v>
      </c>
      <c r="C191" s="54" t="s">
        <v>980</v>
      </c>
      <c r="D191" s="53">
        <v>15</v>
      </c>
      <c r="E191" s="55">
        <v>52.99</v>
      </c>
      <c r="F191" s="55">
        <f>D191*E191</f>
        <v>794.85</v>
      </c>
    </row>
    <row r="192" spans="1:6" outlineLevel="2" x14ac:dyDescent="0.25">
      <c r="A192" s="52">
        <v>44755</v>
      </c>
      <c r="B192" s="53">
        <v>9111979</v>
      </c>
      <c r="C192" s="54" t="s">
        <v>981</v>
      </c>
      <c r="D192" s="53">
        <v>13</v>
      </c>
      <c r="E192" s="55">
        <v>24.99</v>
      </c>
      <c r="F192" s="55">
        <f>D192*E192</f>
        <v>324.87</v>
      </c>
    </row>
    <row r="193" spans="1:6" outlineLevel="2" x14ac:dyDescent="0.25">
      <c r="A193" s="52">
        <v>44755</v>
      </c>
      <c r="B193" s="53">
        <v>9111979</v>
      </c>
      <c r="C193" s="54" t="s">
        <v>981</v>
      </c>
      <c r="D193" s="53">
        <v>5</v>
      </c>
      <c r="E193" s="55">
        <v>88.5</v>
      </c>
      <c r="F193" s="55">
        <f>D193*E193</f>
        <v>442.5</v>
      </c>
    </row>
    <row r="194" spans="1:6" outlineLevel="2" x14ac:dyDescent="0.25">
      <c r="A194" s="52">
        <v>44755</v>
      </c>
      <c r="B194" s="53">
        <v>9796966</v>
      </c>
      <c r="C194" s="54" t="s">
        <v>983</v>
      </c>
      <c r="D194" s="53">
        <v>11</v>
      </c>
      <c r="E194" s="55">
        <v>68.2</v>
      </c>
      <c r="F194" s="55">
        <f>D194*E194</f>
        <v>750.2</v>
      </c>
    </row>
    <row r="195" spans="1:6" outlineLevel="2" x14ac:dyDescent="0.25">
      <c r="A195" s="52">
        <v>44755</v>
      </c>
      <c r="B195" s="53">
        <v>9796966</v>
      </c>
      <c r="C195" s="54" t="s">
        <v>983</v>
      </c>
      <c r="D195" s="53">
        <v>7</v>
      </c>
      <c r="E195" s="55">
        <v>75.95</v>
      </c>
      <c r="F195" s="55">
        <f>D195*E195</f>
        <v>531.65</v>
      </c>
    </row>
    <row r="196" spans="1:6" outlineLevel="2" x14ac:dyDescent="0.25">
      <c r="A196" s="52">
        <v>44755</v>
      </c>
      <c r="B196" s="53">
        <v>10451674</v>
      </c>
      <c r="C196" s="54" t="s">
        <v>985</v>
      </c>
      <c r="D196" s="53">
        <v>17</v>
      </c>
      <c r="E196" s="55">
        <v>15.95</v>
      </c>
      <c r="F196" s="55">
        <f>D196*E196</f>
        <v>271.14999999999998</v>
      </c>
    </row>
    <row r="197" spans="1:6" outlineLevel="1" x14ac:dyDescent="0.25">
      <c r="A197" s="104" t="s">
        <v>1292</v>
      </c>
      <c r="B197" s="53"/>
      <c r="C197" s="54"/>
      <c r="D197" s="53"/>
      <c r="E197" s="55"/>
      <c r="F197" s="55">
        <f>SUBTOTAL(9,F187:F196)</f>
        <v>5414.9699999999993</v>
      </c>
    </row>
    <row r="198" spans="1:6" outlineLevel="2" x14ac:dyDescent="0.25">
      <c r="A198" s="52">
        <v>44756</v>
      </c>
      <c r="B198" s="53">
        <v>2837913</v>
      </c>
      <c r="C198" s="54" t="s">
        <v>978</v>
      </c>
      <c r="D198" s="53">
        <v>9</v>
      </c>
      <c r="E198" s="55">
        <v>75.95</v>
      </c>
      <c r="F198" s="55">
        <f>D198*E198</f>
        <v>683.55000000000007</v>
      </c>
    </row>
    <row r="199" spans="1:6" outlineLevel="2" x14ac:dyDescent="0.25">
      <c r="A199" s="52">
        <v>44756</v>
      </c>
      <c r="B199" s="53">
        <v>3707611</v>
      </c>
      <c r="C199" s="54" t="s">
        <v>981</v>
      </c>
      <c r="D199" s="53">
        <v>1</v>
      </c>
      <c r="E199" s="55">
        <v>110.45</v>
      </c>
      <c r="F199" s="55">
        <f>D199*E199</f>
        <v>110.45</v>
      </c>
    </row>
    <row r="200" spans="1:6" outlineLevel="2" x14ac:dyDescent="0.25">
      <c r="A200" s="52">
        <v>44756</v>
      </c>
      <c r="B200" s="53">
        <v>4314642</v>
      </c>
      <c r="C200" s="54" t="s">
        <v>981</v>
      </c>
      <c r="D200" s="53">
        <v>3</v>
      </c>
      <c r="E200" s="55">
        <v>17.75</v>
      </c>
      <c r="F200" s="55">
        <f>D200*E200</f>
        <v>53.25</v>
      </c>
    </row>
    <row r="201" spans="1:6" outlineLevel="2" x14ac:dyDescent="0.25">
      <c r="A201" s="52">
        <v>44756</v>
      </c>
      <c r="B201" s="53">
        <v>4854398</v>
      </c>
      <c r="C201" s="54" t="s">
        <v>978</v>
      </c>
      <c r="D201" s="53">
        <v>9</v>
      </c>
      <c r="E201" s="55">
        <v>18.920000000000002</v>
      </c>
      <c r="F201" s="55">
        <f>D201*E201</f>
        <v>170.28000000000003</v>
      </c>
    </row>
    <row r="202" spans="1:6" outlineLevel="2" x14ac:dyDescent="0.25">
      <c r="A202" s="52">
        <v>44756</v>
      </c>
      <c r="B202" s="53">
        <v>4854398</v>
      </c>
      <c r="C202" s="54" t="s">
        <v>978</v>
      </c>
      <c r="D202" s="53">
        <v>5</v>
      </c>
      <c r="E202" s="55">
        <v>75.989999999999995</v>
      </c>
      <c r="F202" s="55">
        <f>D202*E202</f>
        <v>379.95</v>
      </c>
    </row>
    <row r="203" spans="1:6" outlineLevel="2" x14ac:dyDescent="0.25">
      <c r="A203" s="52">
        <v>44756</v>
      </c>
      <c r="B203" s="53">
        <v>5333673</v>
      </c>
      <c r="C203" s="54" t="s">
        <v>983</v>
      </c>
      <c r="D203" s="53">
        <v>13</v>
      </c>
      <c r="E203" s="55">
        <v>75.989999999999995</v>
      </c>
      <c r="F203" s="55">
        <f>D203*E203</f>
        <v>987.86999999999989</v>
      </c>
    </row>
    <row r="204" spans="1:6" outlineLevel="2" x14ac:dyDescent="0.25">
      <c r="A204" s="52">
        <v>44756</v>
      </c>
      <c r="B204" s="53">
        <v>6830440</v>
      </c>
      <c r="C204" s="54" t="s">
        <v>982</v>
      </c>
      <c r="D204" s="53">
        <v>9</v>
      </c>
      <c r="E204" s="55">
        <v>45.99</v>
      </c>
      <c r="F204" s="55">
        <f>D204*E204</f>
        <v>413.91</v>
      </c>
    </row>
    <row r="205" spans="1:6" outlineLevel="2" x14ac:dyDescent="0.25">
      <c r="A205" s="52">
        <v>44756</v>
      </c>
      <c r="B205" s="53">
        <v>7076517</v>
      </c>
      <c r="C205" s="54" t="s">
        <v>978</v>
      </c>
      <c r="D205" s="53">
        <v>7</v>
      </c>
      <c r="E205" s="55">
        <v>12.75</v>
      </c>
      <c r="F205" s="55">
        <f>D205*E205</f>
        <v>89.25</v>
      </c>
    </row>
    <row r="206" spans="1:6" outlineLevel="2" x14ac:dyDescent="0.25">
      <c r="A206" s="52">
        <v>44756</v>
      </c>
      <c r="B206" s="53">
        <v>7076517</v>
      </c>
      <c r="C206" s="54" t="s">
        <v>978</v>
      </c>
      <c r="D206" s="53">
        <v>1</v>
      </c>
      <c r="E206" s="55">
        <v>12.75</v>
      </c>
      <c r="F206" s="55">
        <f>D206*E206</f>
        <v>12.75</v>
      </c>
    </row>
    <row r="207" spans="1:6" outlineLevel="2" x14ac:dyDescent="0.25">
      <c r="A207" s="52">
        <v>44756</v>
      </c>
      <c r="B207" s="53">
        <v>7076517</v>
      </c>
      <c r="C207" s="54" t="s">
        <v>978</v>
      </c>
      <c r="D207" s="53">
        <v>13</v>
      </c>
      <c r="E207" s="55">
        <v>52.99</v>
      </c>
      <c r="F207" s="55">
        <f>D207*E207</f>
        <v>688.87</v>
      </c>
    </row>
    <row r="208" spans="1:6" outlineLevel="2" x14ac:dyDescent="0.25">
      <c r="A208" s="52">
        <v>44756</v>
      </c>
      <c r="B208" s="53">
        <v>7726602</v>
      </c>
      <c r="C208" s="54" t="s">
        <v>984</v>
      </c>
      <c r="D208" s="53">
        <v>11</v>
      </c>
      <c r="E208" s="55">
        <v>17.75</v>
      </c>
      <c r="F208" s="55">
        <f>D208*E208</f>
        <v>195.25</v>
      </c>
    </row>
    <row r="209" spans="1:6" outlineLevel="2" x14ac:dyDescent="0.25">
      <c r="A209" s="52">
        <v>44756</v>
      </c>
      <c r="B209" s="53">
        <v>8031410</v>
      </c>
      <c r="C209" s="54" t="s">
        <v>980</v>
      </c>
      <c r="D209" s="53">
        <v>17</v>
      </c>
      <c r="E209" s="55">
        <v>88.5</v>
      </c>
      <c r="F209" s="55">
        <f>D209*E209</f>
        <v>1504.5</v>
      </c>
    </row>
    <row r="210" spans="1:6" outlineLevel="2" x14ac:dyDescent="0.25">
      <c r="A210" s="52">
        <v>44756</v>
      </c>
      <c r="B210" s="53">
        <v>8031410</v>
      </c>
      <c r="C210" s="54" t="s">
        <v>980</v>
      </c>
      <c r="D210" s="53">
        <v>13</v>
      </c>
      <c r="E210" s="55">
        <v>88.5</v>
      </c>
      <c r="F210" s="55">
        <f>D210*E210</f>
        <v>1150.5</v>
      </c>
    </row>
    <row r="211" spans="1:6" outlineLevel="2" x14ac:dyDescent="0.25">
      <c r="A211" s="52">
        <v>44756</v>
      </c>
      <c r="B211" s="53">
        <v>8409034</v>
      </c>
      <c r="C211" s="54" t="s">
        <v>978</v>
      </c>
      <c r="D211" s="53">
        <v>1</v>
      </c>
      <c r="E211" s="55">
        <v>17.75</v>
      </c>
      <c r="F211" s="55">
        <f>D211*E211</f>
        <v>17.75</v>
      </c>
    </row>
    <row r="212" spans="1:6" outlineLevel="2" x14ac:dyDescent="0.25">
      <c r="A212" s="52">
        <v>44756</v>
      </c>
      <c r="B212" s="53">
        <v>8409034</v>
      </c>
      <c r="C212" s="54" t="s">
        <v>978</v>
      </c>
      <c r="D212" s="53">
        <v>15</v>
      </c>
      <c r="E212" s="55">
        <v>18.989999999999998</v>
      </c>
      <c r="F212" s="55">
        <f>D212*E212</f>
        <v>284.84999999999997</v>
      </c>
    </row>
    <row r="213" spans="1:6" outlineLevel="2" x14ac:dyDescent="0.25">
      <c r="A213" s="52">
        <v>44756</v>
      </c>
      <c r="B213" s="53">
        <v>8409034</v>
      </c>
      <c r="C213" s="54" t="s">
        <v>978</v>
      </c>
      <c r="D213" s="53">
        <v>9</v>
      </c>
      <c r="E213" s="55">
        <v>68.2</v>
      </c>
      <c r="F213" s="55">
        <f>D213*E213</f>
        <v>613.80000000000007</v>
      </c>
    </row>
    <row r="214" spans="1:6" outlineLevel="2" x14ac:dyDescent="0.25">
      <c r="A214" s="52">
        <v>44756</v>
      </c>
      <c r="B214" s="53">
        <v>9440291</v>
      </c>
      <c r="C214" s="54" t="s">
        <v>978</v>
      </c>
      <c r="D214" s="53">
        <v>5</v>
      </c>
      <c r="E214" s="55">
        <v>75.95</v>
      </c>
      <c r="F214" s="55">
        <f>D214*E214</f>
        <v>379.75</v>
      </c>
    </row>
    <row r="215" spans="1:6" outlineLevel="2" x14ac:dyDescent="0.25">
      <c r="A215" s="52">
        <v>44756</v>
      </c>
      <c r="B215" s="53">
        <v>10770736</v>
      </c>
      <c r="C215" s="54" t="s">
        <v>981</v>
      </c>
      <c r="D215" s="53">
        <v>15</v>
      </c>
      <c r="E215" s="55">
        <v>75.95</v>
      </c>
      <c r="F215" s="55">
        <f>D215*E215</f>
        <v>1139.25</v>
      </c>
    </row>
    <row r="216" spans="1:6" outlineLevel="1" x14ac:dyDescent="0.25">
      <c r="A216" s="104" t="s">
        <v>1293</v>
      </c>
      <c r="B216" s="53"/>
      <c r="C216" s="54"/>
      <c r="D216" s="53"/>
      <c r="E216" s="55"/>
      <c r="F216" s="55">
        <f>SUBTOTAL(9,F198:F215)</f>
        <v>8875.7800000000007</v>
      </c>
    </row>
    <row r="217" spans="1:6" outlineLevel="2" x14ac:dyDescent="0.25">
      <c r="A217" s="52">
        <v>44757</v>
      </c>
      <c r="B217" s="53">
        <v>1118224</v>
      </c>
      <c r="C217" s="54" t="s">
        <v>979</v>
      </c>
      <c r="D217" s="53">
        <v>3</v>
      </c>
      <c r="E217" s="55">
        <v>18.920000000000002</v>
      </c>
      <c r="F217" s="55">
        <f>D217*E217</f>
        <v>56.760000000000005</v>
      </c>
    </row>
    <row r="218" spans="1:6" outlineLevel="2" x14ac:dyDescent="0.25">
      <c r="A218" s="52">
        <v>44757</v>
      </c>
      <c r="B218" s="53">
        <v>1325094</v>
      </c>
      <c r="C218" s="54" t="s">
        <v>978</v>
      </c>
      <c r="D218" s="53">
        <v>13</v>
      </c>
      <c r="E218" s="55">
        <v>18.920000000000002</v>
      </c>
      <c r="F218" s="55">
        <f>D218*E218</f>
        <v>245.96000000000004</v>
      </c>
    </row>
    <row r="219" spans="1:6" outlineLevel="2" x14ac:dyDescent="0.25">
      <c r="A219" s="52">
        <v>44757</v>
      </c>
      <c r="B219" s="53">
        <v>1543191</v>
      </c>
      <c r="C219" s="54" t="s">
        <v>981</v>
      </c>
      <c r="D219" s="53">
        <v>15</v>
      </c>
      <c r="E219" s="55">
        <v>18.920000000000002</v>
      </c>
      <c r="F219" s="55">
        <f>D219*E219</f>
        <v>283.8</v>
      </c>
    </row>
    <row r="220" spans="1:6" outlineLevel="2" x14ac:dyDescent="0.25">
      <c r="A220" s="52">
        <v>44757</v>
      </c>
      <c r="B220" s="53">
        <v>2459276</v>
      </c>
      <c r="C220" s="54" t="s">
        <v>982</v>
      </c>
      <c r="D220" s="53">
        <v>1</v>
      </c>
      <c r="E220" s="55">
        <v>35.99</v>
      </c>
      <c r="F220" s="55">
        <f>D220*E220</f>
        <v>35.99</v>
      </c>
    </row>
    <row r="221" spans="1:6" outlineLevel="2" x14ac:dyDescent="0.25">
      <c r="A221" s="52">
        <v>44757</v>
      </c>
      <c r="B221" s="53">
        <v>3006721</v>
      </c>
      <c r="C221" s="54" t="s">
        <v>984</v>
      </c>
      <c r="D221" s="53">
        <v>11</v>
      </c>
      <c r="E221" s="55">
        <v>105.5</v>
      </c>
      <c r="F221" s="55">
        <f>D221*E221</f>
        <v>1160.5</v>
      </c>
    </row>
    <row r="222" spans="1:6" outlineLevel="2" x14ac:dyDescent="0.25">
      <c r="A222" s="52">
        <v>44757</v>
      </c>
      <c r="B222" s="53">
        <v>3707611</v>
      </c>
      <c r="C222" s="54" t="s">
        <v>981</v>
      </c>
      <c r="D222" s="53">
        <v>13</v>
      </c>
      <c r="E222" s="55">
        <v>75.95</v>
      </c>
      <c r="F222" s="55">
        <f>D222*E222</f>
        <v>987.35</v>
      </c>
    </row>
    <row r="223" spans="1:6" outlineLevel="2" x14ac:dyDescent="0.25">
      <c r="A223" s="52">
        <v>44757</v>
      </c>
      <c r="B223" s="53">
        <v>6317765</v>
      </c>
      <c r="C223" s="54" t="s">
        <v>985</v>
      </c>
      <c r="D223" s="53">
        <v>5</v>
      </c>
      <c r="E223" s="55">
        <v>39.99</v>
      </c>
      <c r="F223" s="55">
        <f>D223*E223</f>
        <v>199.95000000000002</v>
      </c>
    </row>
    <row r="224" spans="1:6" outlineLevel="2" x14ac:dyDescent="0.25">
      <c r="A224" s="52">
        <v>44757</v>
      </c>
      <c r="B224" s="53">
        <v>7447785</v>
      </c>
      <c r="C224" s="54" t="s">
        <v>985</v>
      </c>
      <c r="D224" s="53">
        <v>17</v>
      </c>
      <c r="E224" s="55">
        <v>15.95</v>
      </c>
      <c r="F224" s="55">
        <f>D224*E224</f>
        <v>271.14999999999998</v>
      </c>
    </row>
    <row r="225" spans="1:6" outlineLevel="2" x14ac:dyDescent="0.25">
      <c r="A225" s="52">
        <v>44757</v>
      </c>
      <c r="B225" s="53">
        <v>7726602</v>
      </c>
      <c r="C225" s="54" t="s">
        <v>984</v>
      </c>
      <c r="D225" s="53">
        <v>9</v>
      </c>
      <c r="E225" s="55">
        <v>18.989999999999998</v>
      </c>
      <c r="F225" s="55">
        <f>D225*E225</f>
        <v>170.91</v>
      </c>
    </row>
    <row r="226" spans="1:6" outlineLevel="2" x14ac:dyDescent="0.25">
      <c r="A226" s="52">
        <v>44757</v>
      </c>
      <c r="B226" s="53">
        <v>9796966</v>
      </c>
      <c r="C226" s="54" t="s">
        <v>983</v>
      </c>
      <c r="D226" s="53">
        <v>5</v>
      </c>
      <c r="E226" s="55">
        <v>75.95</v>
      </c>
      <c r="F226" s="55">
        <f>D226*E226</f>
        <v>379.75</v>
      </c>
    </row>
    <row r="227" spans="1:6" outlineLevel="1" x14ac:dyDescent="0.25">
      <c r="A227" s="104" t="s">
        <v>1294</v>
      </c>
      <c r="B227" s="53"/>
      <c r="C227" s="54"/>
      <c r="D227" s="53"/>
      <c r="E227" s="55"/>
      <c r="F227" s="55">
        <f>SUBTOTAL(9,F217:F226)</f>
        <v>3792.12</v>
      </c>
    </row>
    <row r="228" spans="1:6" outlineLevel="2" x14ac:dyDescent="0.25">
      <c r="A228" s="52">
        <v>44758</v>
      </c>
      <c r="B228" s="53">
        <v>1657719</v>
      </c>
      <c r="C228" s="54" t="s">
        <v>978</v>
      </c>
      <c r="D228" s="53">
        <v>15</v>
      </c>
      <c r="E228" s="55">
        <v>45.99</v>
      </c>
      <c r="F228" s="55">
        <f>D228*E228</f>
        <v>689.85</v>
      </c>
    </row>
    <row r="229" spans="1:6" outlineLevel="2" x14ac:dyDescent="0.25">
      <c r="A229" s="52">
        <v>44758</v>
      </c>
      <c r="B229" s="53">
        <v>2670388</v>
      </c>
      <c r="C229" s="54" t="s">
        <v>980</v>
      </c>
      <c r="D229" s="53">
        <v>17</v>
      </c>
      <c r="E229" s="55">
        <v>15.95</v>
      </c>
      <c r="F229" s="55">
        <f>D229*E229</f>
        <v>271.14999999999998</v>
      </c>
    </row>
    <row r="230" spans="1:6" outlineLevel="2" x14ac:dyDescent="0.25">
      <c r="A230" s="52">
        <v>44758</v>
      </c>
      <c r="B230" s="53">
        <v>2837913</v>
      </c>
      <c r="C230" s="54" t="s">
        <v>978</v>
      </c>
      <c r="D230" s="53">
        <v>1</v>
      </c>
      <c r="E230" s="55">
        <v>15.95</v>
      </c>
      <c r="F230" s="55">
        <f>D230*E230</f>
        <v>15.95</v>
      </c>
    </row>
    <row r="231" spans="1:6" outlineLevel="2" x14ac:dyDescent="0.25">
      <c r="A231" s="52">
        <v>44758</v>
      </c>
      <c r="B231" s="53">
        <v>3006721</v>
      </c>
      <c r="C231" s="54" t="s">
        <v>984</v>
      </c>
      <c r="D231" s="53">
        <v>17</v>
      </c>
      <c r="E231" s="55">
        <v>24.99</v>
      </c>
      <c r="F231" s="55">
        <f>D231*E231</f>
        <v>424.83</v>
      </c>
    </row>
    <row r="232" spans="1:6" outlineLevel="2" x14ac:dyDescent="0.25">
      <c r="A232" s="52">
        <v>44758</v>
      </c>
      <c r="B232" s="53">
        <v>4041673</v>
      </c>
      <c r="C232" s="54" t="s">
        <v>979</v>
      </c>
      <c r="D232" s="53">
        <v>5</v>
      </c>
      <c r="E232" s="55">
        <v>88.5</v>
      </c>
      <c r="F232" s="55">
        <f>D232*E232</f>
        <v>442.5</v>
      </c>
    </row>
    <row r="233" spans="1:6" outlineLevel="2" x14ac:dyDescent="0.25">
      <c r="A233" s="52">
        <v>44758</v>
      </c>
      <c r="B233" s="53">
        <v>6018841</v>
      </c>
      <c r="C233" s="54" t="s">
        <v>982</v>
      </c>
      <c r="D233" s="53">
        <v>5</v>
      </c>
      <c r="E233" s="55">
        <v>18.989999999999998</v>
      </c>
      <c r="F233" s="55">
        <f>D233*E233</f>
        <v>94.949999999999989</v>
      </c>
    </row>
    <row r="234" spans="1:6" outlineLevel="2" x14ac:dyDescent="0.25">
      <c r="A234" s="52">
        <v>44758</v>
      </c>
      <c r="B234" s="53">
        <v>7726602</v>
      </c>
      <c r="C234" s="54" t="s">
        <v>984</v>
      </c>
      <c r="D234" s="53">
        <v>13</v>
      </c>
      <c r="E234" s="55">
        <v>45.99</v>
      </c>
      <c r="F234" s="55">
        <f>D234*E234</f>
        <v>597.87</v>
      </c>
    </row>
    <row r="235" spans="1:6" outlineLevel="2" x14ac:dyDescent="0.25">
      <c r="A235" s="52">
        <v>44758</v>
      </c>
      <c r="B235" s="53">
        <v>7726602</v>
      </c>
      <c r="C235" s="54" t="s">
        <v>984</v>
      </c>
      <c r="D235" s="53">
        <v>1</v>
      </c>
      <c r="E235" s="55">
        <v>88.5</v>
      </c>
      <c r="F235" s="55">
        <f>D235*E235</f>
        <v>88.5</v>
      </c>
    </row>
    <row r="236" spans="1:6" outlineLevel="2" x14ac:dyDescent="0.25">
      <c r="A236" s="52">
        <v>44758</v>
      </c>
      <c r="B236" s="53">
        <v>7726602</v>
      </c>
      <c r="C236" s="54" t="s">
        <v>984</v>
      </c>
      <c r="D236" s="53">
        <v>11</v>
      </c>
      <c r="E236" s="55">
        <v>110.45</v>
      </c>
      <c r="F236" s="55">
        <f>D236*E236</f>
        <v>1214.95</v>
      </c>
    </row>
    <row r="237" spans="1:6" outlineLevel="2" x14ac:dyDescent="0.25">
      <c r="A237" s="52">
        <v>44758</v>
      </c>
      <c r="B237" s="53">
        <v>8031410</v>
      </c>
      <c r="C237" s="54" t="s">
        <v>980</v>
      </c>
      <c r="D237" s="53">
        <v>9</v>
      </c>
      <c r="E237" s="55">
        <v>58.95</v>
      </c>
      <c r="F237" s="55">
        <f>D237*E237</f>
        <v>530.55000000000007</v>
      </c>
    </row>
    <row r="238" spans="1:6" outlineLevel="2" x14ac:dyDescent="0.25">
      <c r="A238" s="52">
        <v>44758</v>
      </c>
      <c r="B238" s="53">
        <v>9440291</v>
      </c>
      <c r="C238" s="54" t="s">
        <v>978</v>
      </c>
      <c r="D238" s="53">
        <v>5</v>
      </c>
      <c r="E238" s="55">
        <v>15.95</v>
      </c>
      <c r="F238" s="55">
        <f>D238*E238</f>
        <v>79.75</v>
      </c>
    </row>
    <row r="239" spans="1:6" outlineLevel="2" x14ac:dyDescent="0.25">
      <c r="A239" s="52">
        <v>44758</v>
      </c>
      <c r="B239" s="53">
        <v>9796966</v>
      </c>
      <c r="C239" s="54" t="s">
        <v>983</v>
      </c>
      <c r="D239" s="53">
        <v>3</v>
      </c>
      <c r="E239" s="55">
        <v>35.99</v>
      </c>
      <c r="F239" s="55">
        <f>D239*E239</f>
        <v>107.97</v>
      </c>
    </row>
    <row r="240" spans="1:6" outlineLevel="2" x14ac:dyDescent="0.25">
      <c r="A240" s="52">
        <v>44758</v>
      </c>
      <c r="B240" s="53">
        <v>10770736</v>
      </c>
      <c r="C240" s="54" t="s">
        <v>981</v>
      </c>
      <c r="D240" s="53">
        <v>13</v>
      </c>
      <c r="E240" s="55">
        <v>52.99</v>
      </c>
      <c r="F240" s="55">
        <f>D240*E240</f>
        <v>688.87</v>
      </c>
    </row>
    <row r="241" spans="1:6" outlineLevel="1" x14ac:dyDescent="0.25">
      <c r="A241" s="104" t="s">
        <v>1295</v>
      </c>
      <c r="B241" s="53"/>
      <c r="C241" s="54"/>
      <c r="D241" s="53"/>
      <c r="E241" s="55"/>
      <c r="F241" s="55">
        <f>SUBTOTAL(9,F228:F240)</f>
        <v>5247.6900000000005</v>
      </c>
    </row>
    <row r="242" spans="1:6" outlineLevel="2" x14ac:dyDescent="0.25">
      <c r="A242" s="52">
        <v>44759</v>
      </c>
      <c r="B242" s="53">
        <v>2459276</v>
      </c>
      <c r="C242" s="54" t="s">
        <v>982</v>
      </c>
      <c r="D242" s="53">
        <v>11</v>
      </c>
      <c r="E242" s="55">
        <v>58.95</v>
      </c>
      <c r="F242" s="55">
        <f>D242*E242</f>
        <v>648.45000000000005</v>
      </c>
    </row>
    <row r="243" spans="1:6" outlineLevel="2" x14ac:dyDescent="0.25">
      <c r="A243" s="52">
        <v>44759</v>
      </c>
      <c r="B243" s="53">
        <v>3006721</v>
      </c>
      <c r="C243" s="54" t="s">
        <v>984</v>
      </c>
      <c r="D243" s="53">
        <v>15</v>
      </c>
      <c r="E243" s="55">
        <v>18.989999999999998</v>
      </c>
      <c r="F243" s="55">
        <f>D243*E243</f>
        <v>284.84999999999997</v>
      </c>
    </row>
    <row r="244" spans="1:6" outlineLevel="2" x14ac:dyDescent="0.25">
      <c r="A244" s="52">
        <v>44759</v>
      </c>
      <c r="B244" s="53">
        <v>3503385</v>
      </c>
      <c r="C244" s="54" t="s">
        <v>980</v>
      </c>
      <c r="D244" s="53">
        <v>17</v>
      </c>
      <c r="E244" s="55">
        <v>88.5</v>
      </c>
      <c r="F244" s="55">
        <f>D244*E244</f>
        <v>1504.5</v>
      </c>
    </row>
    <row r="245" spans="1:6" outlineLevel="2" x14ac:dyDescent="0.25">
      <c r="A245" s="52">
        <v>44759</v>
      </c>
      <c r="B245" s="53">
        <v>3707611</v>
      </c>
      <c r="C245" s="54" t="s">
        <v>981</v>
      </c>
      <c r="D245" s="53">
        <v>17</v>
      </c>
      <c r="E245" s="55">
        <v>112.99</v>
      </c>
      <c r="F245" s="55">
        <f>D245*E245</f>
        <v>1920.83</v>
      </c>
    </row>
    <row r="246" spans="1:6" outlineLevel="2" x14ac:dyDescent="0.25">
      <c r="A246" s="52">
        <v>44759</v>
      </c>
      <c r="B246" s="53">
        <v>4041673</v>
      </c>
      <c r="C246" s="54" t="s">
        <v>979</v>
      </c>
      <c r="D246" s="53">
        <v>15</v>
      </c>
      <c r="E246" s="55">
        <v>18.989999999999998</v>
      </c>
      <c r="F246" s="55">
        <f>D246*E246</f>
        <v>284.84999999999997</v>
      </c>
    </row>
    <row r="247" spans="1:6" outlineLevel="2" x14ac:dyDescent="0.25">
      <c r="A247" s="52">
        <v>44759</v>
      </c>
      <c r="B247" s="53">
        <v>4854398</v>
      </c>
      <c r="C247" s="54" t="s">
        <v>978</v>
      </c>
      <c r="D247" s="53">
        <v>9</v>
      </c>
      <c r="E247" s="55">
        <v>17.75</v>
      </c>
      <c r="F247" s="55">
        <f>D247*E247</f>
        <v>159.75</v>
      </c>
    </row>
    <row r="248" spans="1:6" outlineLevel="2" x14ac:dyDescent="0.25">
      <c r="A248" s="52">
        <v>44759</v>
      </c>
      <c r="B248" s="53">
        <v>4854398</v>
      </c>
      <c r="C248" s="54" t="s">
        <v>978</v>
      </c>
      <c r="D248" s="53">
        <v>5</v>
      </c>
      <c r="E248" s="55">
        <v>68.2</v>
      </c>
      <c r="F248" s="55">
        <f>D248*E248</f>
        <v>341</v>
      </c>
    </row>
    <row r="249" spans="1:6" outlineLevel="2" x14ac:dyDescent="0.25">
      <c r="A249" s="52">
        <v>44759</v>
      </c>
      <c r="B249" s="53">
        <v>5333673</v>
      </c>
      <c r="C249" s="54" t="s">
        <v>983</v>
      </c>
      <c r="D249" s="53">
        <v>15</v>
      </c>
      <c r="E249" s="55">
        <v>58.95</v>
      </c>
      <c r="F249" s="55">
        <f>D249*E249</f>
        <v>884.25</v>
      </c>
    </row>
    <row r="250" spans="1:6" outlineLevel="2" x14ac:dyDescent="0.25">
      <c r="A250" s="52">
        <v>44759</v>
      </c>
      <c r="B250" s="53">
        <v>5333673</v>
      </c>
      <c r="C250" s="54" t="s">
        <v>983</v>
      </c>
      <c r="D250" s="53">
        <v>13</v>
      </c>
      <c r="E250" s="55">
        <v>68.2</v>
      </c>
      <c r="F250" s="55">
        <f>D250*E250</f>
        <v>886.6</v>
      </c>
    </row>
    <row r="251" spans="1:6" outlineLevel="2" x14ac:dyDescent="0.25">
      <c r="A251" s="52">
        <v>44759</v>
      </c>
      <c r="B251" s="53">
        <v>5333673</v>
      </c>
      <c r="C251" s="54" t="s">
        <v>983</v>
      </c>
      <c r="D251" s="53">
        <v>11</v>
      </c>
      <c r="E251" s="55">
        <v>75.95</v>
      </c>
      <c r="F251" s="55">
        <f>D251*E251</f>
        <v>835.45</v>
      </c>
    </row>
    <row r="252" spans="1:6" outlineLevel="2" x14ac:dyDescent="0.25">
      <c r="A252" s="52">
        <v>44759</v>
      </c>
      <c r="B252" s="53">
        <v>6317765</v>
      </c>
      <c r="C252" s="54" t="s">
        <v>985</v>
      </c>
      <c r="D252" s="53">
        <v>3</v>
      </c>
      <c r="E252" s="55">
        <v>18.920000000000002</v>
      </c>
      <c r="F252" s="55">
        <f>D252*E252</f>
        <v>56.760000000000005</v>
      </c>
    </row>
    <row r="253" spans="1:6" outlineLevel="2" x14ac:dyDescent="0.25">
      <c r="A253" s="52">
        <v>44759</v>
      </c>
      <c r="B253" s="53">
        <v>6317765</v>
      </c>
      <c r="C253" s="54" t="s">
        <v>985</v>
      </c>
      <c r="D253" s="53">
        <v>9</v>
      </c>
      <c r="E253" s="55">
        <v>52.99</v>
      </c>
      <c r="F253" s="55">
        <f>D253*E253</f>
        <v>476.91</v>
      </c>
    </row>
    <row r="254" spans="1:6" outlineLevel="2" x14ac:dyDescent="0.25">
      <c r="A254" s="52">
        <v>44759</v>
      </c>
      <c r="B254" s="53">
        <v>6317765</v>
      </c>
      <c r="C254" s="54" t="s">
        <v>985</v>
      </c>
      <c r="D254" s="53">
        <v>9</v>
      </c>
      <c r="E254" s="55">
        <v>58.95</v>
      </c>
      <c r="F254" s="55">
        <f>D254*E254</f>
        <v>530.55000000000007</v>
      </c>
    </row>
    <row r="255" spans="1:6" outlineLevel="2" x14ac:dyDescent="0.25">
      <c r="A255" s="52">
        <v>44759</v>
      </c>
      <c r="B255" s="53">
        <v>6317765</v>
      </c>
      <c r="C255" s="54" t="s">
        <v>985</v>
      </c>
      <c r="D255" s="53">
        <v>13</v>
      </c>
      <c r="E255" s="55">
        <v>88.5</v>
      </c>
      <c r="F255" s="55">
        <f>D255*E255</f>
        <v>1150.5</v>
      </c>
    </row>
    <row r="256" spans="1:6" outlineLevel="2" x14ac:dyDescent="0.25">
      <c r="A256" s="52">
        <v>44759</v>
      </c>
      <c r="B256" s="53">
        <v>9440291</v>
      </c>
      <c r="C256" s="54" t="s">
        <v>978</v>
      </c>
      <c r="D256" s="53">
        <v>1</v>
      </c>
      <c r="E256" s="55">
        <v>75.989999999999995</v>
      </c>
      <c r="F256" s="55">
        <f>D256*E256</f>
        <v>75.989999999999995</v>
      </c>
    </row>
    <row r="257" spans="1:6" outlineLevel="2" x14ac:dyDescent="0.25">
      <c r="A257" s="52">
        <v>44759</v>
      </c>
      <c r="B257" s="53">
        <v>9796966</v>
      </c>
      <c r="C257" s="54" t="s">
        <v>983</v>
      </c>
      <c r="D257" s="53">
        <v>13</v>
      </c>
      <c r="E257" s="55">
        <v>35.99</v>
      </c>
      <c r="F257" s="55">
        <f>D257*E257</f>
        <v>467.87</v>
      </c>
    </row>
    <row r="258" spans="1:6" outlineLevel="2" x14ac:dyDescent="0.25">
      <c r="A258" s="52">
        <v>44759</v>
      </c>
      <c r="B258" s="53">
        <v>9796966</v>
      </c>
      <c r="C258" s="54" t="s">
        <v>983</v>
      </c>
      <c r="D258" s="53">
        <v>9</v>
      </c>
      <c r="E258" s="55">
        <v>75.95</v>
      </c>
      <c r="F258" s="55">
        <f>D258*E258</f>
        <v>683.55000000000007</v>
      </c>
    </row>
    <row r="259" spans="1:6" outlineLevel="1" x14ac:dyDescent="0.25">
      <c r="A259" s="104" t="s">
        <v>1296</v>
      </c>
      <c r="B259" s="53"/>
      <c r="C259" s="54"/>
      <c r="D259" s="53"/>
      <c r="E259" s="55"/>
      <c r="F259" s="55">
        <f>SUBTOTAL(9,F242:F258)</f>
        <v>11192.66</v>
      </c>
    </row>
    <row r="260" spans="1:6" outlineLevel="2" x14ac:dyDescent="0.25">
      <c r="A260" s="52">
        <v>44760</v>
      </c>
      <c r="B260" s="53">
        <v>1118224</v>
      </c>
      <c r="C260" s="54" t="s">
        <v>979</v>
      </c>
      <c r="D260" s="53">
        <v>1</v>
      </c>
      <c r="E260" s="55">
        <v>35.99</v>
      </c>
      <c r="F260" s="55">
        <f>D260*E260</f>
        <v>35.99</v>
      </c>
    </row>
    <row r="261" spans="1:6" outlineLevel="2" x14ac:dyDescent="0.25">
      <c r="A261" s="52">
        <v>44760</v>
      </c>
      <c r="B261" s="53">
        <v>3006721</v>
      </c>
      <c r="C261" s="54" t="s">
        <v>984</v>
      </c>
      <c r="D261" s="53">
        <v>5</v>
      </c>
      <c r="E261" s="55">
        <v>88.5</v>
      </c>
      <c r="F261" s="55">
        <f>D261*E261</f>
        <v>442.5</v>
      </c>
    </row>
    <row r="262" spans="1:6" outlineLevel="2" x14ac:dyDescent="0.25">
      <c r="A262" s="52">
        <v>44760</v>
      </c>
      <c r="B262" s="53">
        <v>4314642</v>
      </c>
      <c r="C262" s="54" t="s">
        <v>981</v>
      </c>
      <c r="D262" s="53">
        <v>5</v>
      </c>
      <c r="E262" s="55">
        <v>12.75</v>
      </c>
      <c r="F262" s="55">
        <f>D262*E262</f>
        <v>63.75</v>
      </c>
    </row>
    <row r="263" spans="1:6" outlineLevel="2" x14ac:dyDescent="0.25">
      <c r="A263" s="52">
        <v>44760</v>
      </c>
      <c r="B263" s="53">
        <v>4314642</v>
      </c>
      <c r="C263" s="54" t="s">
        <v>981</v>
      </c>
      <c r="D263" s="53">
        <v>1</v>
      </c>
      <c r="E263" s="55">
        <v>39.99</v>
      </c>
      <c r="F263" s="55">
        <f>D263*E263</f>
        <v>39.99</v>
      </c>
    </row>
    <row r="264" spans="1:6" outlineLevel="2" x14ac:dyDescent="0.25">
      <c r="A264" s="52">
        <v>44760</v>
      </c>
      <c r="B264" s="53">
        <v>4314642</v>
      </c>
      <c r="C264" s="54" t="s">
        <v>981</v>
      </c>
      <c r="D264" s="53">
        <v>9</v>
      </c>
      <c r="E264" s="55">
        <v>112.99</v>
      </c>
      <c r="F264" s="55">
        <f>D264*E264</f>
        <v>1016.91</v>
      </c>
    </row>
    <row r="265" spans="1:6" outlineLevel="2" x14ac:dyDescent="0.25">
      <c r="A265" s="52">
        <v>44760</v>
      </c>
      <c r="B265" s="53">
        <v>5831821</v>
      </c>
      <c r="C265" s="54" t="s">
        <v>980</v>
      </c>
      <c r="D265" s="53">
        <v>7</v>
      </c>
      <c r="E265" s="55">
        <v>105.5</v>
      </c>
      <c r="F265" s="55">
        <f>D265*E265</f>
        <v>738.5</v>
      </c>
    </row>
    <row r="266" spans="1:6" outlineLevel="2" x14ac:dyDescent="0.25">
      <c r="A266" s="52">
        <v>44760</v>
      </c>
      <c r="B266" s="53">
        <v>6018841</v>
      </c>
      <c r="C266" s="54" t="s">
        <v>982</v>
      </c>
      <c r="D266" s="53">
        <v>17</v>
      </c>
      <c r="E266" s="55">
        <v>15.95</v>
      </c>
      <c r="F266" s="55">
        <f>D266*E266</f>
        <v>271.14999999999998</v>
      </c>
    </row>
    <row r="267" spans="1:6" outlineLevel="2" x14ac:dyDescent="0.25">
      <c r="A267" s="52">
        <v>44760</v>
      </c>
      <c r="B267" s="53">
        <v>6018841</v>
      </c>
      <c r="C267" s="54" t="s">
        <v>982</v>
      </c>
      <c r="D267" s="53">
        <v>1</v>
      </c>
      <c r="E267" s="55">
        <v>75.95</v>
      </c>
      <c r="F267" s="55">
        <f>D267*E267</f>
        <v>75.95</v>
      </c>
    </row>
    <row r="268" spans="1:6" outlineLevel="2" x14ac:dyDescent="0.25">
      <c r="A268" s="52">
        <v>44760</v>
      </c>
      <c r="B268" s="53">
        <v>6317765</v>
      </c>
      <c r="C268" s="54" t="s">
        <v>985</v>
      </c>
      <c r="D268" s="53">
        <v>13</v>
      </c>
      <c r="E268" s="55">
        <v>24.99</v>
      </c>
      <c r="F268" s="55">
        <f>D268*E268</f>
        <v>324.87</v>
      </c>
    </row>
    <row r="269" spans="1:6" outlineLevel="2" x14ac:dyDescent="0.25">
      <c r="A269" s="52">
        <v>44760</v>
      </c>
      <c r="B269" s="53">
        <v>7726602</v>
      </c>
      <c r="C269" s="54" t="s">
        <v>984</v>
      </c>
      <c r="D269" s="53">
        <v>17</v>
      </c>
      <c r="E269" s="55">
        <v>39.99</v>
      </c>
      <c r="F269" s="55">
        <f>D269*E269</f>
        <v>679.83</v>
      </c>
    </row>
    <row r="270" spans="1:6" outlineLevel="2" x14ac:dyDescent="0.25">
      <c r="A270" s="52">
        <v>44760</v>
      </c>
      <c r="B270" s="53">
        <v>8409034</v>
      </c>
      <c r="C270" s="54" t="s">
        <v>978</v>
      </c>
      <c r="D270" s="53">
        <v>11</v>
      </c>
      <c r="E270" s="55">
        <v>24.99</v>
      </c>
      <c r="F270" s="55">
        <f>D270*E270</f>
        <v>274.89</v>
      </c>
    </row>
    <row r="271" spans="1:6" outlineLevel="2" x14ac:dyDescent="0.25">
      <c r="A271" s="52">
        <v>44760</v>
      </c>
      <c r="B271" s="53">
        <v>8409034</v>
      </c>
      <c r="C271" s="54" t="s">
        <v>978</v>
      </c>
      <c r="D271" s="53">
        <v>15</v>
      </c>
      <c r="E271" s="55">
        <v>45.99</v>
      </c>
      <c r="F271" s="55">
        <f>D271*E271</f>
        <v>689.85</v>
      </c>
    </row>
    <row r="272" spans="1:6" outlineLevel="2" x14ac:dyDescent="0.25">
      <c r="A272" s="52">
        <v>44760</v>
      </c>
      <c r="B272" s="53">
        <v>9111979</v>
      </c>
      <c r="C272" s="54" t="s">
        <v>981</v>
      </c>
      <c r="D272" s="53">
        <v>13</v>
      </c>
      <c r="E272" s="55">
        <v>17.75</v>
      </c>
      <c r="F272" s="55">
        <f>D272*E272</f>
        <v>230.75</v>
      </c>
    </row>
    <row r="273" spans="1:6" outlineLevel="2" x14ac:dyDescent="0.25">
      <c r="A273" s="52">
        <v>44760</v>
      </c>
      <c r="B273" s="53">
        <v>9440291</v>
      </c>
      <c r="C273" s="54" t="s">
        <v>978</v>
      </c>
      <c r="D273" s="53">
        <v>1</v>
      </c>
      <c r="E273" s="55">
        <v>58.95</v>
      </c>
      <c r="F273" s="55">
        <f>D273*E273</f>
        <v>58.95</v>
      </c>
    </row>
    <row r="274" spans="1:6" outlineLevel="2" x14ac:dyDescent="0.25">
      <c r="A274" s="52">
        <v>44760</v>
      </c>
      <c r="B274" s="53">
        <v>9796966</v>
      </c>
      <c r="C274" s="54" t="s">
        <v>983</v>
      </c>
      <c r="D274" s="53">
        <v>3</v>
      </c>
      <c r="E274" s="55">
        <v>75.95</v>
      </c>
      <c r="F274" s="55">
        <f>D274*E274</f>
        <v>227.85000000000002</v>
      </c>
    </row>
    <row r="275" spans="1:6" outlineLevel="2" x14ac:dyDescent="0.25">
      <c r="A275" s="52">
        <v>44760</v>
      </c>
      <c r="B275" s="53">
        <v>10770736</v>
      </c>
      <c r="C275" s="54" t="s">
        <v>981</v>
      </c>
      <c r="D275" s="53">
        <v>11</v>
      </c>
      <c r="E275" s="55">
        <v>12.94</v>
      </c>
      <c r="F275" s="55">
        <f>D275*E275</f>
        <v>142.34</v>
      </c>
    </row>
    <row r="276" spans="1:6" outlineLevel="2" x14ac:dyDescent="0.25">
      <c r="A276" s="52">
        <v>44760</v>
      </c>
      <c r="B276" s="53">
        <v>10770736</v>
      </c>
      <c r="C276" s="54" t="s">
        <v>981</v>
      </c>
      <c r="D276" s="53">
        <v>11</v>
      </c>
      <c r="E276" s="55">
        <v>35.99</v>
      </c>
      <c r="F276" s="55">
        <f>D276*E276</f>
        <v>395.89000000000004</v>
      </c>
    </row>
    <row r="277" spans="1:6" outlineLevel="2" x14ac:dyDescent="0.25">
      <c r="A277" s="52">
        <v>44760</v>
      </c>
      <c r="B277" s="53">
        <v>10770736</v>
      </c>
      <c r="C277" s="54" t="s">
        <v>981</v>
      </c>
      <c r="D277" s="53">
        <v>11</v>
      </c>
      <c r="E277" s="55">
        <v>68.2</v>
      </c>
      <c r="F277" s="55">
        <f>D277*E277</f>
        <v>750.2</v>
      </c>
    </row>
    <row r="278" spans="1:6" outlineLevel="1" x14ac:dyDescent="0.25">
      <c r="A278" s="104" t="s">
        <v>1297</v>
      </c>
      <c r="B278" s="53"/>
      <c r="C278" s="54"/>
      <c r="D278" s="53"/>
      <c r="E278" s="55"/>
      <c r="F278" s="55">
        <f>SUBTOTAL(9,F260:F277)</f>
        <v>6460.16</v>
      </c>
    </row>
    <row r="279" spans="1:6" outlineLevel="2" x14ac:dyDescent="0.25">
      <c r="A279" s="52">
        <v>44761</v>
      </c>
      <c r="B279" s="53">
        <v>1118224</v>
      </c>
      <c r="C279" s="54" t="s">
        <v>979</v>
      </c>
      <c r="D279" s="53">
        <v>7</v>
      </c>
      <c r="E279" s="55">
        <v>88.5</v>
      </c>
      <c r="F279" s="55">
        <f>D279*E279</f>
        <v>619.5</v>
      </c>
    </row>
    <row r="280" spans="1:6" outlineLevel="2" x14ac:dyDescent="0.25">
      <c r="A280" s="52">
        <v>44761</v>
      </c>
      <c r="B280" s="53">
        <v>1543191</v>
      </c>
      <c r="C280" s="54" t="s">
        <v>981</v>
      </c>
      <c r="D280" s="53">
        <v>9</v>
      </c>
      <c r="E280" s="55">
        <v>15.95</v>
      </c>
      <c r="F280" s="55">
        <f>D280*E280</f>
        <v>143.54999999999998</v>
      </c>
    </row>
    <row r="281" spans="1:6" outlineLevel="2" x14ac:dyDescent="0.25">
      <c r="A281" s="52">
        <v>44761</v>
      </c>
      <c r="B281" s="53">
        <v>2837913</v>
      </c>
      <c r="C281" s="54" t="s">
        <v>978</v>
      </c>
      <c r="D281" s="53">
        <v>15</v>
      </c>
      <c r="E281" s="55">
        <v>18.989999999999998</v>
      </c>
      <c r="F281" s="55">
        <f>D281*E281</f>
        <v>284.84999999999997</v>
      </c>
    </row>
    <row r="282" spans="1:6" outlineLevel="2" x14ac:dyDescent="0.25">
      <c r="A282" s="52">
        <v>44761</v>
      </c>
      <c r="B282" s="53">
        <v>3006721</v>
      </c>
      <c r="C282" s="54" t="s">
        <v>984</v>
      </c>
      <c r="D282" s="53">
        <v>17</v>
      </c>
      <c r="E282" s="55">
        <v>12.75</v>
      </c>
      <c r="F282" s="55">
        <f>D282*E282</f>
        <v>216.75</v>
      </c>
    </row>
    <row r="283" spans="1:6" outlineLevel="2" x14ac:dyDescent="0.25">
      <c r="A283" s="52">
        <v>44761</v>
      </c>
      <c r="B283" s="53">
        <v>3707611</v>
      </c>
      <c r="C283" s="54" t="s">
        <v>981</v>
      </c>
      <c r="D283" s="53">
        <v>3</v>
      </c>
      <c r="E283" s="55">
        <v>88.5</v>
      </c>
      <c r="F283" s="55">
        <f>D283*E283</f>
        <v>265.5</v>
      </c>
    </row>
    <row r="284" spans="1:6" outlineLevel="2" x14ac:dyDescent="0.25">
      <c r="A284" s="52">
        <v>44761</v>
      </c>
      <c r="B284" s="53">
        <v>4314642</v>
      </c>
      <c r="C284" s="54" t="s">
        <v>981</v>
      </c>
      <c r="D284" s="53">
        <v>13</v>
      </c>
      <c r="E284" s="55">
        <v>112.99</v>
      </c>
      <c r="F284" s="55">
        <f>D284*E284</f>
        <v>1468.87</v>
      </c>
    </row>
    <row r="285" spans="1:6" outlineLevel="2" x14ac:dyDescent="0.25">
      <c r="A285" s="52">
        <v>44761</v>
      </c>
      <c r="B285" s="53">
        <v>4854398</v>
      </c>
      <c r="C285" s="54" t="s">
        <v>978</v>
      </c>
      <c r="D285" s="53">
        <v>5</v>
      </c>
      <c r="E285" s="55">
        <v>45.99</v>
      </c>
      <c r="F285" s="55">
        <f>D285*E285</f>
        <v>229.95000000000002</v>
      </c>
    </row>
    <row r="286" spans="1:6" outlineLevel="2" x14ac:dyDescent="0.25">
      <c r="A286" s="52">
        <v>44761</v>
      </c>
      <c r="B286" s="53">
        <v>8409034</v>
      </c>
      <c r="C286" s="54" t="s">
        <v>978</v>
      </c>
      <c r="D286" s="53">
        <v>3</v>
      </c>
      <c r="E286" s="55">
        <v>105.5</v>
      </c>
      <c r="F286" s="55">
        <f>D286*E286</f>
        <v>316.5</v>
      </c>
    </row>
    <row r="287" spans="1:6" outlineLevel="2" x14ac:dyDescent="0.25">
      <c r="A287" s="52">
        <v>44761</v>
      </c>
      <c r="B287" s="53">
        <v>8409034</v>
      </c>
      <c r="C287" s="54" t="s">
        <v>978</v>
      </c>
      <c r="D287" s="53">
        <v>7</v>
      </c>
      <c r="E287" s="55">
        <v>112.99</v>
      </c>
      <c r="F287" s="55">
        <f>D287*E287</f>
        <v>790.93</v>
      </c>
    </row>
    <row r="288" spans="1:6" outlineLevel="2" x14ac:dyDescent="0.25">
      <c r="A288" s="52">
        <v>44761</v>
      </c>
      <c r="B288" s="53">
        <v>9111979</v>
      </c>
      <c r="C288" s="54" t="s">
        <v>981</v>
      </c>
      <c r="D288" s="53">
        <v>1</v>
      </c>
      <c r="E288" s="55">
        <v>75.989999999999995</v>
      </c>
      <c r="F288" s="55">
        <f>D288*E288</f>
        <v>75.989999999999995</v>
      </c>
    </row>
    <row r="289" spans="1:6" outlineLevel="2" x14ac:dyDescent="0.25">
      <c r="A289" s="52">
        <v>44761</v>
      </c>
      <c r="B289" s="53">
        <v>9440291</v>
      </c>
      <c r="C289" s="54" t="s">
        <v>978</v>
      </c>
      <c r="D289" s="53">
        <v>11</v>
      </c>
      <c r="E289" s="55">
        <v>15.95</v>
      </c>
      <c r="F289" s="55">
        <f>D289*E289</f>
        <v>175.45</v>
      </c>
    </row>
    <row r="290" spans="1:6" outlineLevel="2" x14ac:dyDescent="0.25">
      <c r="A290" s="52">
        <v>44761</v>
      </c>
      <c r="B290" s="53">
        <v>9796966</v>
      </c>
      <c r="C290" s="54" t="s">
        <v>983</v>
      </c>
      <c r="D290" s="53">
        <v>13</v>
      </c>
      <c r="E290" s="55">
        <v>68.2</v>
      </c>
      <c r="F290" s="55">
        <f>D290*E290</f>
        <v>886.6</v>
      </c>
    </row>
    <row r="291" spans="1:6" outlineLevel="1" x14ac:dyDescent="0.25">
      <c r="A291" s="104" t="s">
        <v>1298</v>
      </c>
      <c r="B291" s="53"/>
      <c r="C291" s="54"/>
      <c r="D291" s="53"/>
      <c r="E291" s="55"/>
      <c r="F291" s="55">
        <f>SUBTOTAL(9,F279:F290)</f>
        <v>5474.44</v>
      </c>
    </row>
    <row r="292" spans="1:6" outlineLevel="2" x14ac:dyDescent="0.25">
      <c r="A292" s="52">
        <v>44762</v>
      </c>
      <c r="B292" s="53">
        <v>2086330</v>
      </c>
      <c r="C292" s="54" t="s">
        <v>985</v>
      </c>
      <c r="D292" s="53">
        <v>13</v>
      </c>
      <c r="E292" s="55">
        <v>12.75</v>
      </c>
      <c r="F292" s="55">
        <f>D292*E292</f>
        <v>165.75</v>
      </c>
    </row>
    <row r="293" spans="1:6" outlineLevel="2" x14ac:dyDescent="0.25">
      <c r="A293" s="52">
        <v>44762</v>
      </c>
      <c r="B293" s="53">
        <v>2086330</v>
      </c>
      <c r="C293" s="54" t="s">
        <v>985</v>
      </c>
      <c r="D293" s="53">
        <v>9</v>
      </c>
      <c r="E293" s="55">
        <v>17.75</v>
      </c>
      <c r="F293" s="55">
        <f>D293*E293</f>
        <v>159.75</v>
      </c>
    </row>
    <row r="294" spans="1:6" outlineLevel="2" x14ac:dyDescent="0.25">
      <c r="A294" s="52">
        <v>44762</v>
      </c>
      <c r="B294" s="53">
        <v>2086330</v>
      </c>
      <c r="C294" s="54" t="s">
        <v>985</v>
      </c>
      <c r="D294" s="53">
        <v>17</v>
      </c>
      <c r="E294" s="55">
        <v>45.99</v>
      </c>
      <c r="F294" s="55">
        <f>D294*E294</f>
        <v>781.83</v>
      </c>
    </row>
    <row r="295" spans="1:6" outlineLevel="2" x14ac:dyDescent="0.25">
      <c r="A295" s="52">
        <v>44762</v>
      </c>
      <c r="B295" s="53">
        <v>3707611</v>
      </c>
      <c r="C295" s="54" t="s">
        <v>981</v>
      </c>
      <c r="D295" s="53">
        <v>11</v>
      </c>
      <c r="E295" s="55">
        <v>75.95</v>
      </c>
      <c r="F295" s="55">
        <f>D295*E295</f>
        <v>835.45</v>
      </c>
    </row>
    <row r="296" spans="1:6" outlineLevel="2" x14ac:dyDescent="0.25">
      <c r="A296" s="52">
        <v>44762</v>
      </c>
      <c r="B296" s="53">
        <v>5333673</v>
      </c>
      <c r="C296" s="54" t="s">
        <v>983</v>
      </c>
      <c r="D296" s="53">
        <v>9</v>
      </c>
      <c r="E296" s="55">
        <v>75.95</v>
      </c>
      <c r="F296" s="55">
        <f>D296*E296</f>
        <v>683.55000000000007</v>
      </c>
    </row>
    <row r="297" spans="1:6" outlineLevel="2" x14ac:dyDescent="0.25">
      <c r="A297" s="52">
        <v>44762</v>
      </c>
      <c r="B297" s="53">
        <v>7447785</v>
      </c>
      <c r="C297" s="54" t="s">
        <v>985</v>
      </c>
      <c r="D297" s="53">
        <v>3</v>
      </c>
      <c r="E297" s="55">
        <v>18.989999999999998</v>
      </c>
      <c r="F297" s="55">
        <f>D297*E297</f>
        <v>56.97</v>
      </c>
    </row>
    <row r="298" spans="1:6" outlineLevel="2" x14ac:dyDescent="0.25">
      <c r="A298" s="52">
        <v>44762</v>
      </c>
      <c r="B298" s="53">
        <v>7726602</v>
      </c>
      <c r="C298" s="54" t="s">
        <v>984</v>
      </c>
      <c r="D298" s="53">
        <v>3</v>
      </c>
      <c r="E298" s="55">
        <v>35.99</v>
      </c>
      <c r="F298" s="55">
        <f>D298*E298</f>
        <v>107.97</v>
      </c>
    </row>
    <row r="299" spans="1:6" outlineLevel="2" x14ac:dyDescent="0.25">
      <c r="A299" s="52">
        <v>44762</v>
      </c>
      <c r="B299" s="53">
        <v>10770736</v>
      </c>
      <c r="C299" s="54" t="s">
        <v>981</v>
      </c>
      <c r="D299" s="53">
        <v>13</v>
      </c>
      <c r="E299" s="55">
        <v>17.75</v>
      </c>
      <c r="F299" s="55">
        <f>D299*E299</f>
        <v>230.75</v>
      </c>
    </row>
    <row r="300" spans="1:6" outlineLevel="1" x14ac:dyDescent="0.25">
      <c r="A300" s="104" t="s">
        <v>1299</v>
      </c>
      <c r="B300" s="53"/>
      <c r="C300" s="54"/>
      <c r="D300" s="53"/>
      <c r="E300" s="55"/>
      <c r="F300" s="55">
        <f>SUBTOTAL(9,F292:F299)</f>
        <v>3022.0199999999995</v>
      </c>
    </row>
    <row r="301" spans="1:6" outlineLevel="2" x14ac:dyDescent="0.25">
      <c r="A301" s="52">
        <v>44763</v>
      </c>
      <c r="B301" s="53">
        <v>2367781</v>
      </c>
      <c r="C301" s="54" t="s">
        <v>978</v>
      </c>
      <c r="D301" s="53">
        <v>5</v>
      </c>
      <c r="E301" s="55">
        <v>110.45</v>
      </c>
      <c r="F301" s="55">
        <f>D301*E301</f>
        <v>552.25</v>
      </c>
    </row>
    <row r="302" spans="1:6" outlineLevel="2" x14ac:dyDescent="0.25">
      <c r="A302" s="52">
        <v>44763</v>
      </c>
      <c r="B302" s="53">
        <v>4041673</v>
      </c>
      <c r="C302" s="54" t="s">
        <v>979</v>
      </c>
      <c r="D302" s="53">
        <v>7</v>
      </c>
      <c r="E302" s="55">
        <v>12.94</v>
      </c>
      <c r="F302" s="55">
        <f>D302*E302</f>
        <v>90.58</v>
      </c>
    </row>
    <row r="303" spans="1:6" outlineLevel="2" x14ac:dyDescent="0.25">
      <c r="A303" s="52">
        <v>44763</v>
      </c>
      <c r="B303" s="53">
        <v>4314642</v>
      </c>
      <c r="C303" s="54" t="s">
        <v>981</v>
      </c>
      <c r="D303" s="53">
        <v>13</v>
      </c>
      <c r="E303" s="55">
        <v>110.45</v>
      </c>
      <c r="F303" s="55">
        <f>D303*E303</f>
        <v>1435.8500000000001</v>
      </c>
    </row>
    <row r="304" spans="1:6" outlineLevel="2" x14ac:dyDescent="0.25">
      <c r="A304" s="52">
        <v>44763</v>
      </c>
      <c r="B304" s="53">
        <v>5333673</v>
      </c>
      <c r="C304" s="54" t="s">
        <v>983</v>
      </c>
      <c r="D304" s="53">
        <v>1</v>
      </c>
      <c r="E304" s="55">
        <v>12.75</v>
      </c>
      <c r="F304" s="55">
        <f>D304*E304</f>
        <v>12.75</v>
      </c>
    </row>
    <row r="305" spans="1:6" outlineLevel="2" x14ac:dyDescent="0.25">
      <c r="A305" s="52">
        <v>44763</v>
      </c>
      <c r="B305" s="53">
        <v>5831821</v>
      </c>
      <c r="C305" s="54" t="s">
        <v>980</v>
      </c>
      <c r="D305" s="53">
        <v>13</v>
      </c>
      <c r="E305" s="55">
        <v>18.989999999999998</v>
      </c>
      <c r="F305" s="55">
        <f>D305*E305</f>
        <v>246.86999999999998</v>
      </c>
    </row>
    <row r="306" spans="1:6" outlineLevel="2" x14ac:dyDescent="0.25">
      <c r="A306" s="52">
        <v>44763</v>
      </c>
      <c r="B306" s="53">
        <v>5831821</v>
      </c>
      <c r="C306" s="54" t="s">
        <v>980</v>
      </c>
      <c r="D306" s="53">
        <v>15</v>
      </c>
      <c r="E306" s="55">
        <v>88.5</v>
      </c>
      <c r="F306" s="55">
        <f>D306*E306</f>
        <v>1327.5</v>
      </c>
    </row>
    <row r="307" spans="1:6" outlineLevel="2" x14ac:dyDescent="0.25">
      <c r="A307" s="52">
        <v>44763</v>
      </c>
      <c r="B307" s="53">
        <v>7076517</v>
      </c>
      <c r="C307" s="54" t="s">
        <v>978</v>
      </c>
      <c r="D307" s="53">
        <v>15</v>
      </c>
      <c r="E307" s="55">
        <v>75.95</v>
      </c>
      <c r="F307" s="55">
        <f>D307*E307</f>
        <v>1139.25</v>
      </c>
    </row>
    <row r="308" spans="1:6" outlineLevel="2" x14ac:dyDescent="0.25">
      <c r="A308" s="52">
        <v>44763</v>
      </c>
      <c r="B308" s="53">
        <v>7447785</v>
      </c>
      <c r="C308" s="54" t="s">
        <v>985</v>
      </c>
      <c r="D308" s="53">
        <v>9</v>
      </c>
      <c r="E308" s="55">
        <v>75.95</v>
      </c>
      <c r="F308" s="55">
        <f>D308*E308</f>
        <v>683.55000000000007</v>
      </c>
    </row>
    <row r="309" spans="1:6" outlineLevel="2" x14ac:dyDescent="0.25">
      <c r="A309" s="52">
        <v>44763</v>
      </c>
      <c r="B309" s="53">
        <v>7726602</v>
      </c>
      <c r="C309" s="54" t="s">
        <v>984</v>
      </c>
      <c r="D309" s="53">
        <v>9</v>
      </c>
      <c r="E309" s="55">
        <v>35.99</v>
      </c>
      <c r="F309" s="55">
        <f>D309*E309</f>
        <v>323.91000000000003</v>
      </c>
    </row>
    <row r="310" spans="1:6" outlineLevel="2" x14ac:dyDescent="0.25">
      <c r="A310" s="52">
        <v>44763</v>
      </c>
      <c r="B310" s="53">
        <v>8031410</v>
      </c>
      <c r="C310" s="54" t="s">
        <v>980</v>
      </c>
      <c r="D310" s="53">
        <v>3</v>
      </c>
      <c r="E310" s="55">
        <v>45.99</v>
      </c>
      <c r="F310" s="55">
        <f>D310*E310</f>
        <v>137.97</v>
      </c>
    </row>
    <row r="311" spans="1:6" outlineLevel="2" x14ac:dyDescent="0.25">
      <c r="A311" s="52">
        <v>44763</v>
      </c>
      <c r="B311" s="53">
        <v>8409034</v>
      </c>
      <c r="C311" s="54" t="s">
        <v>978</v>
      </c>
      <c r="D311" s="53">
        <v>3</v>
      </c>
      <c r="E311" s="55">
        <v>105.5</v>
      </c>
      <c r="F311" s="55">
        <f>D311*E311</f>
        <v>316.5</v>
      </c>
    </row>
    <row r="312" spans="1:6" outlineLevel="2" x14ac:dyDescent="0.25">
      <c r="A312" s="52">
        <v>44763</v>
      </c>
      <c r="B312" s="53">
        <v>9796966</v>
      </c>
      <c r="C312" s="54" t="s">
        <v>983</v>
      </c>
      <c r="D312" s="53">
        <v>5</v>
      </c>
      <c r="E312" s="55">
        <v>18.989999999999998</v>
      </c>
      <c r="F312" s="55">
        <f>D312*E312</f>
        <v>94.949999999999989</v>
      </c>
    </row>
    <row r="313" spans="1:6" outlineLevel="1" x14ac:dyDescent="0.25">
      <c r="A313" s="104" t="s">
        <v>1300</v>
      </c>
      <c r="B313" s="53"/>
      <c r="C313" s="54"/>
      <c r="D313" s="53"/>
      <c r="E313" s="55"/>
      <c r="F313" s="55">
        <f>SUBTOTAL(9,F301:F312)</f>
        <v>6361.93</v>
      </c>
    </row>
    <row r="314" spans="1:6" outlineLevel="2" x14ac:dyDescent="0.25">
      <c r="A314" s="52">
        <v>44764</v>
      </c>
      <c r="B314" s="53">
        <v>1118224</v>
      </c>
      <c r="C314" s="54" t="s">
        <v>979</v>
      </c>
      <c r="D314" s="53">
        <v>9</v>
      </c>
      <c r="E314" s="55">
        <v>15.95</v>
      </c>
      <c r="F314" s="55">
        <f>D314*E314</f>
        <v>143.54999999999998</v>
      </c>
    </row>
    <row r="315" spans="1:6" outlineLevel="2" x14ac:dyDescent="0.25">
      <c r="A315" s="52">
        <v>44764</v>
      </c>
      <c r="B315" s="53">
        <v>1657719</v>
      </c>
      <c r="C315" s="54" t="s">
        <v>978</v>
      </c>
      <c r="D315" s="53">
        <v>11</v>
      </c>
      <c r="E315" s="55">
        <v>75.95</v>
      </c>
      <c r="F315" s="55">
        <f>D315*E315</f>
        <v>835.45</v>
      </c>
    </row>
    <row r="316" spans="1:6" outlineLevel="2" x14ac:dyDescent="0.25">
      <c r="A316" s="52">
        <v>44764</v>
      </c>
      <c r="B316" s="53">
        <v>3006721</v>
      </c>
      <c r="C316" s="54" t="s">
        <v>984</v>
      </c>
      <c r="D316" s="53">
        <v>3</v>
      </c>
      <c r="E316" s="55">
        <v>75.95</v>
      </c>
      <c r="F316" s="55">
        <f>D316*E316</f>
        <v>227.85000000000002</v>
      </c>
    </row>
    <row r="317" spans="1:6" outlineLevel="2" x14ac:dyDescent="0.25">
      <c r="A317" s="52">
        <v>44764</v>
      </c>
      <c r="B317" s="53">
        <v>3503385</v>
      </c>
      <c r="C317" s="54" t="s">
        <v>980</v>
      </c>
      <c r="D317" s="53">
        <v>15</v>
      </c>
      <c r="E317" s="55">
        <v>39.99</v>
      </c>
      <c r="F317" s="55">
        <f>D317*E317</f>
        <v>599.85</v>
      </c>
    </row>
    <row r="318" spans="1:6" outlineLevel="2" x14ac:dyDescent="0.25">
      <c r="A318" s="52">
        <v>44764</v>
      </c>
      <c r="B318" s="53">
        <v>3503385</v>
      </c>
      <c r="C318" s="54" t="s">
        <v>980</v>
      </c>
      <c r="D318" s="53">
        <v>11</v>
      </c>
      <c r="E318" s="55">
        <v>75.95</v>
      </c>
      <c r="F318" s="55">
        <f>D318*E318</f>
        <v>835.45</v>
      </c>
    </row>
    <row r="319" spans="1:6" outlineLevel="2" x14ac:dyDescent="0.25">
      <c r="A319" s="52">
        <v>44764</v>
      </c>
      <c r="B319" s="53">
        <v>3707611</v>
      </c>
      <c r="C319" s="54" t="s">
        <v>981</v>
      </c>
      <c r="D319" s="53">
        <v>9</v>
      </c>
      <c r="E319" s="55">
        <v>110.45</v>
      </c>
      <c r="F319" s="55">
        <f>D319*E319</f>
        <v>994.05000000000007</v>
      </c>
    </row>
    <row r="320" spans="1:6" outlineLevel="2" x14ac:dyDescent="0.25">
      <c r="A320" s="52">
        <v>44764</v>
      </c>
      <c r="B320" s="53">
        <v>4041673</v>
      </c>
      <c r="C320" s="54" t="s">
        <v>979</v>
      </c>
      <c r="D320" s="53">
        <v>13</v>
      </c>
      <c r="E320" s="55">
        <v>18.989999999999998</v>
      </c>
      <c r="F320" s="55">
        <f>D320*E320</f>
        <v>246.86999999999998</v>
      </c>
    </row>
    <row r="321" spans="1:6" outlineLevel="2" x14ac:dyDescent="0.25">
      <c r="A321" s="52">
        <v>44764</v>
      </c>
      <c r="B321" s="53">
        <v>4854398</v>
      </c>
      <c r="C321" s="54" t="s">
        <v>978</v>
      </c>
      <c r="D321" s="53">
        <v>5</v>
      </c>
      <c r="E321" s="55">
        <v>88.5</v>
      </c>
      <c r="F321" s="55">
        <f>D321*E321</f>
        <v>442.5</v>
      </c>
    </row>
    <row r="322" spans="1:6" outlineLevel="2" x14ac:dyDescent="0.25">
      <c r="A322" s="52">
        <v>44764</v>
      </c>
      <c r="B322" s="53">
        <v>5333673</v>
      </c>
      <c r="C322" s="54" t="s">
        <v>983</v>
      </c>
      <c r="D322" s="53">
        <v>13</v>
      </c>
      <c r="E322" s="55">
        <v>68.2</v>
      </c>
      <c r="F322" s="55">
        <f>D322*E322</f>
        <v>886.6</v>
      </c>
    </row>
    <row r="323" spans="1:6" outlineLevel="2" x14ac:dyDescent="0.25">
      <c r="A323" s="52">
        <v>44764</v>
      </c>
      <c r="B323" s="53">
        <v>7076517</v>
      </c>
      <c r="C323" s="54" t="s">
        <v>978</v>
      </c>
      <c r="D323" s="53">
        <v>5</v>
      </c>
      <c r="E323" s="55">
        <v>39.99</v>
      </c>
      <c r="F323" s="55">
        <f>D323*E323</f>
        <v>199.95000000000002</v>
      </c>
    </row>
    <row r="324" spans="1:6" outlineLevel="2" x14ac:dyDescent="0.25">
      <c r="A324" s="52">
        <v>44764</v>
      </c>
      <c r="B324" s="53">
        <v>7447785</v>
      </c>
      <c r="C324" s="54" t="s">
        <v>985</v>
      </c>
      <c r="D324" s="53">
        <v>15</v>
      </c>
      <c r="E324" s="55">
        <v>75.95</v>
      </c>
      <c r="F324" s="55">
        <f>D324*E324</f>
        <v>1139.25</v>
      </c>
    </row>
    <row r="325" spans="1:6" outlineLevel="2" x14ac:dyDescent="0.25">
      <c r="A325" s="52">
        <v>44764</v>
      </c>
      <c r="B325" s="53">
        <v>8409034</v>
      </c>
      <c r="C325" s="54" t="s">
        <v>978</v>
      </c>
      <c r="D325" s="53">
        <v>5</v>
      </c>
      <c r="E325" s="55">
        <v>12.94</v>
      </c>
      <c r="F325" s="55">
        <f>D325*E325</f>
        <v>64.7</v>
      </c>
    </row>
    <row r="326" spans="1:6" outlineLevel="2" x14ac:dyDescent="0.25">
      <c r="A326" s="52">
        <v>44764</v>
      </c>
      <c r="B326" s="53">
        <v>9111979</v>
      </c>
      <c r="C326" s="54" t="s">
        <v>981</v>
      </c>
      <c r="D326" s="53">
        <v>9</v>
      </c>
      <c r="E326" s="55">
        <v>35.99</v>
      </c>
      <c r="F326" s="55">
        <f>D326*E326</f>
        <v>323.91000000000003</v>
      </c>
    </row>
    <row r="327" spans="1:6" outlineLevel="2" x14ac:dyDescent="0.25">
      <c r="A327" s="52">
        <v>44764</v>
      </c>
      <c r="B327" s="53">
        <v>9440291</v>
      </c>
      <c r="C327" s="54" t="s">
        <v>978</v>
      </c>
      <c r="D327" s="53">
        <v>5</v>
      </c>
      <c r="E327" s="55">
        <v>75.95</v>
      </c>
      <c r="F327" s="55">
        <f>D327*E327</f>
        <v>379.75</v>
      </c>
    </row>
    <row r="328" spans="1:6" outlineLevel="1" x14ac:dyDescent="0.25">
      <c r="A328" s="104" t="s">
        <v>1301</v>
      </c>
      <c r="B328" s="53"/>
      <c r="C328" s="54"/>
      <c r="D328" s="53"/>
      <c r="E328" s="55"/>
      <c r="F328" s="55">
        <f>SUBTOTAL(9,F314:F327)</f>
        <v>7319.73</v>
      </c>
    </row>
    <row r="329" spans="1:6" outlineLevel="2" x14ac:dyDescent="0.25">
      <c r="A329" s="52">
        <v>44765</v>
      </c>
      <c r="B329" s="53">
        <v>1118224</v>
      </c>
      <c r="C329" s="54" t="s">
        <v>979</v>
      </c>
      <c r="D329" s="53">
        <v>5</v>
      </c>
      <c r="E329" s="55">
        <v>15.95</v>
      </c>
      <c r="F329" s="55">
        <f>D329*E329</f>
        <v>79.75</v>
      </c>
    </row>
    <row r="330" spans="1:6" outlineLevel="2" x14ac:dyDescent="0.25">
      <c r="A330" s="52">
        <v>44765</v>
      </c>
      <c r="B330" s="53">
        <v>1657719</v>
      </c>
      <c r="C330" s="54" t="s">
        <v>978</v>
      </c>
      <c r="D330" s="53">
        <v>7</v>
      </c>
      <c r="E330" s="55">
        <v>105.5</v>
      </c>
      <c r="F330" s="55">
        <f>D330*E330</f>
        <v>738.5</v>
      </c>
    </row>
    <row r="331" spans="1:6" outlineLevel="2" x14ac:dyDescent="0.25">
      <c r="A331" s="52">
        <v>44765</v>
      </c>
      <c r="B331" s="53">
        <v>2086330</v>
      </c>
      <c r="C331" s="54" t="s">
        <v>985</v>
      </c>
      <c r="D331" s="53">
        <v>11</v>
      </c>
      <c r="E331" s="55">
        <v>58.95</v>
      </c>
      <c r="F331" s="55">
        <f>D331*E331</f>
        <v>648.45000000000005</v>
      </c>
    </row>
    <row r="332" spans="1:6" outlineLevel="2" x14ac:dyDescent="0.25">
      <c r="A332" s="52">
        <v>44765</v>
      </c>
      <c r="B332" s="53">
        <v>2459276</v>
      </c>
      <c r="C332" s="54" t="s">
        <v>982</v>
      </c>
      <c r="D332" s="53">
        <v>15</v>
      </c>
      <c r="E332" s="55">
        <v>68.2</v>
      </c>
      <c r="F332" s="55">
        <f>D332*E332</f>
        <v>1023</v>
      </c>
    </row>
    <row r="333" spans="1:6" outlineLevel="2" x14ac:dyDescent="0.25">
      <c r="A333" s="52">
        <v>44765</v>
      </c>
      <c r="B333" s="53">
        <v>2670388</v>
      </c>
      <c r="C333" s="54" t="s">
        <v>980</v>
      </c>
      <c r="D333" s="53">
        <v>17</v>
      </c>
      <c r="E333" s="55">
        <v>24.99</v>
      </c>
      <c r="F333" s="55">
        <f>D333*E333</f>
        <v>424.83</v>
      </c>
    </row>
    <row r="334" spans="1:6" outlineLevel="2" x14ac:dyDescent="0.25">
      <c r="A334" s="52">
        <v>44765</v>
      </c>
      <c r="B334" s="53">
        <v>3006721</v>
      </c>
      <c r="C334" s="54" t="s">
        <v>984</v>
      </c>
      <c r="D334" s="53">
        <v>5</v>
      </c>
      <c r="E334" s="55">
        <v>52.99</v>
      </c>
      <c r="F334" s="55">
        <f>D334*E334</f>
        <v>264.95</v>
      </c>
    </row>
    <row r="335" spans="1:6" outlineLevel="2" x14ac:dyDescent="0.25">
      <c r="A335" s="52">
        <v>44765</v>
      </c>
      <c r="B335" s="53">
        <v>3707611</v>
      </c>
      <c r="C335" s="54" t="s">
        <v>981</v>
      </c>
      <c r="D335" s="53">
        <v>15</v>
      </c>
      <c r="E335" s="55">
        <v>35.99</v>
      </c>
      <c r="F335" s="55">
        <f>D335*E335</f>
        <v>539.85</v>
      </c>
    </row>
    <row r="336" spans="1:6" outlineLevel="2" x14ac:dyDescent="0.25">
      <c r="A336" s="52">
        <v>44765</v>
      </c>
      <c r="B336" s="53">
        <v>4041673</v>
      </c>
      <c r="C336" s="54" t="s">
        <v>979</v>
      </c>
      <c r="D336" s="53">
        <v>15</v>
      </c>
      <c r="E336" s="55">
        <v>24.99</v>
      </c>
      <c r="F336" s="55">
        <f>D336*E336</f>
        <v>374.84999999999997</v>
      </c>
    </row>
    <row r="337" spans="1:6" outlineLevel="2" x14ac:dyDescent="0.25">
      <c r="A337" s="52">
        <v>44765</v>
      </c>
      <c r="B337" s="53">
        <v>4314642</v>
      </c>
      <c r="C337" s="54" t="s">
        <v>981</v>
      </c>
      <c r="D337" s="53">
        <v>9</v>
      </c>
      <c r="E337" s="55">
        <v>110.45</v>
      </c>
      <c r="F337" s="55">
        <f>D337*E337</f>
        <v>994.05000000000007</v>
      </c>
    </row>
    <row r="338" spans="1:6" outlineLevel="2" x14ac:dyDescent="0.25">
      <c r="A338" s="52">
        <v>44765</v>
      </c>
      <c r="B338" s="53">
        <v>5333673</v>
      </c>
      <c r="C338" s="54" t="s">
        <v>983</v>
      </c>
      <c r="D338" s="53">
        <v>5</v>
      </c>
      <c r="E338" s="55">
        <v>58.95</v>
      </c>
      <c r="F338" s="55">
        <f>D338*E338</f>
        <v>294.75</v>
      </c>
    </row>
    <row r="339" spans="1:6" outlineLevel="2" x14ac:dyDescent="0.25">
      <c r="A339" s="52">
        <v>44765</v>
      </c>
      <c r="B339" s="53">
        <v>5333673</v>
      </c>
      <c r="C339" s="54" t="s">
        <v>983</v>
      </c>
      <c r="D339" s="53">
        <v>7</v>
      </c>
      <c r="E339" s="55">
        <v>75.95</v>
      </c>
      <c r="F339" s="55">
        <f>D339*E339</f>
        <v>531.65</v>
      </c>
    </row>
    <row r="340" spans="1:6" outlineLevel="2" x14ac:dyDescent="0.25">
      <c r="A340" s="52">
        <v>44765</v>
      </c>
      <c r="B340" s="53">
        <v>6018841</v>
      </c>
      <c r="C340" s="54" t="s">
        <v>982</v>
      </c>
      <c r="D340" s="53">
        <v>17</v>
      </c>
      <c r="E340" s="55">
        <v>45.99</v>
      </c>
      <c r="F340" s="55">
        <f>D340*E340</f>
        <v>781.83</v>
      </c>
    </row>
    <row r="341" spans="1:6" outlineLevel="2" x14ac:dyDescent="0.25">
      <c r="A341" s="52">
        <v>44765</v>
      </c>
      <c r="B341" s="53">
        <v>6317765</v>
      </c>
      <c r="C341" s="54" t="s">
        <v>985</v>
      </c>
      <c r="D341" s="53">
        <v>17</v>
      </c>
      <c r="E341" s="55">
        <v>18.920000000000002</v>
      </c>
      <c r="F341" s="55">
        <f>D341*E341</f>
        <v>321.64000000000004</v>
      </c>
    </row>
    <row r="342" spans="1:6" outlineLevel="2" x14ac:dyDescent="0.25">
      <c r="A342" s="52">
        <v>44765</v>
      </c>
      <c r="B342" s="53">
        <v>6830440</v>
      </c>
      <c r="C342" s="54" t="s">
        <v>982</v>
      </c>
      <c r="D342" s="53">
        <v>7</v>
      </c>
      <c r="E342" s="55">
        <v>58.95</v>
      </c>
      <c r="F342" s="55">
        <f>D342*E342</f>
        <v>412.65000000000003</v>
      </c>
    </row>
    <row r="343" spans="1:6" outlineLevel="2" x14ac:dyDescent="0.25">
      <c r="A343" s="52">
        <v>44765</v>
      </c>
      <c r="B343" s="53">
        <v>7726602</v>
      </c>
      <c r="C343" s="54" t="s">
        <v>984</v>
      </c>
      <c r="D343" s="53">
        <v>3</v>
      </c>
      <c r="E343" s="55">
        <v>35.99</v>
      </c>
      <c r="F343" s="55">
        <f>D343*E343</f>
        <v>107.97</v>
      </c>
    </row>
    <row r="344" spans="1:6" outlineLevel="2" x14ac:dyDescent="0.25">
      <c r="A344" s="52">
        <v>44765</v>
      </c>
      <c r="B344" s="53">
        <v>7726602</v>
      </c>
      <c r="C344" s="54" t="s">
        <v>984</v>
      </c>
      <c r="D344" s="53">
        <v>9</v>
      </c>
      <c r="E344" s="55">
        <v>105.5</v>
      </c>
      <c r="F344" s="55">
        <f>D344*E344</f>
        <v>949.5</v>
      </c>
    </row>
    <row r="345" spans="1:6" outlineLevel="2" x14ac:dyDescent="0.25">
      <c r="A345" s="52">
        <v>44765</v>
      </c>
      <c r="B345" s="53">
        <v>8409034</v>
      </c>
      <c r="C345" s="54" t="s">
        <v>978</v>
      </c>
      <c r="D345" s="53">
        <v>9</v>
      </c>
      <c r="E345" s="55">
        <v>75.95</v>
      </c>
      <c r="F345" s="55">
        <f>D345*E345</f>
        <v>683.55000000000007</v>
      </c>
    </row>
    <row r="346" spans="1:6" outlineLevel="2" x14ac:dyDescent="0.25">
      <c r="A346" s="52">
        <v>44765</v>
      </c>
      <c r="B346" s="53">
        <v>9111979</v>
      </c>
      <c r="C346" s="54" t="s">
        <v>981</v>
      </c>
      <c r="D346" s="53">
        <v>3</v>
      </c>
      <c r="E346" s="55">
        <v>18.989999999999998</v>
      </c>
      <c r="F346" s="55">
        <f>D346*E346</f>
        <v>56.97</v>
      </c>
    </row>
    <row r="347" spans="1:6" outlineLevel="2" x14ac:dyDescent="0.25">
      <c r="A347" s="52">
        <v>44765</v>
      </c>
      <c r="B347" s="53">
        <v>9111979</v>
      </c>
      <c r="C347" s="54" t="s">
        <v>981</v>
      </c>
      <c r="D347" s="53">
        <v>5</v>
      </c>
      <c r="E347" s="55">
        <v>58.95</v>
      </c>
      <c r="F347" s="55">
        <f>D347*E347</f>
        <v>294.75</v>
      </c>
    </row>
    <row r="348" spans="1:6" outlineLevel="2" x14ac:dyDescent="0.25">
      <c r="A348" s="52">
        <v>44765</v>
      </c>
      <c r="B348" s="53">
        <v>9440291</v>
      </c>
      <c r="C348" s="54" t="s">
        <v>978</v>
      </c>
      <c r="D348" s="53">
        <v>9</v>
      </c>
      <c r="E348" s="55">
        <v>52.99</v>
      </c>
      <c r="F348" s="55">
        <f>D348*E348</f>
        <v>476.91</v>
      </c>
    </row>
    <row r="349" spans="1:6" outlineLevel="2" x14ac:dyDescent="0.25">
      <c r="A349" s="52">
        <v>44765</v>
      </c>
      <c r="B349" s="53">
        <v>9440291</v>
      </c>
      <c r="C349" s="54" t="s">
        <v>978</v>
      </c>
      <c r="D349" s="53">
        <v>13</v>
      </c>
      <c r="E349" s="55">
        <v>88.5</v>
      </c>
      <c r="F349" s="55">
        <f>D349*E349</f>
        <v>1150.5</v>
      </c>
    </row>
    <row r="350" spans="1:6" outlineLevel="1" x14ac:dyDescent="0.25">
      <c r="A350" s="104" t="s">
        <v>1302</v>
      </c>
      <c r="B350" s="53"/>
      <c r="C350" s="54"/>
      <c r="D350" s="53"/>
      <c r="E350" s="55"/>
      <c r="F350" s="55">
        <f>SUBTOTAL(9,F329:F349)</f>
        <v>11150.899999999998</v>
      </c>
    </row>
    <row r="351" spans="1:6" outlineLevel="2" x14ac:dyDescent="0.25">
      <c r="A351" s="52">
        <v>44766</v>
      </c>
      <c r="B351" s="53">
        <v>1118224</v>
      </c>
      <c r="C351" s="54" t="s">
        <v>979</v>
      </c>
      <c r="D351" s="53">
        <v>7</v>
      </c>
      <c r="E351" s="55">
        <v>52.99</v>
      </c>
      <c r="F351" s="55">
        <f>D351*E351</f>
        <v>370.93</v>
      </c>
    </row>
    <row r="352" spans="1:6" outlineLevel="2" x14ac:dyDescent="0.25">
      <c r="A352" s="52">
        <v>44766</v>
      </c>
      <c r="B352" s="53">
        <v>2086330</v>
      </c>
      <c r="C352" s="54" t="s">
        <v>985</v>
      </c>
      <c r="D352" s="53">
        <v>3</v>
      </c>
      <c r="E352" s="55">
        <v>88.5</v>
      </c>
      <c r="F352" s="55">
        <f>D352*E352</f>
        <v>265.5</v>
      </c>
    </row>
    <row r="353" spans="1:6" outlineLevel="2" x14ac:dyDescent="0.25">
      <c r="A353" s="52">
        <v>44766</v>
      </c>
      <c r="B353" s="53">
        <v>2367781</v>
      </c>
      <c r="C353" s="54" t="s">
        <v>978</v>
      </c>
      <c r="D353" s="53">
        <v>5</v>
      </c>
      <c r="E353" s="55">
        <v>75.95</v>
      </c>
      <c r="F353" s="55">
        <f>D353*E353</f>
        <v>379.75</v>
      </c>
    </row>
    <row r="354" spans="1:6" outlineLevel="2" x14ac:dyDescent="0.25">
      <c r="A354" s="52">
        <v>44766</v>
      </c>
      <c r="B354" s="53">
        <v>6317765</v>
      </c>
      <c r="C354" s="54" t="s">
        <v>985</v>
      </c>
      <c r="D354" s="53">
        <v>15</v>
      </c>
      <c r="E354" s="55">
        <v>18.920000000000002</v>
      </c>
      <c r="F354" s="55">
        <f>D354*E354</f>
        <v>283.8</v>
      </c>
    </row>
    <row r="355" spans="1:6" outlineLevel="2" x14ac:dyDescent="0.25">
      <c r="A355" s="52">
        <v>44766</v>
      </c>
      <c r="B355" s="53">
        <v>6830440</v>
      </c>
      <c r="C355" s="54" t="s">
        <v>982</v>
      </c>
      <c r="D355" s="53">
        <v>9</v>
      </c>
      <c r="E355" s="55">
        <v>75.95</v>
      </c>
      <c r="F355" s="55">
        <f>D355*E355</f>
        <v>683.55000000000007</v>
      </c>
    </row>
    <row r="356" spans="1:6" outlineLevel="2" x14ac:dyDescent="0.25">
      <c r="A356" s="52">
        <v>44766</v>
      </c>
      <c r="B356" s="53">
        <v>8409034</v>
      </c>
      <c r="C356" s="54" t="s">
        <v>978</v>
      </c>
      <c r="D356" s="53">
        <v>11</v>
      </c>
      <c r="E356" s="55">
        <v>17.75</v>
      </c>
      <c r="F356" s="55">
        <f>D356*E356</f>
        <v>195.25</v>
      </c>
    </row>
    <row r="357" spans="1:6" outlineLevel="2" x14ac:dyDescent="0.25">
      <c r="A357" s="52">
        <v>44766</v>
      </c>
      <c r="B357" s="53">
        <v>9440291</v>
      </c>
      <c r="C357" s="54" t="s">
        <v>978</v>
      </c>
      <c r="D357" s="53">
        <v>3</v>
      </c>
      <c r="E357" s="55">
        <v>68.2</v>
      </c>
      <c r="F357" s="55">
        <f>D357*E357</f>
        <v>204.60000000000002</v>
      </c>
    </row>
    <row r="358" spans="1:6" outlineLevel="2" x14ac:dyDescent="0.25">
      <c r="A358" s="52">
        <v>44766</v>
      </c>
      <c r="B358" s="53">
        <v>9796966</v>
      </c>
      <c r="C358" s="54" t="s">
        <v>983</v>
      </c>
      <c r="D358" s="53">
        <v>15</v>
      </c>
      <c r="E358" s="55">
        <v>15.95</v>
      </c>
      <c r="F358" s="55">
        <f>D358*E358</f>
        <v>239.25</v>
      </c>
    </row>
    <row r="359" spans="1:6" outlineLevel="2" x14ac:dyDescent="0.25">
      <c r="A359" s="52">
        <v>44766</v>
      </c>
      <c r="B359" s="53">
        <v>9796966</v>
      </c>
      <c r="C359" s="54" t="s">
        <v>983</v>
      </c>
      <c r="D359" s="53">
        <v>11</v>
      </c>
      <c r="E359" s="55">
        <v>105.5</v>
      </c>
      <c r="F359" s="55">
        <f>D359*E359</f>
        <v>1160.5</v>
      </c>
    </row>
    <row r="360" spans="1:6" outlineLevel="1" x14ac:dyDescent="0.25">
      <c r="A360" s="104" t="s">
        <v>1303</v>
      </c>
      <c r="B360" s="53"/>
      <c r="C360" s="54"/>
      <c r="D360" s="53"/>
      <c r="E360" s="55"/>
      <c r="F360" s="55">
        <f>SUBTOTAL(9,F351:F359)</f>
        <v>3783.13</v>
      </c>
    </row>
    <row r="361" spans="1:6" outlineLevel="2" x14ac:dyDescent="0.25">
      <c r="A361" s="52">
        <v>44767</v>
      </c>
      <c r="B361" s="53">
        <v>1657719</v>
      </c>
      <c r="C361" s="54" t="s">
        <v>978</v>
      </c>
      <c r="D361" s="53">
        <v>3</v>
      </c>
      <c r="E361" s="55">
        <v>18.989999999999998</v>
      </c>
      <c r="F361" s="55">
        <f>D361*E361</f>
        <v>56.97</v>
      </c>
    </row>
    <row r="362" spans="1:6" outlineLevel="2" x14ac:dyDescent="0.25">
      <c r="A362" s="52">
        <v>44767</v>
      </c>
      <c r="B362" s="53">
        <v>1657719</v>
      </c>
      <c r="C362" s="54" t="s">
        <v>978</v>
      </c>
      <c r="D362" s="53">
        <v>13</v>
      </c>
      <c r="E362" s="55">
        <v>110.45</v>
      </c>
      <c r="F362" s="55">
        <f>D362*E362</f>
        <v>1435.8500000000001</v>
      </c>
    </row>
    <row r="363" spans="1:6" outlineLevel="2" x14ac:dyDescent="0.25">
      <c r="A363" s="52">
        <v>44767</v>
      </c>
      <c r="B363" s="53">
        <v>2459276</v>
      </c>
      <c r="C363" s="54" t="s">
        <v>982</v>
      </c>
      <c r="D363" s="53">
        <v>15</v>
      </c>
      <c r="E363" s="55">
        <v>18.920000000000002</v>
      </c>
      <c r="F363" s="55">
        <f>D363*E363</f>
        <v>283.8</v>
      </c>
    </row>
    <row r="364" spans="1:6" outlineLevel="2" x14ac:dyDescent="0.25">
      <c r="A364" s="52">
        <v>44767</v>
      </c>
      <c r="B364" s="53">
        <v>4854398</v>
      </c>
      <c r="C364" s="54" t="s">
        <v>978</v>
      </c>
      <c r="D364" s="53">
        <v>7</v>
      </c>
      <c r="E364" s="55">
        <v>18.920000000000002</v>
      </c>
      <c r="F364" s="55">
        <f>D364*E364</f>
        <v>132.44</v>
      </c>
    </row>
    <row r="365" spans="1:6" outlineLevel="2" x14ac:dyDescent="0.25">
      <c r="A365" s="52">
        <v>44767</v>
      </c>
      <c r="B365" s="53">
        <v>4854398</v>
      </c>
      <c r="C365" s="54" t="s">
        <v>978</v>
      </c>
      <c r="D365" s="53">
        <v>11</v>
      </c>
      <c r="E365" s="55">
        <v>52.99</v>
      </c>
      <c r="F365" s="55">
        <f>D365*E365</f>
        <v>582.89</v>
      </c>
    </row>
    <row r="366" spans="1:6" outlineLevel="2" x14ac:dyDescent="0.25">
      <c r="A366" s="52">
        <v>44767</v>
      </c>
      <c r="B366" s="53">
        <v>6018841</v>
      </c>
      <c r="C366" s="54" t="s">
        <v>982</v>
      </c>
      <c r="D366" s="53">
        <v>1</v>
      </c>
      <c r="E366" s="55">
        <v>18.989999999999998</v>
      </c>
      <c r="F366" s="55">
        <f>D366*E366</f>
        <v>18.989999999999998</v>
      </c>
    </row>
    <row r="367" spans="1:6" outlineLevel="2" x14ac:dyDescent="0.25">
      <c r="A367" s="52">
        <v>44767</v>
      </c>
      <c r="B367" s="53">
        <v>6317765</v>
      </c>
      <c r="C367" s="54" t="s">
        <v>985</v>
      </c>
      <c r="D367" s="53">
        <v>17</v>
      </c>
      <c r="E367" s="55">
        <v>68.2</v>
      </c>
      <c r="F367" s="55">
        <f>D367*E367</f>
        <v>1159.4000000000001</v>
      </c>
    </row>
    <row r="368" spans="1:6" outlineLevel="2" x14ac:dyDescent="0.25">
      <c r="A368" s="52">
        <v>44767</v>
      </c>
      <c r="B368" s="53">
        <v>6830440</v>
      </c>
      <c r="C368" s="54" t="s">
        <v>982</v>
      </c>
      <c r="D368" s="53">
        <v>1</v>
      </c>
      <c r="E368" s="55">
        <v>112.99</v>
      </c>
      <c r="F368" s="55">
        <f>D368*E368</f>
        <v>112.99</v>
      </c>
    </row>
    <row r="369" spans="1:6" outlineLevel="1" x14ac:dyDescent="0.25">
      <c r="A369" s="104" t="s">
        <v>1304</v>
      </c>
      <c r="B369" s="53"/>
      <c r="C369" s="54"/>
      <c r="D369" s="53"/>
      <c r="E369" s="55"/>
      <c r="F369" s="55">
        <f>SUBTOTAL(9,F361:F368)</f>
        <v>3783.33</v>
      </c>
    </row>
    <row r="370" spans="1:6" outlineLevel="2" x14ac:dyDescent="0.25">
      <c r="A370" s="52">
        <v>44768</v>
      </c>
      <c r="B370" s="53">
        <v>1118224</v>
      </c>
      <c r="C370" s="54" t="s">
        <v>979</v>
      </c>
      <c r="D370" s="53">
        <v>15</v>
      </c>
      <c r="E370" s="55">
        <v>112.99</v>
      </c>
      <c r="F370" s="55">
        <f>D370*E370</f>
        <v>1694.85</v>
      </c>
    </row>
    <row r="371" spans="1:6" outlineLevel="2" x14ac:dyDescent="0.25">
      <c r="A371" s="52">
        <v>44768</v>
      </c>
      <c r="B371" s="53">
        <v>1325094</v>
      </c>
      <c r="C371" s="54" t="s">
        <v>978</v>
      </c>
      <c r="D371" s="53">
        <v>7</v>
      </c>
      <c r="E371" s="55">
        <v>24.99</v>
      </c>
      <c r="F371" s="55">
        <f>D371*E371</f>
        <v>174.92999999999998</v>
      </c>
    </row>
    <row r="372" spans="1:6" outlineLevel="2" x14ac:dyDescent="0.25">
      <c r="A372" s="52">
        <v>44768</v>
      </c>
      <c r="B372" s="53">
        <v>1543191</v>
      </c>
      <c r="C372" s="54" t="s">
        <v>981</v>
      </c>
      <c r="D372" s="53">
        <v>13</v>
      </c>
      <c r="E372" s="55">
        <v>110.45</v>
      </c>
      <c r="F372" s="55">
        <f>D372*E372</f>
        <v>1435.8500000000001</v>
      </c>
    </row>
    <row r="373" spans="1:6" outlineLevel="2" x14ac:dyDescent="0.25">
      <c r="A373" s="52">
        <v>44768</v>
      </c>
      <c r="B373" s="53">
        <v>5831821</v>
      </c>
      <c r="C373" s="54" t="s">
        <v>980</v>
      </c>
      <c r="D373" s="53">
        <v>1</v>
      </c>
      <c r="E373" s="55">
        <v>75.95</v>
      </c>
      <c r="F373" s="55">
        <f>D373*E373</f>
        <v>75.95</v>
      </c>
    </row>
    <row r="374" spans="1:6" outlineLevel="2" x14ac:dyDescent="0.25">
      <c r="A374" s="52">
        <v>44768</v>
      </c>
      <c r="B374" s="53">
        <v>5831821</v>
      </c>
      <c r="C374" s="54" t="s">
        <v>980</v>
      </c>
      <c r="D374" s="53">
        <v>15</v>
      </c>
      <c r="E374" s="55">
        <v>75.95</v>
      </c>
      <c r="F374" s="55">
        <f>D374*E374</f>
        <v>1139.25</v>
      </c>
    </row>
    <row r="375" spans="1:6" outlineLevel="2" x14ac:dyDescent="0.25">
      <c r="A375" s="52">
        <v>44768</v>
      </c>
      <c r="B375" s="53">
        <v>7447785</v>
      </c>
      <c r="C375" s="54" t="s">
        <v>985</v>
      </c>
      <c r="D375" s="53">
        <v>9</v>
      </c>
      <c r="E375" s="55">
        <v>18.989999999999998</v>
      </c>
      <c r="F375" s="55">
        <f>D375*E375</f>
        <v>170.91</v>
      </c>
    </row>
    <row r="376" spans="1:6" outlineLevel="2" x14ac:dyDescent="0.25">
      <c r="A376" s="52">
        <v>44768</v>
      </c>
      <c r="B376" s="53">
        <v>7726602</v>
      </c>
      <c r="C376" s="54" t="s">
        <v>984</v>
      </c>
      <c r="D376" s="53">
        <v>11</v>
      </c>
      <c r="E376" s="55">
        <v>24.99</v>
      </c>
      <c r="F376" s="55">
        <f>D376*E376</f>
        <v>274.89</v>
      </c>
    </row>
    <row r="377" spans="1:6" outlineLevel="2" x14ac:dyDescent="0.25">
      <c r="A377" s="52">
        <v>44768</v>
      </c>
      <c r="B377" s="53">
        <v>9111979</v>
      </c>
      <c r="C377" s="54" t="s">
        <v>981</v>
      </c>
      <c r="D377" s="53">
        <v>3</v>
      </c>
      <c r="E377" s="55">
        <v>110.45</v>
      </c>
      <c r="F377" s="55">
        <f>D377*E377</f>
        <v>331.35</v>
      </c>
    </row>
    <row r="378" spans="1:6" outlineLevel="1" x14ac:dyDescent="0.25">
      <c r="A378" s="104" t="s">
        <v>1305</v>
      </c>
      <c r="B378" s="53"/>
      <c r="C378" s="54"/>
      <c r="D378" s="53"/>
      <c r="E378" s="55"/>
      <c r="F378" s="55">
        <f>SUBTOTAL(9,F370:F377)</f>
        <v>5297.9800000000005</v>
      </c>
    </row>
    <row r="379" spans="1:6" outlineLevel="2" x14ac:dyDescent="0.25">
      <c r="A379" s="52">
        <v>44769</v>
      </c>
      <c r="B379" s="53">
        <v>2367781</v>
      </c>
      <c r="C379" s="54" t="s">
        <v>978</v>
      </c>
      <c r="D379" s="53">
        <v>15</v>
      </c>
      <c r="E379" s="55">
        <v>88.5</v>
      </c>
      <c r="F379" s="55">
        <f>D379*E379</f>
        <v>1327.5</v>
      </c>
    </row>
    <row r="380" spans="1:6" outlineLevel="2" x14ac:dyDescent="0.25">
      <c r="A380" s="52">
        <v>44769</v>
      </c>
      <c r="B380" s="53">
        <v>2837913</v>
      </c>
      <c r="C380" s="54" t="s">
        <v>978</v>
      </c>
      <c r="D380" s="53">
        <v>7</v>
      </c>
      <c r="E380" s="55">
        <v>52.99</v>
      </c>
      <c r="F380" s="55">
        <f>D380*E380</f>
        <v>370.93</v>
      </c>
    </row>
    <row r="381" spans="1:6" outlineLevel="2" x14ac:dyDescent="0.25">
      <c r="A381" s="52">
        <v>44769</v>
      </c>
      <c r="B381" s="53">
        <v>2837913</v>
      </c>
      <c r="C381" s="54" t="s">
        <v>978</v>
      </c>
      <c r="D381" s="53">
        <v>1</v>
      </c>
      <c r="E381" s="55">
        <v>68.2</v>
      </c>
      <c r="F381" s="55">
        <f>D381*E381</f>
        <v>68.2</v>
      </c>
    </row>
    <row r="382" spans="1:6" outlineLevel="2" x14ac:dyDescent="0.25">
      <c r="A382" s="52">
        <v>44769</v>
      </c>
      <c r="B382" s="53">
        <v>3006721</v>
      </c>
      <c r="C382" s="54" t="s">
        <v>984</v>
      </c>
      <c r="D382" s="53">
        <v>1</v>
      </c>
      <c r="E382" s="55">
        <v>12.94</v>
      </c>
      <c r="F382" s="55">
        <f>D382*E382</f>
        <v>12.94</v>
      </c>
    </row>
    <row r="383" spans="1:6" outlineLevel="2" x14ac:dyDescent="0.25">
      <c r="A383" s="52">
        <v>44769</v>
      </c>
      <c r="B383" s="53">
        <v>5333673</v>
      </c>
      <c r="C383" s="54" t="s">
        <v>983</v>
      </c>
      <c r="D383" s="53">
        <v>9</v>
      </c>
      <c r="E383" s="55">
        <v>15.95</v>
      </c>
      <c r="F383" s="55">
        <f>D383*E383</f>
        <v>143.54999999999998</v>
      </c>
    </row>
    <row r="384" spans="1:6" outlineLevel="2" x14ac:dyDescent="0.25">
      <c r="A384" s="52">
        <v>44769</v>
      </c>
      <c r="B384" s="53">
        <v>6317765</v>
      </c>
      <c r="C384" s="54" t="s">
        <v>985</v>
      </c>
      <c r="D384" s="53">
        <v>9</v>
      </c>
      <c r="E384" s="55">
        <v>17.75</v>
      </c>
      <c r="F384" s="55">
        <f>D384*E384</f>
        <v>159.75</v>
      </c>
    </row>
    <row r="385" spans="1:6" outlineLevel="2" x14ac:dyDescent="0.25">
      <c r="A385" s="52">
        <v>44769</v>
      </c>
      <c r="B385" s="53">
        <v>7076517</v>
      </c>
      <c r="C385" s="54" t="s">
        <v>978</v>
      </c>
      <c r="D385" s="53">
        <v>15</v>
      </c>
      <c r="E385" s="55">
        <v>35.99</v>
      </c>
      <c r="F385" s="55">
        <f>D385*E385</f>
        <v>539.85</v>
      </c>
    </row>
    <row r="386" spans="1:6" outlineLevel="2" x14ac:dyDescent="0.25">
      <c r="A386" s="52">
        <v>44769</v>
      </c>
      <c r="B386" s="53">
        <v>7447785</v>
      </c>
      <c r="C386" s="54" t="s">
        <v>985</v>
      </c>
      <c r="D386" s="53">
        <v>11</v>
      </c>
      <c r="E386" s="55">
        <v>39.99</v>
      </c>
      <c r="F386" s="55">
        <f>D386*E386</f>
        <v>439.89000000000004</v>
      </c>
    </row>
    <row r="387" spans="1:6" outlineLevel="2" x14ac:dyDescent="0.25">
      <c r="A387" s="52">
        <v>44769</v>
      </c>
      <c r="B387" s="53">
        <v>8031410</v>
      </c>
      <c r="C387" s="54" t="s">
        <v>980</v>
      </c>
      <c r="D387" s="53">
        <v>3</v>
      </c>
      <c r="E387" s="55">
        <v>12.75</v>
      </c>
      <c r="F387" s="55">
        <f>D387*E387</f>
        <v>38.25</v>
      </c>
    </row>
    <row r="388" spans="1:6" outlineLevel="2" x14ac:dyDescent="0.25">
      <c r="A388" s="52">
        <v>44769</v>
      </c>
      <c r="B388" s="53">
        <v>8409034</v>
      </c>
      <c r="C388" s="54" t="s">
        <v>978</v>
      </c>
      <c r="D388" s="53">
        <v>5</v>
      </c>
      <c r="E388" s="55">
        <v>15.95</v>
      </c>
      <c r="F388" s="55">
        <f>D388*E388</f>
        <v>79.75</v>
      </c>
    </row>
    <row r="389" spans="1:6" outlineLevel="2" x14ac:dyDescent="0.25">
      <c r="A389" s="52">
        <v>44769</v>
      </c>
      <c r="B389" s="53">
        <v>9111979</v>
      </c>
      <c r="C389" s="54" t="s">
        <v>981</v>
      </c>
      <c r="D389" s="53">
        <v>15</v>
      </c>
      <c r="E389" s="55">
        <v>75.95</v>
      </c>
      <c r="F389" s="55">
        <f>D389*E389</f>
        <v>1139.25</v>
      </c>
    </row>
    <row r="390" spans="1:6" outlineLevel="2" x14ac:dyDescent="0.25">
      <c r="A390" s="52">
        <v>44769</v>
      </c>
      <c r="B390" s="53">
        <v>9796966</v>
      </c>
      <c r="C390" s="54" t="s">
        <v>983</v>
      </c>
      <c r="D390" s="53">
        <v>5</v>
      </c>
      <c r="E390" s="55">
        <v>17.75</v>
      </c>
      <c r="F390" s="55">
        <f>D390*E390</f>
        <v>88.75</v>
      </c>
    </row>
    <row r="391" spans="1:6" outlineLevel="2" x14ac:dyDescent="0.25">
      <c r="A391" s="52">
        <v>44769</v>
      </c>
      <c r="B391" s="53">
        <v>10770736</v>
      </c>
      <c r="C391" s="54" t="s">
        <v>981</v>
      </c>
      <c r="D391" s="53">
        <v>17</v>
      </c>
      <c r="E391" s="55">
        <v>58.95</v>
      </c>
      <c r="F391" s="55">
        <f>D391*E391</f>
        <v>1002.1500000000001</v>
      </c>
    </row>
    <row r="392" spans="1:6" outlineLevel="2" x14ac:dyDescent="0.25">
      <c r="A392" s="52">
        <v>44769</v>
      </c>
      <c r="B392" s="53">
        <v>10770736</v>
      </c>
      <c r="C392" s="54" t="s">
        <v>981</v>
      </c>
      <c r="D392" s="53">
        <v>1</v>
      </c>
      <c r="E392" s="55">
        <v>68.2</v>
      </c>
      <c r="F392" s="55">
        <f>D392*E392</f>
        <v>68.2</v>
      </c>
    </row>
    <row r="393" spans="1:6" outlineLevel="1" x14ac:dyDescent="0.25">
      <c r="A393" s="104" t="s">
        <v>1306</v>
      </c>
      <c r="B393" s="53"/>
      <c r="C393" s="54"/>
      <c r="D393" s="53"/>
      <c r="E393" s="55"/>
      <c r="F393" s="55">
        <f>SUBTOTAL(9,F379:F392)</f>
        <v>5478.96</v>
      </c>
    </row>
    <row r="394" spans="1:6" outlineLevel="2" x14ac:dyDescent="0.25">
      <c r="A394" s="52">
        <v>44770</v>
      </c>
      <c r="B394" s="53">
        <v>1543191</v>
      </c>
      <c r="C394" s="54" t="s">
        <v>981</v>
      </c>
      <c r="D394" s="53">
        <v>9</v>
      </c>
      <c r="E394" s="55">
        <v>110.45</v>
      </c>
      <c r="F394" s="55">
        <f>D394*E394</f>
        <v>994.05000000000007</v>
      </c>
    </row>
    <row r="395" spans="1:6" outlineLevel="2" x14ac:dyDescent="0.25">
      <c r="A395" s="52">
        <v>44770</v>
      </c>
      <c r="B395" s="53">
        <v>1657719</v>
      </c>
      <c r="C395" s="54" t="s">
        <v>978</v>
      </c>
      <c r="D395" s="53">
        <v>11</v>
      </c>
      <c r="E395" s="55">
        <v>68.2</v>
      </c>
      <c r="F395" s="55">
        <f>D395*E395</f>
        <v>750.2</v>
      </c>
    </row>
    <row r="396" spans="1:6" outlineLevel="2" x14ac:dyDescent="0.25">
      <c r="A396" s="52">
        <v>44770</v>
      </c>
      <c r="B396" s="53">
        <v>1657719</v>
      </c>
      <c r="C396" s="54" t="s">
        <v>978</v>
      </c>
      <c r="D396" s="53">
        <v>15</v>
      </c>
      <c r="E396" s="55">
        <v>110.45</v>
      </c>
      <c r="F396" s="55">
        <f>D396*E396</f>
        <v>1656.75</v>
      </c>
    </row>
    <row r="397" spans="1:6" outlineLevel="2" x14ac:dyDescent="0.25">
      <c r="A397" s="52">
        <v>44770</v>
      </c>
      <c r="B397" s="53">
        <v>2367781</v>
      </c>
      <c r="C397" s="54" t="s">
        <v>978</v>
      </c>
      <c r="D397" s="53">
        <v>15</v>
      </c>
      <c r="E397" s="55">
        <v>75.95</v>
      </c>
      <c r="F397" s="55">
        <f>D397*E397</f>
        <v>1139.25</v>
      </c>
    </row>
    <row r="398" spans="1:6" outlineLevel="2" x14ac:dyDescent="0.25">
      <c r="A398" s="52">
        <v>44770</v>
      </c>
      <c r="B398" s="53">
        <v>3503385</v>
      </c>
      <c r="C398" s="54" t="s">
        <v>980</v>
      </c>
      <c r="D398" s="53">
        <v>13</v>
      </c>
      <c r="E398" s="55">
        <v>75.95</v>
      </c>
      <c r="F398" s="55">
        <f>D398*E398</f>
        <v>987.35</v>
      </c>
    </row>
    <row r="399" spans="1:6" outlineLevel="2" x14ac:dyDescent="0.25">
      <c r="A399" s="52">
        <v>44770</v>
      </c>
      <c r="B399" s="53">
        <v>4041673</v>
      </c>
      <c r="C399" s="54" t="s">
        <v>979</v>
      </c>
      <c r="D399" s="53">
        <v>5</v>
      </c>
      <c r="E399" s="55">
        <v>68.2</v>
      </c>
      <c r="F399" s="55">
        <f>D399*E399</f>
        <v>341</v>
      </c>
    </row>
    <row r="400" spans="1:6" outlineLevel="2" x14ac:dyDescent="0.25">
      <c r="A400" s="52">
        <v>44770</v>
      </c>
      <c r="B400" s="53">
        <v>5333673</v>
      </c>
      <c r="C400" s="54" t="s">
        <v>983</v>
      </c>
      <c r="D400" s="53">
        <v>3</v>
      </c>
      <c r="E400" s="55">
        <v>15.95</v>
      </c>
      <c r="F400" s="55">
        <f>D400*E400</f>
        <v>47.849999999999994</v>
      </c>
    </row>
    <row r="401" spans="1:6" outlineLevel="2" x14ac:dyDescent="0.25">
      <c r="A401" s="52">
        <v>44770</v>
      </c>
      <c r="B401" s="53">
        <v>6317765</v>
      </c>
      <c r="C401" s="54" t="s">
        <v>985</v>
      </c>
      <c r="D401" s="53">
        <v>1</v>
      </c>
      <c r="E401" s="55">
        <v>52.99</v>
      </c>
      <c r="F401" s="55">
        <f>D401*E401</f>
        <v>52.99</v>
      </c>
    </row>
    <row r="402" spans="1:6" outlineLevel="2" x14ac:dyDescent="0.25">
      <c r="A402" s="52">
        <v>44770</v>
      </c>
      <c r="B402" s="53">
        <v>7076517</v>
      </c>
      <c r="C402" s="54" t="s">
        <v>978</v>
      </c>
      <c r="D402" s="53">
        <v>15</v>
      </c>
      <c r="E402" s="55">
        <v>15.95</v>
      </c>
      <c r="F402" s="55">
        <f>D402*E402</f>
        <v>239.25</v>
      </c>
    </row>
    <row r="403" spans="1:6" outlineLevel="2" x14ac:dyDescent="0.25">
      <c r="A403" s="52">
        <v>44770</v>
      </c>
      <c r="B403" s="53">
        <v>7076517</v>
      </c>
      <c r="C403" s="54" t="s">
        <v>978</v>
      </c>
      <c r="D403" s="53">
        <v>11</v>
      </c>
      <c r="E403" s="55">
        <v>58.95</v>
      </c>
      <c r="F403" s="55">
        <f>D403*E403</f>
        <v>648.45000000000005</v>
      </c>
    </row>
    <row r="404" spans="1:6" outlineLevel="2" x14ac:dyDescent="0.25">
      <c r="A404" s="52">
        <v>44770</v>
      </c>
      <c r="B404" s="53">
        <v>7726602</v>
      </c>
      <c r="C404" s="54" t="s">
        <v>984</v>
      </c>
      <c r="D404" s="53">
        <v>7</v>
      </c>
      <c r="E404" s="55">
        <v>52.99</v>
      </c>
      <c r="F404" s="55">
        <f>D404*E404</f>
        <v>370.93</v>
      </c>
    </row>
    <row r="405" spans="1:6" outlineLevel="2" x14ac:dyDescent="0.25">
      <c r="A405" s="52">
        <v>44770</v>
      </c>
      <c r="B405" s="53">
        <v>8031410</v>
      </c>
      <c r="C405" s="54" t="s">
        <v>980</v>
      </c>
      <c r="D405" s="53">
        <v>7</v>
      </c>
      <c r="E405" s="55">
        <v>75.95</v>
      </c>
      <c r="F405" s="55">
        <f>D405*E405</f>
        <v>531.65</v>
      </c>
    </row>
    <row r="406" spans="1:6" outlineLevel="2" x14ac:dyDescent="0.25">
      <c r="A406" s="52">
        <v>44770</v>
      </c>
      <c r="B406" s="53">
        <v>8409034</v>
      </c>
      <c r="C406" s="54" t="s">
        <v>978</v>
      </c>
      <c r="D406" s="53">
        <v>13</v>
      </c>
      <c r="E406" s="55">
        <v>15.95</v>
      </c>
      <c r="F406" s="55">
        <f>D406*E406</f>
        <v>207.35</v>
      </c>
    </row>
    <row r="407" spans="1:6" outlineLevel="2" x14ac:dyDescent="0.25">
      <c r="A407" s="52">
        <v>44770</v>
      </c>
      <c r="B407" s="53">
        <v>9111979</v>
      </c>
      <c r="C407" s="54" t="s">
        <v>981</v>
      </c>
      <c r="D407" s="53">
        <v>1</v>
      </c>
      <c r="E407" s="55">
        <v>75.989999999999995</v>
      </c>
      <c r="F407" s="55">
        <f>D407*E407</f>
        <v>75.989999999999995</v>
      </c>
    </row>
    <row r="408" spans="1:6" outlineLevel="2" x14ac:dyDescent="0.25">
      <c r="A408" s="52">
        <v>44770</v>
      </c>
      <c r="B408" s="53">
        <v>9111979</v>
      </c>
      <c r="C408" s="54" t="s">
        <v>981</v>
      </c>
      <c r="D408" s="53">
        <v>7</v>
      </c>
      <c r="E408" s="55">
        <v>105.5</v>
      </c>
      <c r="F408" s="55">
        <f>D408*E408</f>
        <v>738.5</v>
      </c>
    </row>
    <row r="409" spans="1:6" outlineLevel="2" x14ac:dyDescent="0.25">
      <c r="A409" s="52">
        <v>44770</v>
      </c>
      <c r="B409" s="53">
        <v>9796966</v>
      </c>
      <c r="C409" s="54" t="s">
        <v>983</v>
      </c>
      <c r="D409" s="53">
        <v>17</v>
      </c>
      <c r="E409" s="55">
        <v>68.2</v>
      </c>
      <c r="F409" s="55">
        <f>D409*E409</f>
        <v>1159.4000000000001</v>
      </c>
    </row>
    <row r="410" spans="1:6" outlineLevel="2" x14ac:dyDescent="0.25">
      <c r="A410" s="52">
        <v>44770</v>
      </c>
      <c r="B410" s="53">
        <v>9796966</v>
      </c>
      <c r="C410" s="54" t="s">
        <v>983</v>
      </c>
      <c r="D410" s="53">
        <v>3</v>
      </c>
      <c r="E410" s="55">
        <v>68.2</v>
      </c>
      <c r="F410" s="55">
        <f>D410*E410</f>
        <v>204.60000000000002</v>
      </c>
    </row>
    <row r="411" spans="1:6" outlineLevel="2" x14ac:dyDescent="0.25">
      <c r="A411" s="52">
        <v>44770</v>
      </c>
      <c r="B411" s="53">
        <v>9796966</v>
      </c>
      <c r="C411" s="54" t="s">
        <v>983</v>
      </c>
      <c r="D411" s="53">
        <v>15</v>
      </c>
      <c r="E411" s="55">
        <v>75.95</v>
      </c>
      <c r="F411" s="55">
        <f>D411*E411</f>
        <v>1139.25</v>
      </c>
    </row>
    <row r="412" spans="1:6" outlineLevel="2" x14ac:dyDescent="0.25">
      <c r="A412" s="52">
        <v>44770</v>
      </c>
      <c r="B412" s="53">
        <v>10451674</v>
      </c>
      <c r="C412" s="54" t="s">
        <v>985</v>
      </c>
      <c r="D412" s="53">
        <v>11</v>
      </c>
      <c r="E412" s="55">
        <v>15.95</v>
      </c>
      <c r="F412" s="55">
        <f>D412*E412</f>
        <v>175.45</v>
      </c>
    </row>
    <row r="413" spans="1:6" outlineLevel="2" x14ac:dyDescent="0.25">
      <c r="A413" s="52">
        <v>44770</v>
      </c>
      <c r="B413" s="53">
        <v>10770736</v>
      </c>
      <c r="C413" s="54" t="s">
        <v>981</v>
      </c>
      <c r="D413" s="53">
        <v>13</v>
      </c>
      <c r="E413" s="55">
        <v>112.99</v>
      </c>
      <c r="F413" s="55">
        <f>D413*E413</f>
        <v>1468.87</v>
      </c>
    </row>
    <row r="414" spans="1:6" outlineLevel="1" x14ac:dyDescent="0.25">
      <c r="A414" s="104" t="s">
        <v>1307</v>
      </c>
      <c r="B414" s="53"/>
      <c r="C414" s="54"/>
      <c r="D414" s="53"/>
      <c r="E414" s="55"/>
      <c r="F414" s="55">
        <f>SUBTOTAL(9,F394:F413)</f>
        <v>12929.130000000001</v>
      </c>
    </row>
    <row r="415" spans="1:6" outlineLevel="2" x14ac:dyDescent="0.25">
      <c r="A415" s="52">
        <v>44771</v>
      </c>
      <c r="B415" s="53">
        <v>2837913</v>
      </c>
      <c r="C415" s="54" t="s">
        <v>978</v>
      </c>
      <c r="D415" s="53">
        <v>1</v>
      </c>
      <c r="E415" s="55">
        <v>18.920000000000002</v>
      </c>
      <c r="F415" s="55">
        <f>D415*E415</f>
        <v>18.920000000000002</v>
      </c>
    </row>
    <row r="416" spans="1:6" outlineLevel="2" x14ac:dyDescent="0.25">
      <c r="A416" s="52">
        <v>44771</v>
      </c>
      <c r="B416" s="53">
        <v>4854398</v>
      </c>
      <c r="C416" s="54" t="s">
        <v>978</v>
      </c>
      <c r="D416" s="53">
        <v>1</v>
      </c>
      <c r="E416" s="55">
        <v>17.75</v>
      </c>
      <c r="F416" s="55">
        <f>D416*E416</f>
        <v>17.75</v>
      </c>
    </row>
    <row r="417" spans="1:6" outlineLevel="2" x14ac:dyDescent="0.25">
      <c r="A417" s="52">
        <v>44771</v>
      </c>
      <c r="B417" s="53">
        <v>4854398</v>
      </c>
      <c r="C417" s="54" t="s">
        <v>978</v>
      </c>
      <c r="D417" s="53">
        <v>1</v>
      </c>
      <c r="E417" s="55">
        <v>39.99</v>
      </c>
      <c r="F417" s="55">
        <f>D417*E417</f>
        <v>39.99</v>
      </c>
    </row>
    <row r="418" spans="1:6" outlineLevel="2" x14ac:dyDescent="0.25">
      <c r="A418" s="52">
        <v>44771</v>
      </c>
      <c r="B418" s="53">
        <v>6018841</v>
      </c>
      <c r="C418" s="54" t="s">
        <v>982</v>
      </c>
      <c r="D418" s="53">
        <v>17</v>
      </c>
      <c r="E418" s="55">
        <v>75.95</v>
      </c>
      <c r="F418" s="55">
        <f>D418*E418</f>
        <v>1291.1500000000001</v>
      </c>
    </row>
    <row r="419" spans="1:6" outlineLevel="2" x14ac:dyDescent="0.25">
      <c r="A419" s="52">
        <v>44771</v>
      </c>
      <c r="B419" s="53">
        <v>7447785</v>
      </c>
      <c r="C419" s="54" t="s">
        <v>985</v>
      </c>
      <c r="D419" s="53">
        <v>13</v>
      </c>
      <c r="E419" s="55">
        <v>12.94</v>
      </c>
      <c r="F419" s="55">
        <f>D419*E419</f>
        <v>168.22</v>
      </c>
    </row>
    <row r="420" spans="1:6" outlineLevel="2" x14ac:dyDescent="0.25">
      <c r="A420" s="52">
        <v>44771</v>
      </c>
      <c r="B420" s="53">
        <v>8031410</v>
      </c>
      <c r="C420" s="54" t="s">
        <v>980</v>
      </c>
      <c r="D420" s="53">
        <v>13</v>
      </c>
      <c r="E420" s="55">
        <v>68.2</v>
      </c>
      <c r="F420" s="55">
        <f>D420*E420</f>
        <v>886.6</v>
      </c>
    </row>
    <row r="421" spans="1:6" outlineLevel="2" x14ac:dyDescent="0.25">
      <c r="A421" s="52">
        <v>44771</v>
      </c>
      <c r="B421" s="53">
        <v>9111979</v>
      </c>
      <c r="C421" s="54" t="s">
        <v>981</v>
      </c>
      <c r="D421" s="53">
        <v>15</v>
      </c>
      <c r="E421" s="55">
        <v>75.95</v>
      </c>
      <c r="F421" s="55">
        <f>D421*E421</f>
        <v>1139.25</v>
      </c>
    </row>
    <row r="422" spans="1:6" outlineLevel="2" x14ac:dyDescent="0.25">
      <c r="A422" s="52">
        <v>44771</v>
      </c>
      <c r="B422" s="53">
        <v>9796966</v>
      </c>
      <c r="C422" s="54" t="s">
        <v>983</v>
      </c>
      <c r="D422" s="53">
        <v>13</v>
      </c>
      <c r="E422" s="55">
        <v>35.99</v>
      </c>
      <c r="F422" s="55">
        <f>D422*E422</f>
        <v>467.87</v>
      </c>
    </row>
    <row r="423" spans="1:6" outlineLevel="2" x14ac:dyDescent="0.25">
      <c r="A423" s="52">
        <v>44771</v>
      </c>
      <c r="B423" s="53">
        <v>9796966</v>
      </c>
      <c r="C423" s="54" t="s">
        <v>983</v>
      </c>
      <c r="D423" s="53">
        <v>15</v>
      </c>
      <c r="E423" s="55">
        <v>39.99</v>
      </c>
      <c r="F423" s="55">
        <f>D423*E423</f>
        <v>599.85</v>
      </c>
    </row>
    <row r="424" spans="1:6" outlineLevel="2" x14ac:dyDescent="0.25">
      <c r="A424" s="52">
        <v>44771</v>
      </c>
      <c r="B424" s="53">
        <v>10451674</v>
      </c>
      <c r="C424" s="54" t="s">
        <v>985</v>
      </c>
      <c r="D424" s="53">
        <v>9</v>
      </c>
      <c r="E424" s="55">
        <v>18.920000000000002</v>
      </c>
      <c r="F424" s="55">
        <f>D424*E424</f>
        <v>170.28000000000003</v>
      </c>
    </row>
    <row r="425" spans="1:6" outlineLevel="2" x14ac:dyDescent="0.25">
      <c r="A425" s="52">
        <v>44771</v>
      </c>
      <c r="B425" s="53">
        <v>10451674</v>
      </c>
      <c r="C425" s="54" t="s">
        <v>985</v>
      </c>
      <c r="D425" s="53">
        <v>17</v>
      </c>
      <c r="E425" s="55">
        <v>88.5</v>
      </c>
      <c r="F425" s="55">
        <f>D425*E425</f>
        <v>1504.5</v>
      </c>
    </row>
    <row r="426" spans="1:6" outlineLevel="2" x14ac:dyDescent="0.25">
      <c r="A426" s="52">
        <v>44771</v>
      </c>
      <c r="B426" s="53">
        <v>10770736</v>
      </c>
      <c r="C426" s="54" t="s">
        <v>981</v>
      </c>
      <c r="D426" s="53">
        <v>5</v>
      </c>
      <c r="E426" s="55">
        <v>18.989999999999998</v>
      </c>
      <c r="F426" s="55">
        <f>D426*E426</f>
        <v>94.949999999999989</v>
      </c>
    </row>
    <row r="427" spans="1:6" outlineLevel="1" x14ac:dyDescent="0.25">
      <c r="A427" s="104" t="s">
        <v>1308</v>
      </c>
      <c r="B427" s="53"/>
      <c r="C427" s="54"/>
      <c r="D427" s="53"/>
      <c r="E427" s="55"/>
      <c r="F427" s="55">
        <f>SUBTOTAL(9,F415:F426)</f>
        <v>6399.33</v>
      </c>
    </row>
    <row r="428" spans="1:6" outlineLevel="2" x14ac:dyDescent="0.25">
      <c r="A428" s="52">
        <v>44772</v>
      </c>
      <c r="B428" s="53">
        <v>1325094</v>
      </c>
      <c r="C428" s="54" t="s">
        <v>978</v>
      </c>
      <c r="D428" s="53">
        <v>1</v>
      </c>
      <c r="E428" s="55">
        <v>24.99</v>
      </c>
      <c r="F428" s="55">
        <f>D428*E428</f>
        <v>24.99</v>
      </c>
    </row>
    <row r="429" spans="1:6" outlineLevel="2" x14ac:dyDescent="0.25">
      <c r="A429" s="52">
        <v>44772</v>
      </c>
      <c r="B429" s="53">
        <v>1325094</v>
      </c>
      <c r="C429" s="54" t="s">
        <v>978</v>
      </c>
      <c r="D429" s="53">
        <v>13</v>
      </c>
      <c r="E429" s="55">
        <v>75.989999999999995</v>
      </c>
      <c r="F429" s="55">
        <f>D429*E429</f>
        <v>987.86999999999989</v>
      </c>
    </row>
    <row r="430" spans="1:6" outlineLevel="2" x14ac:dyDescent="0.25">
      <c r="A430" s="52">
        <v>44772</v>
      </c>
      <c r="B430" s="53">
        <v>1427649</v>
      </c>
      <c r="C430" s="54" t="s">
        <v>980</v>
      </c>
      <c r="D430" s="53">
        <v>11</v>
      </c>
      <c r="E430" s="55">
        <v>68.2</v>
      </c>
      <c r="F430" s="55">
        <f>D430*E430</f>
        <v>750.2</v>
      </c>
    </row>
    <row r="431" spans="1:6" outlineLevel="2" x14ac:dyDescent="0.25">
      <c r="A431" s="52">
        <v>44772</v>
      </c>
      <c r="B431" s="53">
        <v>1657719</v>
      </c>
      <c r="C431" s="54" t="s">
        <v>978</v>
      </c>
      <c r="D431" s="53">
        <v>3</v>
      </c>
      <c r="E431" s="55">
        <v>39.99</v>
      </c>
      <c r="F431" s="55">
        <f>D431*E431</f>
        <v>119.97</v>
      </c>
    </row>
    <row r="432" spans="1:6" outlineLevel="2" x14ac:dyDescent="0.25">
      <c r="A432" s="52">
        <v>44772</v>
      </c>
      <c r="B432" s="53">
        <v>3006721</v>
      </c>
      <c r="C432" s="54" t="s">
        <v>984</v>
      </c>
      <c r="D432" s="53">
        <v>5</v>
      </c>
      <c r="E432" s="55">
        <v>18.989999999999998</v>
      </c>
      <c r="F432" s="55">
        <f>D432*E432</f>
        <v>94.949999999999989</v>
      </c>
    </row>
    <row r="433" spans="1:6" outlineLevel="2" x14ac:dyDescent="0.25">
      <c r="A433" s="52">
        <v>44772</v>
      </c>
      <c r="B433" s="53">
        <v>4314642</v>
      </c>
      <c r="C433" s="54" t="s">
        <v>981</v>
      </c>
      <c r="D433" s="53">
        <v>15</v>
      </c>
      <c r="E433" s="55">
        <v>68.2</v>
      </c>
      <c r="F433" s="55">
        <f>D433*E433</f>
        <v>1023</v>
      </c>
    </row>
    <row r="434" spans="1:6" outlineLevel="2" x14ac:dyDescent="0.25">
      <c r="A434" s="52">
        <v>44772</v>
      </c>
      <c r="B434" s="53">
        <v>6317765</v>
      </c>
      <c r="C434" s="54" t="s">
        <v>985</v>
      </c>
      <c r="D434" s="53">
        <v>15</v>
      </c>
      <c r="E434" s="55">
        <v>12.94</v>
      </c>
      <c r="F434" s="55">
        <f>D434*E434</f>
        <v>194.1</v>
      </c>
    </row>
    <row r="435" spans="1:6" outlineLevel="2" x14ac:dyDescent="0.25">
      <c r="A435" s="52">
        <v>44772</v>
      </c>
      <c r="B435" s="53">
        <v>6317765</v>
      </c>
      <c r="C435" s="54" t="s">
        <v>985</v>
      </c>
      <c r="D435" s="53">
        <v>15</v>
      </c>
      <c r="E435" s="55">
        <v>35.99</v>
      </c>
      <c r="F435" s="55">
        <f>D435*E435</f>
        <v>539.85</v>
      </c>
    </row>
    <row r="436" spans="1:6" outlineLevel="2" x14ac:dyDescent="0.25">
      <c r="A436" s="52">
        <v>44772</v>
      </c>
      <c r="B436" s="53">
        <v>6317765</v>
      </c>
      <c r="C436" s="54" t="s">
        <v>985</v>
      </c>
      <c r="D436" s="53">
        <v>17</v>
      </c>
      <c r="E436" s="55">
        <v>68.2</v>
      </c>
      <c r="F436" s="55">
        <f>D436*E436</f>
        <v>1159.4000000000001</v>
      </c>
    </row>
    <row r="437" spans="1:6" outlineLevel="2" x14ac:dyDescent="0.25">
      <c r="A437" s="52">
        <v>44772</v>
      </c>
      <c r="B437" s="53">
        <v>7447785</v>
      </c>
      <c r="C437" s="54" t="s">
        <v>985</v>
      </c>
      <c r="D437" s="53">
        <v>7</v>
      </c>
      <c r="E437" s="55">
        <v>68.2</v>
      </c>
      <c r="F437" s="55">
        <f>D437*E437</f>
        <v>477.40000000000003</v>
      </c>
    </row>
    <row r="438" spans="1:6" outlineLevel="2" x14ac:dyDescent="0.25">
      <c r="A438" s="52">
        <v>44772</v>
      </c>
      <c r="B438" s="53">
        <v>7726602</v>
      </c>
      <c r="C438" s="54" t="s">
        <v>984</v>
      </c>
      <c r="D438" s="53">
        <v>7</v>
      </c>
      <c r="E438" s="55">
        <v>68.2</v>
      </c>
      <c r="F438" s="55">
        <f>D438*E438</f>
        <v>477.40000000000003</v>
      </c>
    </row>
    <row r="439" spans="1:6" outlineLevel="2" x14ac:dyDescent="0.25">
      <c r="A439" s="52">
        <v>44772</v>
      </c>
      <c r="B439" s="53">
        <v>8031410</v>
      </c>
      <c r="C439" s="54" t="s">
        <v>980</v>
      </c>
      <c r="D439" s="53">
        <v>3</v>
      </c>
      <c r="E439" s="55">
        <v>75.95</v>
      </c>
      <c r="F439" s="55">
        <f>D439*E439</f>
        <v>227.85000000000002</v>
      </c>
    </row>
    <row r="440" spans="1:6" outlineLevel="2" x14ac:dyDescent="0.25">
      <c r="A440" s="52">
        <v>44772</v>
      </c>
      <c r="B440" s="53">
        <v>8409034</v>
      </c>
      <c r="C440" s="54" t="s">
        <v>978</v>
      </c>
      <c r="D440" s="53">
        <v>9</v>
      </c>
      <c r="E440" s="55">
        <v>68.2</v>
      </c>
      <c r="F440" s="55">
        <f>D440*E440</f>
        <v>613.80000000000007</v>
      </c>
    </row>
    <row r="441" spans="1:6" outlineLevel="1" x14ac:dyDescent="0.25">
      <c r="A441" s="105" t="s">
        <v>1309</v>
      </c>
      <c r="B441" s="100"/>
      <c r="C441" s="101"/>
      <c r="D441" s="100"/>
      <c r="E441" s="102"/>
      <c r="F441" s="102">
        <f>SUBTOTAL(9,F428:F440)</f>
        <v>6690.78</v>
      </c>
    </row>
    <row r="442" spans="1:6" x14ac:dyDescent="0.25">
      <c r="A442" s="105" t="s">
        <v>1279</v>
      </c>
      <c r="B442" s="100"/>
      <c r="C442" s="101"/>
      <c r="D442" s="100"/>
      <c r="E442" s="102"/>
      <c r="F442" s="102">
        <f>SUBTOTAL(9,F12:F440)</f>
        <v>187441.63000000009</v>
      </c>
    </row>
    <row r="443" spans="1:6" customFormat="1" ht="12.75" x14ac:dyDescent="0.2"/>
    <row r="444" spans="1:6" customFormat="1" ht="12.75" x14ac:dyDescent="0.2"/>
    <row r="445" spans="1:6" customFormat="1" ht="12.75" x14ac:dyDescent="0.2"/>
    <row r="446" spans="1:6" customFormat="1" ht="12.75" x14ac:dyDescent="0.2"/>
    <row r="447" spans="1:6" customFormat="1" ht="12.75" x14ac:dyDescent="0.2"/>
    <row r="448" spans="1:6" customFormat="1" ht="12.75" x14ac:dyDescent="0.2"/>
    <row r="449" customFormat="1" ht="12.75" x14ac:dyDescent="0.2"/>
    <row r="450" customFormat="1" ht="12.75" x14ac:dyDescent="0.2"/>
    <row r="451" customFormat="1" ht="12.75" x14ac:dyDescent="0.2"/>
    <row r="452" customFormat="1" ht="12.75" x14ac:dyDescent="0.2"/>
    <row r="453" customFormat="1" ht="12.75" x14ac:dyDescent="0.2"/>
    <row r="454" customFormat="1" ht="12.75" x14ac:dyDescent="0.2"/>
    <row r="455" customFormat="1" ht="12.75" x14ac:dyDescent="0.2"/>
    <row r="456" customFormat="1" ht="12.75" x14ac:dyDescent="0.2"/>
    <row r="457" customFormat="1" ht="12.75" x14ac:dyDescent="0.2"/>
    <row r="458" customFormat="1" ht="12.75" x14ac:dyDescent="0.2"/>
    <row r="459" customFormat="1" ht="12.75" x14ac:dyDescent="0.2"/>
    <row r="460" customFormat="1" ht="12.75" x14ac:dyDescent="0.2"/>
    <row r="461" customFormat="1" ht="12.75" x14ac:dyDescent="0.2"/>
    <row r="462" customFormat="1" ht="12.75" x14ac:dyDescent="0.2"/>
    <row r="463" customFormat="1" ht="12.75" x14ac:dyDescent="0.2"/>
    <row r="464" customFormat="1" ht="12.75" x14ac:dyDescent="0.2"/>
    <row r="465" customFormat="1" ht="12.75" x14ac:dyDescent="0.2"/>
    <row r="466" customFormat="1" ht="12.75" x14ac:dyDescent="0.2"/>
    <row r="467" customFormat="1" ht="12.75" x14ac:dyDescent="0.2"/>
    <row r="468" customFormat="1" ht="12.75" x14ac:dyDescent="0.2"/>
    <row r="469" customFormat="1" ht="12.75" x14ac:dyDescent="0.2"/>
    <row r="470" customFormat="1" ht="12.75" x14ac:dyDescent="0.2"/>
    <row r="471" customFormat="1" ht="12.75" x14ac:dyDescent="0.2"/>
    <row r="472" customFormat="1" ht="12.75" x14ac:dyDescent="0.2"/>
    <row r="473" customFormat="1" ht="12.75" x14ac:dyDescent="0.2"/>
    <row r="474" customFormat="1" ht="12.75" x14ac:dyDescent="0.2"/>
    <row r="475" customFormat="1" ht="12.75" x14ac:dyDescent="0.2"/>
    <row r="476" customFormat="1" ht="12.75" x14ac:dyDescent="0.2"/>
    <row r="477" customFormat="1" ht="12.75" x14ac:dyDescent="0.2"/>
    <row r="478" customFormat="1" ht="12.75" x14ac:dyDescent="0.2"/>
    <row r="479" customFormat="1" ht="12.75" x14ac:dyDescent="0.2"/>
    <row r="480" customFormat="1" ht="12.75" x14ac:dyDescent="0.2"/>
    <row r="481" customFormat="1" ht="12.75" x14ac:dyDescent="0.2"/>
    <row r="482" customFormat="1" ht="12.75" x14ac:dyDescent="0.2"/>
    <row r="483" customFormat="1" ht="12.75" x14ac:dyDescent="0.2"/>
    <row r="484" customFormat="1" ht="12.75" x14ac:dyDescent="0.2"/>
    <row r="485" customFormat="1" ht="12.75" x14ac:dyDescent="0.2"/>
    <row r="486" customFormat="1" ht="12.75" x14ac:dyDescent="0.2"/>
    <row r="487" customFormat="1" ht="12.75" x14ac:dyDescent="0.2"/>
    <row r="488" customFormat="1" ht="12.75" x14ac:dyDescent="0.2"/>
    <row r="489" customFormat="1" ht="12.75" x14ac:dyDescent="0.2"/>
    <row r="490" customFormat="1" ht="12.75" x14ac:dyDescent="0.2"/>
    <row r="491" customFormat="1" ht="12.75" x14ac:dyDescent="0.2"/>
    <row r="492" customFormat="1" ht="12.75" x14ac:dyDescent="0.2"/>
    <row r="493" customFormat="1" ht="12.75" x14ac:dyDescent="0.2"/>
    <row r="494" customFormat="1" ht="12.75" x14ac:dyDescent="0.2"/>
    <row r="495" customFormat="1" ht="12.75" x14ac:dyDescent="0.2"/>
    <row r="496" customFormat="1" ht="12.75" x14ac:dyDescent="0.2"/>
    <row r="497" customFormat="1" ht="12.75" x14ac:dyDescent="0.2"/>
    <row r="498" customFormat="1" ht="12.75" x14ac:dyDescent="0.2"/>
    <row r="499" customFormat="1" ht="12.75" x14ac:dyDescent="0.2"/>
    <row r="500" customFormat="1" ht="12.75" x14ac:dyDescent="0.2"/>
    <row r="501" customFormat="1" ht="12.75" x14ac:dyDescent="0.2"/>
    <row r="502" customFormat="1" ht="12.75" x14ac:dyDescent="0.2"/>
    <row r="503" customFormat="1" ht="12.75" x14ac:dyDescent="0.2"/>
  </sheetData>
  <sortState xmlns:xlrd2="http://schemas.microsoft.com/office/spreadsheetml/2017/richdata2" ref="A12:F440">
    <sortCondition ref="A12:A440"/>
  </sortState>
  <mergeCells count="8">
    <mergeCell ref="C8:E8"/>
    <mergeCell ref="C9:E9"/>
    <mergeCell ref="B1:I1"/>
    <mergeCell ref="B2:I2"/>
    <mergeCell ref="B3:I3"/>
    <mergeCell ref="B4:I4"/>
    <mergeCell ref="C6:E6"/>
    <mergeCell ref="C7:F7"/>
  </mergeCells>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20" sqref="A20"/>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Project 1</vt:lpstr>
      <vt:lpstr>Project 2</vt:lpstr>
      <vt:lpstr>Project 3</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2022-09-06T14:43:58Z</dcterms:modified>
</cp:coreProperties>
</file>