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OneDrive\Desktop\Analytics\Melk\"/>
    </mc:Choice>
  </mc:AlternateContent>
  <xr:revisionPtr revIDLastSave="0" documentId="8_{1668F66F-9C56-44CD-AC6A-DBDFAE027F39}" xr6:coauthVersionLast="47" xr6:coauthVersionMax="47" xr10:uidLastSave="{00000000-0000-0000-0000-000000000000}"/>
  <bookViews>
    <workbookView xWindow="-108" yWindow="-108" windowWidth="23256" windowHeight="12456" xr2:uid="{1C3FE607-3611-439B-BD70-16231C288623}"/>
  </bookViews>
  <sheets>
    <sheet name="Impact" sheetId="7" r:id="rId1"/>
    <sheet name="Almond" sheetId="2" r:id="rId2"/>
    <sheet name="Dairy" sheetId="5" r:id="rId3"/>
    <sheet name="Oats" sheetId="3" r:id="rId4"/>
    <sheet name="Soy" sheetId="4" r:id="rId5"/>
    <sheet name="Countri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C3" i="7"/>
  <c r="C4" i="7"/>
  <c r="E4" i="7" s="1"/>
  <c r="C5" i="7"/>
  <c r="E5" i="7" s="1"/>
  <c r="C2" i="7"/>
  <c r="E2" i="7" s="1"/>
</calcChain>
</file>

<file path=xl/sharedStrings.xml><?xml version="1.0" encoding="utf-8"?>
<sst xmlns="http://schemas.openxmlformats.org/spreadsheetml/2006/main" count="955" uniqueCount="292">
  <si>
    <t>Product</t>
  </si>
  <si>
    <t>Almond milk</t>
  </si>
  <si>
    <t>0.50 m²</t>
  </si>
  <si>
    <t>0.70 kg</t>
  </si>
  <si>
    <t>371.46 L</t>
  </si>
  <si>
    <t>1.50 g</t>
  </si>
  <si>
    <t>Dairy milk</t>
  </si>
  <si>
    <t>8.95 m²</t>
  </si>
  <si>
    <t>3.15 kg</t>
  </si>
  <si>
    <t>628.20 L</t>
  </si>
  <si>
    <t>10.65 g</t>
  </si>
  <si>
    <t>Oat milk</t>
  </si>
  <si>
    <t>0.76 m²</t>
  </si>
  <si>
    <t>0.90 kg</t>
  </si>
  <si>
    <t>48.24 L</t>
  </si>
  <si>
    <t>1.62 g</t>
  </si>
  <si>
    <t>Soy milk</t>
  </si>
  <si>
    <t>0.66 m²</t>
  </si>
  <si>
    <t>0.98 kg</t>
  </si>
  <si>
    <t>27.80 L</t>
  </si>
  <si>
    <t>1.06 g</t>
  </si>
  <si>
    <t>Land use (m² per kg )</t>
  </si>
  <si>
    <t>Greenhouse gas emissions (kgCO2eq per liter)</t>
  </si>
  <si>
    <t>Eutrophication (g PO4eq per liter)</t>
  </si>
  <si>
    <t>Afghanistan</t>
  </si>
  <si>
    <t>Algeria</t>
  </si>
  <si>
    <t>Argentina</t>
  </si>
  <si>
    <t>Australia</t>
  </si>
  <si>
    <t>Azerbaijan</t>
  </si>
  <si>
    <t>Bosnia and Herzegovina</t>
  </si>
  <si>
    <t>Bulgaria</t>
  </si>
  <si>
    <t>Burkina Faso</t>
  </si>
  <si>
    <t>Chile</t>
  </si>
  <si>
    <t>China</t>
  </si>
  <si>
    <t>Croatia</t>
  </si>
  <si>
    <t>Cyprus</t>
  </si>
  <si>
    <t>Côte d'Ivoire</t>
  </si>
  <si>
    <t>France</t>
  </si>
  <si>
    <t>Gambia</t>
  </si>
  <si>
    <t>Georgia</t>
  </si>
  <si>
    <t>Greece</t>
  </si>
  <si>
    <t>Hungary</t>
  </si>
  <si>
    <t>Iran</t>
  </si>
  <si>
    <t>Iraq</t>
  </si>
  <si>
    <t>Israel</t>
  </si>
  <si>
    <t>Italy</t>
  </si>
  <si>
    <t>Jordan</t>
  </si>
  <si>
    <t>Kazakhstan</t>
  </si>
  <si>
    <t>Kyrgyzstan</t>
  </si>
  <si>
    <t>Lebanon</t>
  </si>
  <si>
    <t>Libya</t>
  </si>
  <si>
    <t>Macedonia</t>
  </si>
  <si>
    <t>Mexico</t>
  </si>
  <si>
    <t>Moldova</t>
  </si>
  <si>
    <t>Morocco</t>
  </si>
  <si>
    <t>Nepal</t>
  </si>
  <si>
    <t>Pakistan</t>
  </si>
  <si>
    <t>Palestinian Territories</t>
  </si>
  <si>
    <t>Portugal</t>
  </si>
  <si>
    <t>Slovenia</t>
  </si>
  <si>
    <t>Spain</t>
  </si>
  <si>
    <t>Swaziland</t>
  </si>
  <si>
    <t>Syria</t>
  </si>
  <si>
    <t>Tajikistan</t>
  </si>
  <si>
    <t>Tunisia</t>
  </si>
  <si>
    <t>Turkey</t>
  </si>
  <si>
    <t>Turkmenistan</t>
  </si>
  <si>
    <t>Ukraine</t>
  </si>
  <si>
    <t>United Arab Emirates</t>
  </si>
  <si>
    <t>United States of America</t>
  </si>
  <si>
    <t>Uzbekistan</t>
  </si>
  <si>
    <t>Yemen</t>
  </si>
  <si>
    <t>Country</t>
  </si>
  <si>
    <t>Production (tons)</t>
  </si>
  <si>
    <t>Production per Person (Kg)</t>
  </si>
  <si>
    <t>Acreage (Hectare)</t>
  </si>
  <si>
    <t>Yield (Kg/Hectare)</t>
  </si>
  <si>
    <t>Albania</t>
  </si>
  <si>
    <t>Armenia</t>
  </si>
  <si>
    <t>Austria</t>
  </si>
  <si>
    <t>Belarus</t>
  </si>
  <si>
    <t>Belgium</t>
  </si>
  <si>
    <t>Bolivia</t>
  </si>
  <si>
    <t>Brazil</t>
  </si>
  <si>
    <t>Canada</t>
  </si>
  <si>
    <t>Colombia</t>
  </si>
  <si>
    <t>Congo-Kinshasa</t>
  </si>
  <si>
    <t>Czech Republic</t>
  </si>
  <si>
    <t>Denmark</t>
  </si>
  <si>
    <t>Ecuador</t>
  </si>
  <si>
    <t>Estonia</t>
  </si>
  <si>
    <t>Ethiopia</t>
  </si>
  <si>
    <t>Finland</t>
  </si>
  <si>
    <t>Germany</t>
  </si>
  <si>
    <t>Ghana</t>
  </si>
  <si>
    <t>Ireland</t>
  </si>
  <si>
    <t>Japan</t>
  </si>
  <si>
    <t>Kenya</t>
  </si>
  <si>
    <t>Latvia</t>
  </si>
  <si>
    <t>Lesotho</t>
  </si>
  <si>
    <t>Lithuania</t>
  </si>
  <si>
    <t>Luxembourg</t>
  </si>
  <si>
    <t>Malta</t>
  </si>
  <si>
    <t>N/A</t>
  </si>
  <si>
    <t>Mongolia</t>
  </si>
  <si>
    <t>Montenegro</t>
  </si>
  <si>
    <t>New Zealand</t>
  </si>
  <si>
    <t>North Korea</t>
  </si>
  <si>
    <t>Norway</t>
  </si>
  <si>
    <t>Peru</t>
  </si>
  <si>
    <t>Poland</t>
  </si>
  <si>
    <t>Romania</t>
  </si>
  <si>
    <t>Russian Federation</t>
  </si>
  <si>
    <t>Serbia</t>
  </si>
  <si>
    <t>Slovakia</t>
  </si>
  <si>
    <t>South Africa</t>
  </si>
  <si>
    <t>Sweden</t>
  </si>
  <si>
    <t>Switzerland</t>
  </si>
  <si>
    <t>The Netherlands</t>
  </si>
  <si>
    <t>United Kingdom</t>
  </si>
  <si>
    <t>Uruguay</t>
  </si>
  <si>
    <t>Zimbabwe</t>
  </si>
  <si>
    <t>Angola</t>
  </si>
  <si>
    <t>Bangladesh</t>
  </si>
  <si>
    <t>Belize</t>
  </si>
  <si>
    <t>Benin</t>
  </si>
  <si>
    <t>Bhutan</t>
  </si>
  <si>
    <t>Burundi</t>
  </si>
  <si>
    <t>Cambodia</t>
  </si>
  <si>
    <t>Cameroon</t>
  </si>
  <si>
    <t>Costa Rica</t>
  </si>
  <si>
    <t>Cuba</t>
  </si>
  <si>
    <t>East Timor</t>
  </si>
  <si>
    <t>Egypt</t>
  </si>
  <si>
    <t>El Salvador</t>
  </si>
  <si>
    <t>Gabon</t>
  </si>
  <si>
    <t>Guatemala</t>
  </si>
  <si>
    <t>Guyana</t>
  </si>
  <si>
    <t>Honduras</t>
  </si>
  <si>
    <t>India</t>
  </si>
  <si>
    <t>Indonesia</t>
  </si>
  <si>
    <t>Laos</t>
  </si>
  <si>
    <t>Liberia</t>
  </si>
  <si>
    <t>Madagascar</t>
  </si>
  <si>
    <t>Malawi</t>
  </si>
  <si>
    <t>Malaysia</t>
  </si>
  <si>
    <t>Mali</t>
  </si>
  <si>
    <t>Mozambique</t>
  </si>
  <si>
    <t>Myanmar</t>
  </si>
  <si>
    <t>Nicaragua</t>
  </si>
  <si>
    <t>Nigeria</t>
  </si>
  <si>
    <t>Panama</t>
  </si>
  <si>
    <t>Paraguay</t>
  </si>
  <si>
    <t>Philippines</t>
  </si>
  <si>
    <t>Rwanda</t>
  </si>
  <si>
    <t>Senegal</t>
  </si>
  <si>
    <t>South Korea</t>
  </si>
  <si>
    <t>Sri Lanka</t>
  </si>
  <si>
    <t>Suriname</t>
  </si>
  <si>
    <t>Taiwan</t>
  </si>
  <si>
    <t>Tanzania</t>
  </si>
  <si>
    <t>Thailand</t>
  </si>
  <si>
    <t>Togo</t>
  </si>
  <si>
    <t>Uganda</t>
  </si>
  <si>
    <t>Venezuela</t>
  </si>
  <si>
    <t>Vietnam</t>
  </si>
  <si>
    <t>Zambia</t>
  </si>
  <si>
    <t>Antigua and Barbuda</t>
  </si>
  <si>
    <t>Bahrain</t>
  </si>
  <si>
    <t>Barbados</t>
  </si>
  <si>
    <t>Bermuda</t>
  </si>
  <si>
    <t>Botswana</t>
  </si>
  <si>
    <t>Brunei</t>
  </si>
  <si>
    <t>Cape Verde</t>
  </si>
  <si>
    <t>Central African Republic</t>
  </si>
  <si>
    <t>Chad</t>
  </si>
  <si>
    <t>Comoros</t>
  </si>
  <si>
    <t>Congo-Brazzaville</t>
  </si>
  <si>
    <t>Djibouti</t>
  </si>
  <si>
    <t>Dominica</t>
  </si>
  <si>
    <t>Dominican Republic</t>
  </si>
  <si>
    <t>Eritrea</t>
  </si>
  <si>
    <t>Fiji</t>
  </si>
  <si>
    <t>Grenada</t>
  </si>
  <si>
    <t>Guinea</t>
  </si>
  <si>
    <t>Guinea-Bissau</t>
  </si>
  <si>
    <t>Haiti</t>
  </si>
  <si>
    <t>Iceland</t>
  </si>
  <si>
    <t>Jamaica</t>
  </si>
  <si>
    <t>Kuwait</t>
  </si>
  <si>
    <t>Liechtenstein</t>
  </si>
  <si>
    <t>Mauritania</t>
  </si>
  <si>
    <t>Mauritius</t>
  </si>
  <si>
    <t>Montserrat</t>
  </si>
  <si>
    <t>Namibia</t>
  </si>
  <si>
    <t>Niger</t>
  </si>
  <si>
    <t>Niue</t>
  </si>
  <si>
    <t>Oman</t>
  </si>
  <si>
    <t>Papua New Guinea</t>
  </si>
  <si>
    <t>Qatar</t>
  </si>
  <si>
    <t>Saint Lucia</t>
  </si>
  <si>
    <t>Saint Vincent and the Grenadines</t>
  </si>
  <si>
    <t>Samoa</t>
  </si>
  <si>
    <t>Saudi Arabia</t>
  </si>
  <si>
    <t>Seychelles</t>
  </si>
  <si>
    <t>Sierra Leone</t>
  </si>
  <si>
    <t>Solomon Islands</t>
  </si>
  <si>
    <t>Somalia</t>
  </si>
  <si>
    <t>South Sudan</t>
  </si>
  <si>
    <t>Sudan</t>
  </si>
  <si>
    <t>São Tomé and Príncipe</t>
  </si>
  <si>
    <t>The Bahamas</t>
  </si>
  <si>
    <t>Tonga</t>
  </si>
  <si>
    <t>Trinidad and Tobago</t>
  </si>
  <si>
    <t>Vanuatu</t>
  </si>
  <si>
    <t>Production (Tons)</t>
  </si>
  <si>
    <t>Africa</t>
  </si>
  <si>
    <t>DR Congo</t>
  </si>
  <si>
    <t>Equatorial Guinea</t>
  </si>
  <si>
    <t>Eswatini</t>
  </si>
  <si>
    <t>Guinea Bissau</t>
  </si>
  <si>
    <t>Ivory Coast</t>
  </si>
  <si>
    <t>Mayotte</t>
  </si>
  <si>
    <t>Republic of the Congo</t>
  </si>
  <si>
    <t>Reunion</t>
  </si>
  <si>
    <t>Sao Tome and Principe</t>
  </si>
  <si>
    <t>Western Sahara</t>
  </si>
  <si>
    <t>Asia</t>
  </si>
  <si>
    <t>Hong Kong</t>
  </si>
  <si>
    <t>Macau</t>
  </si>
  <si>
    <t>Maldives</t>
  </si>
  <si>
    <t>Palestine</t>
  </si>
  <si>
    <t>Singapore</t>
  </si>
  <si>
    <t>Timor Leste</t>
  </si>
  <si>
    <t>Europe</t>
  </si>
  <si>
    <t>Andorra</t>
  </si>
  <si>
    <t>Faroe Islands</t>
  </si>
  <si>
    <t>Gibraltar</t>
  </si>
  <si>
    <t>Guernsey</t>
  </si>
  <si>
    <t>Isle of Man</t>
  </si>
  <si>
    <t>Jersey</t>
  </si>
  <si>
    <t>Monaco</t>
  </si>
  <si>
    <t>Netherlands</t>
  </si>
  <si>
    <t>North Macedonia</t>
  </si>
  <si>
    <t>Russia</t>
  </si>
  <si>
    <t>San Marino</t>
  </si>
  <si>
    <t>Vatican City</t>
  </si>
  <si>
    <t>Anguilla</t>
  </si>
  <si>
    <t>North America</t>
  </si>
  <si>
    <t>Aruba</t>
  </si>
  <si>
    <t>Bahamas</t>
  </si>
  <si>
    <t>British Virgin Islands</t>
  </si>
  <si>
    <t>Cayman Islands</t>
  </si>
  <si>
    <t>Curacao</t>
  </si>
  <si>
    <t>Greenland</t>
  </si>
  <si>
    <t>Guadeloupe</t>
  </si>
  <si>
    <t>Martinique</t>
  </si>
  <si>
    <t>Puerto Rico</t>
  </si>
  <si>
    <t>Saint Barthelemy</t>
  </si>
  <si>
    <t>Saint Kitts and Nevis</t>
  </si>
  <si>
    <t>Saint Martin</t>
  </si>
  <si>
    <t>Saint Pierre and Miquelon</t>
  </si>
  <si>
    <t>Sint Maarten</t>
  </si>
  <si>
    <t>Turks and Caicos Islands</t>
  </si>
  <si>
    <t>United States</t>
  </si>
  <si>
    <t>United States Virgin Islands</t>
  </si>
  <si>
    <t>American Samoa</t>
  </si>
  <si>
    <t>Oceania</t>
  </si>
  <si>
    <t>Cook Islands</t>
  </si>
  <si>
    <t>French Polynesia</t>
  </si>
  <si>
    <t>Guam</t>
  </si>
  <si>
    <t>Kiribati</t>
  </si>
  <si>
    <t>Marshall Islands</t>
  </si>
  <si>
    <t>Micronesia</t>
  </si>
  <si>
    <t>Nauru</t>
  </si>
  <si>
    <t>New Caledonia</t>
  </si>
  <si>
    <t>Northern Mariana Islands</t>
  </si>
  <si>
    <t>Palau</t>
  </si>
  <si>
    <t>Tokelau</t>
  </si>
  <si>
    <t>Tuvalu</t>
  </si>
  <si>
    <t>Wallis and Futuna</t>
  </si>
  <si>
    <t>South America</t>
  </si>
  <si>
    <t>Falkland Islands</t>
  </si>
  <si>
    <t>French Guiana</t>
  </si>
  <si>
    <t>Continent</t>
  </si>
  <si>
    <t>Avg $/L</t>
  </si>
  <si>
    <t>Average $/gal</t>
  </si>
  <si>
    <t>Pounds Produced</t>
  </si>
  <si>
    <t>Annual Sales 2022</t>
  </si>
  <si>
    <t>Freshwater use (L/L)</t>
  </si>
  <si>
    <t>lb/gal</t>
  </si>
  <si>
    <t>Vol Produced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</si>
</sst>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168" fontId="1" fillId="0" borderId="0" xfId="0" applyNumberFormat="1" applyFont="1"/>
    <xf numFmtId="168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1636-FD90-4205-9DA4-65ED13D620F7}">
  <dimension ref="A1:L5"/>
  <sheetViews>
    <sheetView tabSelected="1" workbookViewId="0">
      <selection activeCell="J7" sqref="J7"/>
    </sheetView>
  </sheetViews>
  <sheetFormatPr defaultRowHeight="14.4" x14ac:dyDescent="0.3"/>
  <cols>
    <col min="1" max="1" width="10.77734375" bestFit="1" customWidth="1"/>
    <col min="2" max="2" width="12" style="5" bestFit="1" customWidth="1"/>
    <col min="3" max="3" width="6.77734375" style="5" bestFit="1" customWidth="1"/>
    <col min="4" max="4" width="18.44140625" style="5" bestFit="1" customWidth="1"/>
    <col min="5" max="5" width="16.6640625" style="7" bestFit="1" customWidth="1"/>
    <col min="6" max="6" width="18.109375" bestFit="1" customWidth="1"/>
    <col min="7" max="7" width="39.6640625" bestFit="1" customWidth="1"/>
    <col min="8" max="8" width="17.77734375" bestFit="1" customWidth="1"/>
    <col min="9" max="9" width="29" bestFit="1" customWidth="1"/>
    <col min="10" max="10" width="17.77734375" style="7" bestFit="1" customWidth="1"/>
    <col min="11" max="11" width="15.5546875" bestFit="1" customWidth="1"/>
    <col min="12" max="12" width="5.77734375" bestFit="1" customWidth="1"/>
  </cols>
  <sheetData>
    <row r="1" spans="1:12" s="1" customFormat="1" x14ac:dyDescent="0.3">
      <c r="A1" s="1" t="s">
        <v>0</v>
      </c>
      <c r="B1" s="4" t="s">
        <v>286</v>
      </c>
      <c r="C1" s="4" t="s">
        <v>285</v>
      </c>
      <c r="D1" s="4" t="s">
        <v>288</v>
      </c>
      <c r="E1" s="6" t="s">
        <v>291</v>
      </c>
      <c r="F1" s="1" t="s">
        <v>21</v>
      </c>
      <c r="G1" s="1" t="s">
        <v>22</v>
      </c>
      <c r="H1" s="1" t="s">
        <v>289</v>
      </c>
      <c r="I1" s="1" t="s">
        <v>23</v>
      </c>
      <c r="K1" s="6" t="s">
        <v>287</v>
      </c>
      <c r="L1" s="1" t="s">
        <v>290</v>
      </c>
    </row>
    <row r="2" spans="1:12" x14ac:dyDescent="0.3">
      <c r="A2" t="s">
        <v>1</v>
      </c>
      <c r="B2" s="5">
        <v>3.79</v>
      </c>
      <c r="C2" s="5">
        <f>B2/3.78541</f>
        <v>1.0012125502917781</v>
      </c>
      <c r="D2" s="5">
        <v>1277000000</v>
      </c>
      <c r="E2" s="7">
        <f>D2*C2</f>
        <v>1278548426.7226007</v>
      </c>
      <c r="F2" t="s">
        <v>2</v>
      </c>
      <c r="G2" t="s">
        <v>3</v>
      </c>
      <c r="H2" t="s">
        <v>4</v>
      </c>
      <c r="I2" t="s">
        <v>5</v>
      </c>
      <c r="K2" s="7"/>
    </row>
    <row r="3" spans="1:12" x14ac:dyDescent="0.3">
      <c r="A3" t="s">
        <v>6</v>
      </c>
      <c r="B3" s="5">
        <v>2.89</v>
      </c>
      <c r="C3" s="5">
        <f t="shared" ref="C3:C5" si="0">B3/3.78541</f>
        <v>0.76345759111958811</v>
      </c>
      <c r="D3" s="5">
        <f>K3/L3*B3</f>
        <v>75946511627.906982</v>
      </c>
      <c r="E3" s="7">
        <f t="shared" ref="E3:E5" si="1">D3*C3</f>
        <v>57981940821.377655</v>
      </c>
      <c r="F3" t="s">
        <v>7</v>
      </c>
      <c r="G3" t="s">
        <v>8</v>
      </c>
      <c r="H3" t="s">
        <v>9</v>
      </c>
      <c r="I3" t="s">
        <v>10</v>
      </c>
      <c r="K3" s="7">
        <v>226000000000</v>
      </c>
      <c r="L3">
        <v>8.6</v>
      </c>
    </row>
    <row r="4" spans="1:12" x14ac:dyDescent="0.3">
      <c r="A4" t="s">
        <v>11</v>
      </c>
      <c r="B4" s="5">
        <v>3.79</v>
      </c>
      <c r="C4" s="5">
        <f t="shared" si="0"/>
        <v>1.0012125502917781</v>
      </c>
      <c r="D4" s="5">
        <v>527000000</v>
      </c>
      <c r="E4" s="7">
        <f t="shared" si="1"/>
        <v>527639014.00376707</v>
      </c>
      <c r="F4" t="s">
        <v>12</v>
      </c>
      <c r="G4" t="s">
        <v>13</v>
      </c>
      <c r="H4" t="s">
        <v>14</v>
      </c>
      <c r="I4" t="s">
        <v>15</v>
      </c>
    </row>
    <row r="5" spans="1:12" x14ac:dyDescent="0.3">
      <c r="A5" t="s">
        <v>16</v>
      </c>
      <c r="B5" s="5">
        <v>4.3899999999999997</v>
      </c>
      <c r="C5" s="5">
        <f t="shared" si="0"/>
        <v>1.1597158564065715</v>
      </c>
      <c r="D5" s="5">
        <v>165000000</v>
      </c>
      <c r="E5" s="7">
        <f t="shared" si="1"/>
        <v>191353116.30708429</v>
      </c>
      <c r="F5" t="s">
        <v>17</v>
      </c>
      <c r="G5" t="s">
        <v>18</v>
      </c>
      <c r="H5" t="s">
        <v>19</v>
      </c>
      <c r="I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6F5C-7C9D-405E-BDC0-0FBDB46399D3}">
  <dimension ref="A1:E49"/>
  <sheetViews>
    <sheetView workbookViewId="0">
      <selection sqref="A1:XFD1"/>
    </sheetView>
  </sheetViews>
  <sheetFormatPr defaultRowHeight="14.4" x14ac:dyDescent="0.3"/>
  <cols>
    <col min="1" max="1" width="20.77734375" bestFit="1" customWidth="1"/>
    <col min="2" max="2" width="15.44140625" bestFit="1" customWidth="1"/>
    <col min="3" max="3" width="23.21875" bestFit="1" customWidth="1"/>
    <col min="4" max="4" width="16.109375" bestFit="1" customWidth="1"/>
    <col min="5" max="5" width="16.33203125" bestFit="1" customWidth="1"/>
  </cols>
  <sheetData>
    <row r="1" spans="1:5" s="1" customFormat="1" x14ac:dyDescent="0.3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3">
      <c r="A2" t="s">
        <v>24</v>
      </c>
      <c r="B2" s="2">
        <v>32843</v>
      </c>
      <c r="C2">
        <v>1.04</v>
      </c>
      <c r="D2" s="2">
        <v>19481</v>
      </c>
      <c r="E2" s="3">
        <v>1685.9</v>
      </c>
    </row>
    <row r="3" spans="1:5" x14ac:dyDescent="0.3">
      <c r="A3" t="s">
        <v>25</v>
      </c>
      <c r="B3" s="2">
        <v>66095</v>
      </c>
      <c r="C3">
        <v>1.5529999999999999</v>
      </c>
      <c r="D3" s="2">
        <v>39690</v>
      </c>
      <c r="E3" s="3">
        <v>1665.3</v>
      </c>
    </row>
    <row r="4" spans="1:5" x14ac:dyDescent="0.3">
      <c r="A4" t="s">
        <v>26</v>
      </c>
      <c r="B4">
        <v>697</v>
      </c>
      <c r="C4">
        <v>1.6E-2</v>
      </c>
      <c r="D4">
        <v>365</v>
      </c>
      <c r="E4" s="3">
        <v>1910.7</v>
      </c>
    </row>
    <row r="5" spans="1:5" x14ac:dyDescent="0.3">
      <c r="A5" t="s">
        <v>27</v>
      </c>
      <c r="B5" s="2">
        <v>72902</v>
      </c>
      <c r="C5">
        <v>2.91</v>
      </c>
      <c r="D5" s="2">
        <v>20550</v>
      </c>
      <c r="E5" s="3">
        <v>3547.6</v>
      </c>
    </row>
    <row r="6" spans="1:5" x14ac:dyDescent="0.3">
      <c r="A6" t="s">
        <v>28</v>
      </c>
      <c r="B6" s="2">
        <v>1059</v>
      </c>
      <c r="C6">
        <v>0.107</v>
      </c>
      <c r="D6">
        <v>438</v>
      </c>
      <c r="E6" s="3">
        <v>2417.4</v>
      </c>
    </row>
    <row r="7" spans="1:5" x14ac:dyDescent="0.3">
      <c r="A7" t="s">
        <v>29</v>
      </c>
      <c r="B7">
        <v>59</v>
      </c>
      <c r="C7">
        <v>1.6E-2</v>
      </c>
      <c r="D7">
        <v>226</v>
      </c>
      <c r="E7">
        <v>261.10000000000002</v>
      </c>
    </row>
    <row r="8" spans="1:5" x14ac:dyDescent="0.3">
      <c r="A8" t="s">
        <v>30</v>
      </c>
      <c r="B8">
        <v>841</v>
      </c>
      <c r="C8">
        <v>0.11899999999999999</v>
      </c>
      <c r="D8">
        <v>987</v>
      </c>
      <c r="E8">
        <v>852.1</v>
      </c>
    </row>
    <row r="9" spans="1:5" x14ac:dyDescent="0.3">
      <c r="A9" t="s">
        <v>31</v>
      </c>
      <c r="B9" s="2">
        <v>1514</v>
      </c>
      <c r="C9">
        <v>7.4999999999999997E-2</v>
      </c>
      <c r="D9" s="2">
        <v>2692</v>
      </c>
      <c r="E9">
        <v>562.20000000000005</v>
      </c>
    </row>
    <row r="10" spans="1:5" x14ac:dyDescent="0.3">
      <c r="A10" t="s">
        <v>32</v>
      </c>
      <c r="B10" s="2">
        <v>31938</v>
      </c>
      <c r="C10">
        <v>1.8169999999999999</v>
      </c>
      <c r="D10" s="2">
        <v>8113</v>
      </c>
      <c r="E10" s="3">
        <v>3936.4</v>
      </c>
    </row>
    <row r="11" spans="1:5" x14ac:dyDescent="0.3">
      <c r="A11" t="s">
        <v>33</v>
      </c>
      <c r="B11" s="2">
        <v>47875</v>
      </c>
      <c r="C11">
        <v>3.4000000000000002E-2</v>
      </c>
      <c r="D11" s="2">
        <v>14641</v>
      </c>
      <c r="E11" s="2">
        <v>3270</v>
      </c>
    </row>
    <row r="12" spans="1:5" x14ac:dyDescent="0.3">
      <c r="A12" t="s">
        <v>34</v>
      </c>
      <c r="B12">
        <v>233</v>
      </c>
      <c r="C12">
        <v>5.6000000000000001E-2</v>
      </c>
      <c r="D12">
        <v>430</v>
      </c>
      <c r="E12">
        <v>541.9</v>
      </c>
    </row>
    <row r="13" spans="1:5" x14ac:dyDescent="0.3">
      <c r="A13" t="s">
        <v>35</v>
      </c>
      <c r="B13">
        <v>316</v>
      </c>
      <c r="C13">
        <v>0.37</v>
      </c>
      <c r="D13" s="2">
        <v>1944</v>
      </c>
      <c r="E13">
        <v>162.6</v>
      </c>
    </row>
    <row r="14" spans="1:5" x14ac:dyDescent="0.3">
      <c r="A14" t="s">
        <v>36</v>
      </c>
      <c r="B14" s="2">
        <v>1781</v>
      </c>
      <c r="C14">
        <v>7.1999999999999995E-2</v>
      </c>
      <c r="D14" s="2">
        <v>2930</v>
      </c>
      <c r="E14">
        <v>607.9</v>
      </c>
    </row>
    <row r="15" spans="1:5" x14ac:dyDescent="0.3">
      <c r="A15" t="s">
        <v>37</v>
      </c>
      <c r="B15">
        <v>667</v>
      </c>
      <c r="C15">
        <v>0.01</v>
      </c>
      <c r="D15" s="2">
        <v>1167</v>
      </c>
      <c r="E15">
        <v>571.79999999999995</v>
      </c>
    </row>
    <row r="16" spans="1:5" x14ac:dyDescent="0.3">
      <c r="A16" t="s">
        <v>38</v>
      </c>
      <c r="B16">
        <v>196</v>
      </c>
      <c r="C16">
        <v>9.6000000000000002E-2</v>
      </c>
      <c r="D16">
        <v>119</v>
      </c>
      <c r="E16" s="3">
        <v>1647.1</v>
      </c>
    </row>
    <row r="17" spans="1:5" x14ac:dyDescent="0.3">
      <c r="A17" t="s">
        <v>39</v>
      </c>
      <c r="B17">
        <v>961</v>
      </c>
      <c r="C17">
        <v>0.25800000000000001</v>
      </c>
      <c r="D17">
        <v>933</v>
      </c>
      <c r="E17" s="2">
        <v>1030</v>
      </c>
    </row>
    <row r="18" spans="1:5" x14ac:dyDescent="0.3">
      <c r="A18" t="s">
        <v>40</v>
      </c>
      <c r="B18" s="2">
        <v>29450</v>
      </c>
      <c r="C18">
        <v>2.7349999999999999</v>
      </c>
      <c r="D18" s="2">
        <v>14114</v>
      </c>
      <c r="E18" s="3">
        <v>2086.6</v>
      </c>
    </row>
    <row r="19" spans="1:5" x14ac:dyDescent="0.3">
      <c r="A19" t="s">
        <v>41</v>
      </c>
      <c r="B19">
        <v>144</v>
      </c>
      <c r="C19">
        <v>1.4999999999999999E-2</v>
      </c>
      <c r="D19">
        <v>199</v>
      </c>
      <c r="E19">
        <v>722.4</v>
      </c>
    </row>
    <row r="20" spans="1:5" x14ac:dyDescent="0.3">
      <c r="A20" t="s">
        <v>42</v>
      </c>
      <c r="B20" s="2">
        <v>147863</v>
      </c>
      <c r="C20">
        <v>1.8089999999999999</v>
      </c>
      <c r="D20" s="2">
        <v>104716</v>
      </c>
      <c r="E20" s="2">
        <v>1412</v>
      </c>
    </row>
    <row r="21" spans="1:5" x14ac:dyDescent="0.3">
      <c r="A21" t="s">
        <v>43</v>
      </c>
      <c r="B21">
        <v>472</v>
      </c>
      <c r="C21">
        <v>1.2E-2</v>
      </c>
      <c r="D21">
        <v>357</v>
      </c>
      <c r="E21" s="3">
        <v>1321.5</v>
      </c>
    </row>
    <row r="22" spans="1:5" x14ac:dyDescent="0.3">
      <c r="A22" t="s">
        <v>44</v>
      </c>
      <c r="B22" s="2">
        <v>8500</v>
      </c>
      <c r="C22">
        <v>0.95399999999999996</v>
      </c>
      <c r="D22">
        <v>380</v>
      </c>
      <c r="E22" s="3">
        <v>22368.400000000001</v>
      </c>
    </row>
    <row r="23" spans="1:5" x14ac:dyDescent="0.3">
      <c r="A23" t="s">
        <v>45</v>
      </c>
      <c r="B23" s="2">
        <v>74584</v>
      </c>
      <c r="C23">
        <v>1.234</v>
      </c>
      <c r="D23" s="2">
        <v>58336</v>
      </c>
      <c r="E23" s="3">
        <v>1278.5</v>
      </c>
    </row>
    <row r="24" spans="1:5" x14ac:dyDescent="0.3">
      <c r="A24" t="s">
        <v>46</v>
      </c>
      <c r="B24" s="2">
        <v>3498</v>
      </c>
      <c r="C24">
        <v>0.34200000000000003</v>
      </c>
      <c r="D24">
        <v>309</v>
      </c>
      <c r="E24" s="3">
        <v>11320.4</v>
      </c>
    </row>
    <row r="25" spans="1:5" x14ac:dyDescent="0.3">
      <c r="A25" t="s">
        <v>47</v>
      </c>
      <c r="B25">
        <v>149</v>
      </c>
      <c r="C25">
        <v>8.0000000000000002E-3</v>
      </c>
      <c r="D25">
        <v>133</v>
      </c>
      <c r="E25" s="3">
        <v>1118.8</v>
      </c>
    </row>
    <row r="26" spans="1:5" x14ac:dyDescent="0.3">
      <c r="A26" t="s">
        <v>48</v>
      </c>
      <c r="B26" s="2">
        <v>1874</v>
      </c>
      <c r="C26">
        <v>0.29699999999999999</v>
      </c>
      <c r="D26">
        <v>566</v>
      </c>
      <c r="E26" s="3">
        <v>3313.4</v>
      </c>
    </row>
    <row r="27" spans="1:5" x14ac:dyDescent="0.3">
      <c r="A27" t="s">
        <v>49</v>
      </c>
      <c r="B27" s="2">
        <v>32115</v>
      </c>
      <c r="C27">
        <v>5.27</v>
      </c>
      <c r="D27" s="2">
        <v>6029</v>
      </c>
      <c r="E27" s="3">
        <v>5327.1</v>
      </c>
    </row>
    <row r="28" spans="1:5" x14ac:dyDescent="0.3">
      <c r="A28" t="s">
        <v>50</v>
      </c>
      <c r="B28" s="2">
        <v>33838</v>
      </c>
      <c r="C28">
        <v>5.2290000000000001</v>
      </c>
      <c r="D28" s="2">
        <v>57764</v>
      </c>
      <c r="E28">
        <v>585.79999999999995</v>
      </c>
    </row>
    <row r="29" spans="1:5" x14ac:dyDescent="0.3">
      <c r="A29" t="s">
        <v>51</v>
      </c>
      <c r="B29">
        <v>672</v>
      </c>
      <c r="C29">
        <v>0.32400000000000001</v>
      </c>
      <c r="D29">
        <v>472</v>
      </c>
      <c r="E29" s="3">
        <v>1423.4</v>
      </c>
    </row>
    <row r="30" spans="1:5" x14ac:dyDescent="0.3">
      <c r="A30" t="s">
        <v>52</v>
      </c>
      <c r="B30">
        <v>44</v>
      </c>
      <c r="C30">
        <v>0</v>
      </c>
      <c r="D30">
        <v>28</v>
      </c>
      <c r="E30" s="3">
        <v>1548.4</v>
      </c>
    </row>
    <row r="31" spans="1:5" x14ac:dyDescent="0.3">
      <c r="A31" t="s">
        <v>53</v>
      </c>
      <c r="B31">
        <v>616</v>
      </c>
      <c r="C31">
        <v>0.17299999999999999</v>
      </c>
      <c r="D31">
        <v>332</v>
      </c>
      <c r="E31" s="3">
        <v>1857.6</v>
      </c>
    </row>
    <row r="32" spans="1:5" x14ac:dyDescent="0.3">
      <c r="A32" t="s">
        <v>54</v>
      </c>
      <c r="B32" s="2">
        <v>112681</v>
      </c>
      <c r="C32">
        <v>3.24</v>
      </c>
      <c r="D32" s="2">
        <v>165817</v>
      </c>
      <c r="E32">
        <v>679.5</v>
      </c>
    </row>
    <row r="33" spans="1:5" x14ac:dyDescent="0.3">
      <c r="A33" t="s">
        <v>55</v>
      </c>
      <c r="B33">
        <v>9</v>
      </c>
      <c r="C33">
        <v>0</v>
      </c>
      <c r="D33">
        <v>14</v>
      </c>
      <c r="E33">
        <v>612.4</v>
      </c>
    </row>
    <row r="34" spans="1:5" x14ac:dyDescent="0.3">
      <c r="A34" t="s">
        <v>56</v>
      </c>
      <c r="B34" s="2">
        <v>21520</v>
      </c>
      <c r="C34">
        <v>0.107</v>
      </c>
      <c r="D34" s="2">
        <v>10653</v>
      </c>
      <c r="E34" s="3">
        <v>2020.1</v>
      </c>
    </row>
    <row r="35" spans="1:5" x14ac:dyDescent="0.3">
      <c r="A35" t="s">
        <v>57</v>
      </c>
      <c r="B35" s="2">
        <v>4136</v>
      </c>
      <c r="C35">
        <v>0.90900000000000003</v>
      </c>
      <c r="D35" s="2">
        <v>2509</v>
      </c>
      <c r="E35" s="3">
        <v>1648.1</v>
      </c>
    </row>
    <row r="36" spans="1:5" x14ac:dyDescent="0.3">
      <c r="A36" t="s">
        <v>58</v>
      </c>
      <c r="B36" s="2">
        <v>8713</v>
      </c>
      <c r="C36">
        <v>0.84699999999999998</v>
      </c>
      <c r="D36" s="2">
        <v>31464</v>
      </c>
      <c r="E36">
        <v>276.89999999999998</v>
      </c>
    </row>
    <row r="37" spans="1:5" x14ac:dyDescent="0.3">
      <c r="A37" t="s">
        <v>59</v>
      </c>
      <c r="B37">
        <v>1</v>
      </c>
      <c r="C37">
        <v>0</v>
      </c>
      <c r="D37">
        <v>1</v>
      </c>
      <c r="E37">
        <v>725.2</v>
      </c>
    </row>
    <row r="38" spans="1:5" x14ac:dyDescent="0.3">
      <c r="A38" t="s">
        <v>60</v>
      </c>
      <c r="B38" s="2">
        <v>202339</v>
      </c>
      <c r="C38">
        <v>4.3369999999999997</v>
      </c>
      <c r="D38" s="2">
        <v>544518</v>
      </c>
      <c r="E38">
        <v>371.6</v>
      </c>
    </row>
    <row r="39" spans="1:5" x14ac:dyDescent="0.3">
      <c r="A39" t="s">
        <v>61</v>
      </c>
      <c r="B39" s="2">
        <v>1046</v>
      </c>
      <c r="C39">
        <v>0.90200000000000002</v>
      </c>
      <c r="D39">
        <v>811</v>
      </c>
      <c r="E39" s="2">
        <v>1290</v>
      </c>
    </row>
    <row r="40" spans="1:5" x14ac:dyDescent="0.3">
      <c r="A40" t="s">
        <v>62</v>
      </c>
      <c r="B40" s="2">
        <v>88841</v>
      </c>
      <c r="C40">
        <v>4.859</v>
      </c>
      <c r="D40" s="2">
        <v>139255</v>
      </c>
      <c r="E40">
        <v>638</v>
      </c>
    </row>
    <row r="41" spans="1:5" x14ac:dyDescent="0.3">
      <c r="A41" t="s">
        <v>63</v>
      </c>
      <c r="B41" s="2">
        <v>3255</v>
      </c>
      <c r="C41">
        <v>0.36399999999999999</v>
      </c>
      <c r="D41" s="2">
        <v>4434</v>
      </c>
      <c r="E41">
        <v>734.1</v>
      </c>
    </row>
    <row r="42" spans="1:5" x14ac:dyDescent="0.3">
      <c r="A42" t="s">
        <v>64</v>
      </c>
      <c r="B42" s="2">
        <v>61000</v>
      </c>
      <c r="C42">
        <v>5.3289999999999997</v>
      </c>
      <c r="D42" s="2">
        <v>184500</v>
      </c>
      <c r="E42">
        <v>330.6</v>
      </c>
    </row>
    <row r="43" spans="1:5" x14ac:dyDescent="0.3">
      <c r="A43" t="s">
        <v>65</v>
      </c>
      <c r="B43" s="2">
        <v>85000</v>
      </c>
      <c r="C43">
        <v>1.052</v>
      </c>
      <c r="D43" s="2">
        <v>33322</v>
      </c>
      <c r="E43" s="3">
        <v>2550.9</v>
      </c>
    </row>
    <row r="44" spans="1:5" x14ac:dyDescent="0.3">
      <c r="A44" t="s">
        <v>66</v>
      </c>
      <c r="B44" s="2">
        <v>1065</v>
      </c>
      <c r="C44">
        <v>0.182</v>
      </c>
      <c r="D44" s="2">
        <v>1590</v>
      </c>
      <c r="E44">
        <v>670</v>
      </c>
    </row>
    <row r="45" spans="1:5" x14ac:dyDescent="0.3">
      <c r="A45" t="s">
        <v>67</v>
      </c>
      <c r="B45">
        <v>20</v>
      </c>
      <c r="C45">
        <v>0</v>
      </c>
      <c r="D45">
        <v>100</v>
      </c>
      <c r="E45">
        <v>200</v>
      </c>
    </row>
    <row r="46" spans="1:5" x14ac:dyDescent="0.3">
      <c r="A46" t="s">
        <v>68</v>
      </c>
      <c r="B46">
        <v>873</v>
      </c>
      <c r="C46">
        <v>9.0999999999999998E-2</v>
      </c>
      <c r="D46">
        <v>682</v>
      </c>
      <c r="E46" s="3">
        <v>1278.8</v>
      </c>
    </row>
    <row r="47" spans="1:5" x14ac:dyDescent="0.3">
      <c r="A47" t="s">
        <v>69</v>
      </c>
      <c r="B47" s="2">
        <v>2002742</v>
      </c>
      <c r="C47">
        <v>6.11</v>
      </c>
      <c r="D47" s="2">
        <v>380405</v>
      </c>
      <c r="E47" s="3">
        <v>5264.8</v>
      </c>
    </row>
    <row r="48" spans="1:5" x14ac:dyDescent="0.3">
      <c r="A48" t="s">
        <v>70</v>
      </c>
      <c r="B48" s="2">
        <v>27321</v>
      </c>
      <c r="C48">
        <v>0.83699999999999997</v>
      </c>
      <c r="D48" s="2">
        <v>7082</v>
      </c>
      <c r="E48" s="3">
        <v>3857.6</v>
      </c>
    </row>
    <row r="49" spans="1:5" x14ac:dyDescent="0.3">
      <c r="A49" t="s">
        <v>71</v>
      </c>
      <c r="B49">
        <v>164</v>
      </c>
      <c r="C49">
        <v>6.0000000000000001E-3</v>
      </c>
      <c r="D49">
        <v>253</v>
      </c>
      <c r="E49">
        <v>646.70000000000005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4AED-00FE-42E8-B29C-1E22259FE50C}">
  <dimension ref="A1:C186"/>
  <sheetViews>
    <sheetView workbookViewId="0">
      <selection activeCell="F16" sqref="F16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23.21875" bestFit="1" customWidth="1"/>
  </cols>
  <sheetData>
    <row r="1" spans="1:3" s="1" customFormat="1" x14ac:dyDescent="0.3">
      <c r="A1" s="1" t="s">
        <v>72</v>
      </c>
      <c r="B1" s="1" t="s">
        <v>215</v>
      </c>
      <c r="C1" s="1" t="s">
        <v>74</v>
      </c>
    </row>
    <row r="2" spans="1:3" x14ac:dyDescent="0.3">
      <c r="A2" t="s">
        <v>24</v>
      </c>
      <c r="B2" s="2">
        <v>2128119</v>
      </c>
      <c r="C2">
        <v>67.399000000000001</v>
      </c>
    </row>
    <row r="3" spans="1:3" x14ac:dyDescent="0.3">
      <c r="A3" t="s">
        <v>77</v>
      </c>
      <c r="B3" s="2">
        <v>1144365</v>
      </c>
      <c r="C3">
        <v>398.68799999999999</v>
      </c>
    </row>
    <row r="4" spans="1:3" x14ac:dyDescent="0.3">
      <c r="A4" t="s">
        <v>25</v>
      </c>
      <c r="B4" s="2">
        <v>3064927</v>
      </c>
      <c r="C4">
        <v>72.037999999999997</v>
      </c>
    </row>
    <row r="5" spans="1:3" x14ac:dyDescent="0.3">
      <c r="A5" t="s">
        <v>122</v>
      </c>
      <c r="B5" s="2">
        <v>217567</v>
      </c>
      <c r="C5">
        <v>7.4379999999999997</v>
      </c>
    </row>
    <row r="6" spans="1:3" x14ac:dyDescent="0.3">
      <c r="A6" t="s">
        <v>167</v>
      </c>
      <c r="B6" s="2">
        <v>2624</v>
      </c>
      <c r="C6">
        <v>30.407</v>
      </c>
    </row>
    <row r="7" spans="1:3" x14ac:dyDescent="0.3">
      <c r="A7" t="s">
        <v>26</v>
      </c>
      <c r="B7" s="2">
        <v>10526600</v>
      </c>
      <c r="C7">
        <v>236.58199999999999</v>
      </c>
    </row>
    <row r="8" spans="1:3" x14ac:dyDescent="0.3">
      <c r="A8" t="s">
        <v>78</v>
      </c>
      <c r="B8" s="2">
        <v>697700</v>
      </c>
      <c r="C8">
        <v>234.93199999999999</v>
      </c>
    </row>
    <row r="9" spans="1:3" x14ac:dyDescent="0.3">
      <c r="A9" t="s">
        <v>27</v>
      </c>
      <c r="B9" s="2">
        <v>9289000</v>
      </c>
      <c r="C9">
        <v>370.827</v>
      </c>
    </row>
    <row r="10" spans="1:3" x14ac:dyDescent="0.3">
      <c r="A10" t="s">
        <v>79</v>
      </c>
      <c r="B10" s="2">
        <v>3859989</v>
      </c>
      <c r="C10">
        <v>436.74099999999999</v>
      </c>
    </row>
    <row r="11" spans="1:3" x14ac:dyDescent="0.3">
      <c r="A11" t="s">
        <v>28</v>
      </c>
      <c r="B11" s="2">
        <v>2080437</v>
      </c>
      <c r="C11">
        <v>210.18600000000001</v>
      </c>
    </row>
    <row r="12" spans="1:3" x14ac:dyDescent="0.3">
      <c r="A12" t="s">
        <v>168</v>
      </c>
      <c r="B12" s="2">
        <v>14064</v>
      </c>
      <c r="C12">
        <v>9.3989999999999991</v>
      </c>
    </row>
    <row r="13" spans="1:3" x14ac:dyDescent="0.3">
      <c r="A13" t="s">
        <v>123</v>
      </c>
      <c r="B13" s="2">
        <v>2018714</v>
      </c>
      <c r="C13">
        <v>12.225</v>
      </c>
    </row>
    <row r="14" spans="1:3" x14ac:dyDescent="0.3">
      <c r="A14" t="s">
        <v>169</v>
      </c>
      <c r="B14" s="2">
        <v>4799</v>
      </c>
      <c r="C14">
        <v>16.757000000000001</v>
      </c>
    </row>
    <row r="15" spans="1:3" x14ac:dyDescent="0.3">
      <c r="A15" t="s">
        <v>80</v>
      </c>
      <c r="B15" s="2">
        <v>7345400</v>
      </c>
      <c r="C15">
        <v>774.97799999999995</v>
      </c>
    </row>
    <row r="16" spans="1:3" x14ac:dyDescent="0.3">
      <c r="A16" t="s">
        <v>81</v>
      </c>
      <c r="B16" s="2">
        <v>4096497</v>
      </c>
      <c r="C16">
        <v>358.815</v>
      </c>
    </row>
    <row r="17" spans="1:3" x14ac:dyDescent="0.3">
      <c r="A17" t="s">
        <v>124</v>
      </c>
      <c r="B17" s="2">
        <v>4994</v>
      </c>
      <c r="C17">
        <v>12.615</v>
      </c>
    </row>
    <row r="18" spans="1:3" x14ac:dyDescent="0.3">
      <c r="A18" t="s">
        <v>125</v>
      </c>
      <c r="B18" s="2">
        <v>149277</v>
      </c>
      <c r="C18">
        <v>13.138</v>
      </c>
    </row>
    <row r="19" spans="1:3" x14ac:dyDescent="0.3">
      <c r="A19" t="s">
        <v>170</v>
      </c>
      <c r="B19" s="2">
        <v>1411</v>
      </c>
      <c r="C19">
        <v>22.123000000000001</v>
      </c>
    </row>
    <row r="20" spans="1:3" x14ac:dyDescent="0.3">
      <c r="A20" t="s">
        <v>126</v>
      </c>
      <c r="B20" s="2">
        <v>188241</v>
      </c>
      <c r="C20">
        <v>258.87700000000001</v>
      </c>
    </row>
    <row r="21" spans="1:3" x14ac:dyDescent="0.3">
      <c r="A21" t="s">
        <v>82</v>
      </c>
      <c r="B21" s="2">
        <v>604126</v>
      </c>
      <c r="C21">
        <v>53.427999999999997</v>
      </c>
    </row>
    <row r="22" spans="1:3" x14ac:dyDescent="0.3">
      <c r="A22" t="s">
        <v>29</v>
      </c>
      <c r="B22" s="2">
        <v>692376</v>
      </c>
      <c r="C22">
        <v>182.95500000000001</v>
      </c>
    </row>
    <row r="23" spans="1:3" x14ac:dyDescent="0.3">
      <c r="A23" t="s">
        <v>171</v>
      </c>
      <c r="B23" s="2">
        <v>303517</v>
      </c>
      <c r="C23">
        <v>131.79900000000001</v>
      </c>
    </row>
    <row r="24" spans="1:3" x14ac:dyDescent="0.3">
      <c r="A24" t="s">
        <v>83</v>
      </c>
      <c r="B24" s="2">
        <v>34112475</v>
      </c>
      <c r="C24">
        <v>162.80199999999999</v>
      </c>
    </row>
    <row r="25" spans="1:3" x14ac:dyDescent="0.3">
      <c r="A25" t="s">
        <v>172</v>
      </c>
      <c r="B25">
        <v>236</v>
      </c>
      <c r="C25">
        <v>0.55800000000000005</v>
      </c>
    </row>
    <row r="26" spans="1:3" x14ac:dyDescent="0.3">
      <c r="A26" t="s">
        <v>30</v>
      </c>
      <c r="B26" s="2">
        <v>1025200</v>
      </c>
      <c r="C26">
        <v>145.41800000000001</v>
      </c>
    </row>
    <row r="27" spans="1:3" x14ac:dyDescent="0.3">
      <c r="A27" t="s">
        <v>31</v>
      </c>
      <c r="B27" s="2">
        <v>330119</v>
      </c>
      <c r="C27">
        <v>16.306999999999999</v>
      </c>
    </row>
    <row r="28" spans="1:3" x14ac:dyDescent="0.3">
      <c r="A28" t="s">
        <v>127</v>
      </c>
      <c r="B28" s="2">
        <v>108102</v>
      </c>
      <c r="C28">
        <v>10.121</v>
      </c>
    </row>
    <row r="29" spans="1:3" x14ac:dyDescent="0.3">
      <c r="A29" t="s">
        <v>128</v>
      </c>
      <c r="B29" s="2">
        <v>24273</v>
      </c>
      <c r="C29">
        <v>1.51</v>
      </c>
    </row>
    <row r="30" spans="1:3" x14ac:dyDescent="0.3">
      <c r="A30" t="s">
        <v>129</v>
      </c>
      <c r="B30" s="2">
        <v>245327</v>
      </c>
      <c r="C30">
        <v>10.31</v>
      </c>
    </row>
    <row r="31" spans="1:3" x14ac:dyDescent="0.3">
      <c r="A31" t="s">
        <v>84</v>
      </c>
      <c r="B31" s="2">
        <v>7374885</v>
      </c>
      <c r="C31">
        <v>198.17699999999999</v>
      </c>
    </row>
    <row r="32" spans="1:3" x14ac:dyDescent="0.3">
      <c r="A32" t="s">
        <v>173</v>
      </c>
      <c r="B32" s="2">
        <v>10079</v>
      </c>
      <c r="C32">
        <v>18.524999999999999</v>
      </c>
    </row>
    <row r="33" spans="1:3" x14ac:dyDescent="0.3">
      <c r="A33" t="s">
        <v>174</v>
      </c>
      <c r="B33" s="2">
        <v>81593</v>
      </c>
      <c r="C33">
        <v>17.222999999999999</v>
      </c>
    </row>
    <row r="34" spans="1:3" x14ac:dyDescent="0.3">
      <c r="A34" t="s">
        <v>175</v>
      </c>
      <c r="B34" s="2">
        <v>383240</v>
      </c>
      <c r="C34">
        <v>24.962</v>
      </c>
    </row>
    <row r="35" spans="1:3" x14ac:dyDescent="0.3">
      <c r="A35" t="s">
        <v>32</v>
      </c>
      <c r="B35" s="2">
        <v>1705437</v>
      </c>
      <c r="C35">
        <v>97.043000000000006</v>
      </c>
    </row>
    <row r="36" spans="1:3" x14ac:dyDescent="0.3">
      <c r="A36" t="s">
        <v>33</v>
      </c>
      <c r="B36" s="2">
        <v>35600445</v>
      </c>
      <c r="C36">
        <v>25.541</v>
      </c>
    </row>
    <row r="37" spans="1:3" x14ac:dyDescent="0.3">
      <c r="A37" t="s">
        <v>85</v>
      </c>
      <c r="B37" s="2">
        <v>6096523</v>
      </c>
      <c r="C37">
        <v>122.104</v>
      </c>
    </row>
    <row r="38" spans="1:3" x14ac:dyDescent="0.3">
      <c r="A38" t="s">
        <v>176</v>
      </c>
      <c r="B38" s="2">
        <v>13406</v>
      </c>
      <c r="C38">
        <v>15.759</v>
      </c>
    </row>
    <row r="39" spans="1:3" x14ac:dyDescent="0.3">
      <c r="A39" t="s">
        <v>177</v>
      </c>
      <c r="B39" s="2">
        <v>5116</v>
      </c>
      <c r="C39">
        <v>0.94699999999999995</v>
      </c>
    </row>
    <row r="40" spans="1:3" x14ac:dyDescent="0.3">
      <c r="A40" t="s">
        <v>86</v>
      </c>
      <c r="B40" s="2">
        <v>7293</v>
      </c>
      <c r="C40">
        <v>0.09</v>
      </c>
    </row>
    <row r="41" spans="1:3" x14ac:dyDescent="0.3">
      <c r="A41" t="s">
        <v>130</v>
      </c>
      <c r="B41" s="2">
        <v>1161552</v>
      </c>
      <c r="C41">
        <v>232.15299999999999</v>
      </c>
    </row>
    <row r="42" spans="1:3" x14ac:dyDescent="0.3">
      <c r="A42" t="s">
        <v>34</v>
      </c>
      <c r="B42" s="2">
        <v>631422</v>
      </c>
      <c r="C42">
        <v>150.62200000000001</v>
      </c>
    </row>
    <row r="43" spans="1:3" x14ac:dyDescent="0.3">
      <c r="A43" t="s">
        <v>131</v>
      </c>
      <c r="B43" s="2">
        <v>581900</v>
      </c>
      <c r="C43">
        <v>51.857999999999997</v>
      </c>
    </row>
    <row r="44" spans="1:3" x14ac:dyDescent="0.3">
      <c r="A44" t="s">
        <v>35</v>
      </c>
      <c r="B44" s="2">
        <v>276028</v>
      </c>
      <c r="C44">
        <v>322.91500000000002</v>
      </c>
    </row>
    <row r="45" spans="1:3" x14ac:dyDescent="0.3">
      <c r="A45" t="s">
        <v>87</v>
      </c>
      <c r="B45" s="2">
        <v>3176736</v>
      </c>
      <c r="C45">
        <v>299.315</v>
      </c>
    </row>
    <row r="46" spans="1:3" x14ac:dyDescent="0.3">
      <c r="A46" t="s">
        <v>36</v>
      </c>
      <c r="B46" s="2">
        <v>30186</v>
      </c>
      <c r="C46">
        <v>1.212</v>
      </c>
    </row>
    <row r="47" spans="1:3" x14ac:dyDescent="0.3">
      <c r="A47" t="s">
        <v>88</v>
      </c>
      <c r="B47" s="2">
        <v>5693890</v>
      </c>
      <c r="C47">
        <v>983.40800000000002</v>
      </c>
    </row>
    <row r="48" spans="1:3" x14ac:dyDescent="0.3">
      <c r="A48" t="s">
        <v>178</v>
      </c>
      <c r="B48" s="2">
        <v>14908</v>
      </c>
      <c r="C48">
        <v>14.212</v>
      </c>
    </row>
    <row r="49" spans="1:3" x14ac:dyDescent="0.3">
      <c r="A49" t="s">
        <v>179</v>
      </c>
      <c r="B49" s="2">
        <v>6988</v>
      </c>
      <c r="C49">
        <v>98.018000000000001</v>
      </c>
    </row>
    <row r="50" spans="1:3" x14ac:dyDescent="0.3">
      <c r="A50" t="s">
        <v>180</v>
      </c>
      <c r="B50" s="2">
        <v>943472</v>
      </c>
      <c r="C50">
        <v>91.900999999999996</v>
      </c>
    </row>
    <row r="51" spans="1:3" x14ac:dyDescent="0.3">
      <c r="A51" t="s">
        <v>132</v>
      </c>
      <c r="B51" s="2">
        <v>5313</v>
      </c>
      <c r="C51">
        <v>4.2119999999999997</v>
      </c>
    </row>
    <row r="52" spans="1:3" x14ac:dyDescent="0.3">
      <c r="A52" t="s">
        <v>89</v>
      </c>
      <c r="B52" s="2">
        <v>1540701</v>
      </c>
      <c r="C52">
        <v>90.275999999999996</v>
      </c>
    </row>
    <row r="53" spans="1:3" x14ac:dyDescent="0.3">
      <c r="A53" t="s">
        <v>133</v>
      </c>
      <c r="B53" s="2">
        <v>4471275</v>
      </c>
      <c r="C53">
        <v>45.860999999999997</v>
      </c>
    </row>
    <row r="54" spans="1:3" x14ac:dyDescent="0.3">
      <c r="A54" t="s">
        <v>134</v>
      </c>
      <c r="B54" s="2">
        <v>322497</v>
      </c>
      <c r="C54">
        <v>48.543999999999997</v>
      </c>
    </row>
    <row r="55" spans="1:3" x14ac:dyDescent="0.3">
      <c r="A55" t="s">
        <v>181</v>
      </c>
      <c r="B55" s="2">
        <v>164472</v>
      </c>
      <c r="C55">
        <v>31.702999999999999</v>
      </c>
    </row>
    <row r="56" spans="1:3" x14ac:dyDescent="0.3">
      <c r="A56" t="s">
        <v>90</v>
      </c>
      <c r="B56" s="2">
        <v>798277</v>
      </c>
      <c r="C56">
        <v>605.15300000000002</v>
      </c>
    </row>
    <row r="57" spans="1:3" x14ac:dyDescent="0.3">
      <c r="A57" t="s">
        <v>91</v>
      </c>
      <c r="B57" s="2">
        <v>2773369</v>
      </c>
      <c r="C57">
        <v>25.79</v>
      </c>
    </row>
    <row r="58" spans="1:3" x14ac:dyDescent="0.3">
      <c r="A58" t="s">
        <v>182</v>
      </c>
      <c r="B58" s="2">
        <v>14549</v>
      </c>
      <c r="C58">
        <v>16.442</v>
      </c>
    </row>
    <row r="59" spans="1:3" x14ac:dyDescent="0.3">
      <c r="A59" t="s">
        <v>92</v>
      </c>
      <c r="B59" s="2">
        <v>2397881</v>
      </c>
      <c r="C59">
        <v>434.565</v>
      </c>
    </row>
    <row r="60" spans="1:3" x14ac:dyDescent="0.3">
      <c r="A60" t="s">
        <v>37</v>
      </c>
      <c r="B60" s="2">
        <v>26517354</v>
      </c>
      <c r="C60">
        <v>394.03500000000003</v>
      </c>
    </row>
    <row r="61" spans="1:3" x14ac:dyDescent="0.3">
      <c r="A61" t="s">
        <v>135</v>
      </c>
      <c r="B61" s="2">
        <v>10813</v>
      </c>
      <c r="C61">
        <v>5.23</v>
      </c>
    </row>
    <row r="62" spans="1:3" x14ac:dyDescent="0.3">
      <c r="A62" t="s">
        <v>38</v>
      </c>
      <c r="B62" s="2">
        <v>75869</v>
      </c>
      <c r="C62">
        <v>36.984999999999999</v>
      </c>
    </row>
    <row r="63" spans="1:3" x14ac:dyDescent="0.3">
      <c r="A63" t="s">
        <v>39</v>
      </c>
      <c r="B63" s="2">
        <v>561486</v>
      </c>
      <c r="C63">
        <v>150.54900000000001</v>
      </c>
    </row>
    <row r="64" spans="1:3" x14ac:dyDescent="0.3">
      <c r="A64" t="s">
        <v>93</v>
      </c>
      <c r="B64" s="2">
        <v>33094080</v>
      </c>
      <c r="C64">
        <v>399.97199999999998</v>
      </c>
    </row>
    <row r="65" spans="1:3" x14ac:dyDescent="0.3">
      <c r="A65" t="s">
        <v>94</v>
      </c>
      <c r="B65" s="2">
        <v>45177</v>
      </c>
      <c r="C65">
        <v>1.526</v>
      </c>
    </row>
    <row r="66" spans="1:3" x14ac:dyDescent="0.3">
      <c r="A66" t="s">
        <v>40</v>
      </c>
      <c r="B66" s="2">
        <v>1898864</v>
      </c>
      <c r="C66">
        <v>176.34</v>
      </c>
    </row>
    <row r="67" spans="1:3" x14ac:dyDescent="0.3">
      <c r="A67" t="s">
        <v>183</v>
      </c>
      <c r="B67">
        <v>559</v>
      </c>
      <c r="C67">
        <v>5.41</v>
      </c>
    </row>
    <row r="68" spans="1:3" x14ac:dyDescent="0.3">
      <c r="A68" t="s">
        <v>136</v>
      </c>
      <c r="B68" s="2">
        <v>494545</v>
      </c>
      <c r="C68">
        <v>28.582999999999998</v>
      </c>
    </row>
    <row r="69" spans="1:3" x14ac:dyDescent="0.3">
      <c r="A69" t="s">
        <v>184</v>
      </c>
      <c r="B69" s="2">
        <v>233232</v>
      </c>
      <c r="C69">
        <v>19.626999999999999</v>
      </c>
    </row>
    <row r="70" spans="1:3" x14ac:dyDescent="0.3">
      <c r="A70" t="s">
        <v>185</v>
      </c>
      <c r="B70" s="2">
        <v>177053</v>
      </c>
      <c r="C70">
        <v>111.72199999999999</v>
      </c>
    </row>
    <row r="71" spans="1:3" x14ac:dyDescent="0.3">
      <c r="A71" t="s">
        <v>137</v>
      </c>
      <c r="B71" s="2">
        <v>22275</v>
      </c>
      <c r="C71">
        <v>28.475999999999999</v>
      </c>
    </row>
    <row r="72" spans="1:3" x14ac:dyDescent="0.3">
      <c r="A72" t="s">
        <v>186</v>
      </c>
      <c r="B72" s="2">
        <v>106747</v>
      </c>
      <c r="C72">
        <v>9.6059999999999999</v>
      </c>
    </row>
    <row r="73" spans="1:3" x14ac:dyDescent="0.3">
      <c r="A73" t="s">
        <v>138</v>
      </c>
      <c r="B73" s="2">
        <v>691387</v>
      </c>
      <c r="C73">
        <v>76.716999999999999</v>
      </c>
    </row>
    <row r="74" spans="1:3" x14ac:dyDescent="0.3">
      <c r="A74" t="s">
        <v>41</v>
      </c>
      <c r="B74" s="2">
        <v>1982184</v>
      </c>
      <c r="C74">
        <v>202.864</v>
      </c>
    </row>
    <row r="75" spans="1:3" x14ac:dyDescent="0.3">
      <c r="A75" t="s">
        <v>187</v>
      </c>
      <c r="B75" s="2">
        <v>156980</v>
      </c>
      <c r="C75">
        <v>444.61399999999998</v>
      </c>
    </row>
    <row r="76" spans="1:3" x14ac:dyDescent="0.3">
      <c r="A76" t="s">
        <v>139</v>
      </c>
      <c r="B76" s="2">
        <v>187958197</v>
      </c>
      <c r="C76">
        <v>140.637</v>
      </c>
    </row>
    <row r="77" spans="1:3" x14ac:dyDescent="0.3">
      <c r="A77" t="s">
        <v>140</v>
      </c>
      <c r="B77" s="2">
        <v>1512182</v>
      </c>
      <c r="C77">
        <v>5.7060000000000004</v>
      </c>
    </row>
    <row r="78" spans="1:3" x14ac:dyDescent="0.3">
      <c r="A78" t="s">
        <v>42</v>
      </c>
      <c r="B78" s="2">
        <v>7646848</v>
      </c>
      <c r="C78">
        <v>93.531999999999996</v>
      </c>
    </row>
    <row r="79" spans="1:3" x14ac:dyDescent="0.3">
      <c r="A79" t="s">
        <v>43</v>
      </c>
      <c r="B79" s="2">
        <v>408592</v>
      </c>
      <c r="C79">
        <v>10.385999999999999</v>
      </c>
    </row>
    <row r="80" spans="1:3" x14ac:dyDescent="0.3">
      <c r="A80" t="s">
        <v>95</v>
      </c>
      <c r="B80" s="2">
        <v>7810260</v>
      </c>
      <c r="C80" s="3">
        <v>1608.0419999999999</v>
      </c>
    </row>
    <row r="81" spans="1:3" x14ac:dyDescent="0.3">
      <c r="A81" t="s">
        <v>44</v>
      </c>
      <c r="B81" s="2">
        <v>1634993</v>
      </c>
      <c r="C81">
        <v>183.54300000000001</v>
      </c>
    </row>
    <row r="82" spans="1:3" x14ac:dyDescent="0.3">
      <c r="A82" t="s">
        <v>45</v>
      </c>
      <c r="B82" s="2">
        <v>12744822</v>
      </c>
      <c r="C82">
        <v>210.88</v>
      </c>
    </row>
    <row r="83" spans="1:3" x14ac:dyDescent="0.3">
      <c r="A83" t="s">
        <v>188</v>
      </c>
      <c r="B83" s="2">
        <v>205497</v>
      </c>
      <c r="C83">
        <v>75.305000000000007</v>
      </c>
    </row>
    <row r="84" spans="1:3" x14ac:dyDescent="0.3">
      <c r="A84" t="s">
        <v>96</v>
      </c>
      <c r="B84" s="2">
        <v>7291823</v>
      </c>
      <c r="C84">
        <v>57.646999999999998</v>
      </c>
    </row>
    <row r="85" spans="1:3" x14ac:dyDescent="0.3">
      <c r="A85" t="s">
        <v>46</v>
      </c>
      <c r="B85" s="2">
        <v>262094</v>
      </c>
      <c r="C85">
        <v>25.617000000000001</v>
      </c>
    </row>
    <row r="86" spans="1:3" x14ac:dyDescent="0.3">
      <c r="A86" t="s">
        <v>47</v>
      </c>
      <c r="B86" s="2">
        <v>5678348</v>
      </c>
      <c r="C86">
        <v>310.76100000000002</v>
      </c>
    </row>
    <row r="87" spans="1:3" x14ac:dyDescent="0.3">
      <c r="A87" t="s">
        <v>97</v>
      </c>
      <c r="B87" s="2">
        <v>4917893</v>
      </c>
      <c r="C87">
        <v>96.522000000000006</v>
      </c>
    </row>
    <row r="88" spans="1:3" x14ac:dyDescent="0.3">
      <c r="A88" t="s">
        <v>189</v>
      </c>
      <c r="B88" s="2">
        <v>72571</v>
      </c>
      <c r="C88">
        <v>17.169</v>
      </c>
    </row>
    <row r="89" spans="1:3" x14ac:dyDescent="0.3">
      <c r="A89" t="s">
        <v>48</v>
      </c>
      <c r="B89" s="2">
        <v>1607991</v>
      </c>
      <c r="C89">
        <v>254.86</v>
      </c>
    </row>
    <row r="90" spans="1:3" x14ac:dyDescent="0.3">
      <c r="A90" t="s">
        <v>141</v>
      </c>
      <c r="B90" s="2">
        <v>61479</v>
      </c>
      <c r="C90">
        <v>8.8320000000000007</v>
      </c>
    </row>
    <row r="91" spans="1:3" x14ac:dyDescent="0.3">
      <c r="A91" t="s">
        <v>98</v>
      </c>
      <c r="B91" s="2">
        <v>982870</v>
      </c>
      <c r="C91">
        <v>510.39600000000002</v>
      </c>
    </row>
    <row r="92" spans="1:3" x14ac:dyDescent="0.3">
      <c r="A92" t="s">
        <v>49</v>
      </c>
      <c r="B92" s="2">
        <v>223728</v>
      </c>
      <c r="C92">
        <v>36.716000000000001</v>
      </c>
    </row>
    <row r="93" spans="1:3" x14ac:dyDescent="0.3">
      <c r="A93" t="s">
        <v>99</v>
      </c>
      <c r="B93" s="2">
        <v>131218</v>
      </c>
      <c r="C93">
        <v>57.984000000000002</v>
      </c>
    </row>
    <row r="94" spans="1:3" x14ac:dyDescent="0.3">
      <c r="A94" t="s">
        <v>142</v>
      </c>
      <c r="B94" s="2">
        <v>9372</v>
      </c>
      <c r="C94">
        <v>2.1389999999999998</v>
      </c>
    </row>
    <row r="95" spans="1:3" x14ac:dyDescent="0.3">
      <c r="A95" t="s">
        <v>50</v>
      </c>
      <c r="B95" s="2">
        <v>228999</v>
      </c>
      <c r="C95">
        <v>35.389000000000003</v>
      </c>
    </row>
    <row r="96" spans="1:3" x14ac:dyDescent="0.3">
      <c r="A96" t="s">
        <v>190</v>
      </c>
      <c r="B96" s="2">
        <v>13794</v>
      </c>
      <c r="C96">
        <v>361.94299999999998</v>
      </c>
    </row>
    <row r="97" spans="1:3" x14ac:dyDescent="0.3">
      <c r="A97" t="s">
        <v>100</v>
      </c>
      <c r="B97" s="2">
        <v>1571841</v>
      </c>
      <c r="C97">
        <v>561.22400000000005</v>
      </c>
    </row>
    <row r="98" spans="1:3" x14ac:dyDescent="0.3">
      <c r="A98" t="s">
        <v>101</v>
      </c>
      <c r="B98" s="2">
        <v>410842</v>
      </c>
      <c r="C98">
        <v>682.45600000000002</v>
      </c>
    </row>
    <row r="99" spans="1:3" x14ac:dyDescent="0.3">
      <c r="A99" t="s">
        <v>51</v>
      </c>
      <c r="B99" s="2">
        <v>463635</v>
      </c>
      <c r="C99">
        <v>223.40600000000001</v>
      </c>
    </row>
    <row r="100" spans="1:3" x14ac:dyDescent="0.3">
      <c r="A100" t="s">
        <v>143</v>
      </c>
      <c r="B100" s="2">
        <v>544956</v>
      </c>
      <c r="C100">
        <v>20.75</v>
      </c>
    </row>
    <row r="101" spans="1:3" x14ac:dyDescent="0.3">
      <c r="A101" t="s">
        <v>144</v>
      </c>
      <c r="B101" s="2">
        <v>188985</v>
      </c>
      <c r="C101">
        <v>10.539</v>
      </c>
    </row>
    <row r="102" spans="1:3" x14ac:dyDescent="0.3">
      <c r="A102" t="s">
        <v>145</v>
      </c>
      <c r="B102" s="2">
        <v>51927</v>
      </c>
      <c r="C102">
        <v>1.59</v>
      </c>
    </row>
    <row r="103" spans="1:3" x14ac:dyDescent="0.3">
      <c r="A103" t="s">
        <v>146</v>
      </c>
      <c r="B103" s="2">
        <v>2121419</v>
      </c>
      <c r="C103">
        <v>111.024</v>
      </c>
    </row>
    <row r="104" spans="1:3" x14ac:dyDescent="0.3">
      <c r="A104" t="s">
        <v>102</v>
      </c>
      <c r="B104" s="2">
        <v>43484</v>
      </c>
      <c r="C104">
        <v>91.41</v>
      </c>
    </row>
    <row r="105" spans="1:3" x14ac:dyDescent="0.3">
      <c r="A105" t="s">
        <v>191</v>
      </c>
      <c r="B105" s="2">
        <v>797029</v>
      </c>
      <c r="C105">
        <v>200.04599999999999</v>
      </c>
    </row>
    <row r="106" spans="1:3" x14ac:dyDescent="0.3">
      <c r="A106" t="s">
        <v>192</v>
      </c>
      <c r="B106" s="2">
        <v>2500</v>
      </c>
      <c r="C106">
        <v>1.976</v>
      </c>
    </row>
    <row r="107" spans="1:3" x14ac:dyDescent="0.3">
      <c r="A107" t="s">
        <v>52</v>
      </c>
      <c r="B107" s="2">
        <v>12227335</v>
      </c>
      <c r="C107">
        <v>98.024000000000001</v>
      </c>
    </row>
    <row r="108" spans="1:3" x14ac:dyDescent="0.3">
      <c r="A108" t="s">
        <v>53</v>
      </c>
      <c r="B108" s="2">
        <v>417537</v>
      </c>
      <c r="C108">
        <v>117.586</v>
      </c>
    </row>
    <row r="109" spans="1:3" x14ac:dyDescent="0.3">
      <c r="A109" t="s">
        <v>104</v>
      </c>
      <c r="B109" s="2">
        <v>818491</v>
      </c>
      <c r="C109">
        <v>253.87</v>
      </c>
    </row>
    <row r="110" spans="1:3" x14ac:dyDescent="0.3">
      <c r="A110" t="s">
        <v>105</v>
      </c>
      <c r="B110" s="2">
        <v>153648</v>
      </c>
      <c r="C110">
        <v>246.88</v>
      </c>
    </row>
    <row r="111" spans="1:3" x14ac:dyDescent="0.3">
      <c r="A111" t="s">
        <v>193</v>
      </c>
      <c r="B111" s="2">
        <v>3987</v>
      </c>
      <c r="C111">
        <v>813.673</v>
      </c>
    </row>
    <row r="112" spans="1:3" x14ac:dyDescent="0.3">
      <c r="A112" t="s">
        <v>54</v>
      </c>
      <c r="B112" s="2">
        <v>1786245</v>
      </c>
      <c r="C112">
        <v>51.366</v>
      </c>
    </row>
    <row r="113" spans="1:3" x14ac:dyDescent="0.3">
      <c r="A113" t="s">
        <v>147</v>
      </c>
      <c r="B113" s="2">
        <v>838327</v>
      </c>
      <c r="C113">
        <v>29.045999999999999</v>
      </c>
    </row>
    <row r="114" spans="1:3" x14ac:dyDescent="0.3">
      <c r="A114" t="s">
        <v>148</v>
      </c>
      <c r="B114" s="2">
        <v>1318040</v>
      </c>
      <c r="C114">
        <v>24.47</v>
      </c>
    </row>
    <row r="115" spans="1:3" x14ac:dyDescent="0.3">
      <c r="A115" t="s">
        <v>194</v>
      </c>
      <c r="B115" s="2">
        <v>110597</v>
      </c>
      <c r="C115">
        <v>45.822000000000003</v>
      </c>
    </row>
    <row r="116" spans="1:3" x14ac:dyDescent="0.3">
      <c r="A116" t="s">
        <v>55</v>
      </c>
      <c r="B116" s="2">
        <v>2239031</v>
      </c>
      <c r="C116">
        <v>76.63</v>
      </c>
    </row>
    <row r="117" spans="1:3" x14ac:dyDescent="0.3">
      <c r="A117" t="s">
        <v>106</v>
      </c>
      <c r="B117" s="2">
        <v>21392000</v>
      </c>
      <c r="C117" s="3">
        <v>4364.7169999999996</v>
      </c>
    </row>
    <row r="118" spans="1:3" x14ac:dyDescent="0.3">
      <c r="A118" t="s">
        <v>149</v>
      </c>
      <c r="B118" s="2">
        <v>594194</v>
      </c>
      <c r="C118">
        <v>94.545000000000002</v>
      </c>
    </row>
    <row r="119" spans="1:3" x14ac:dyDescent="0.3">
      <c r="A119" t="s">
        <v>195</v>
      </c>
      <c r="B119" s="2">
        <v>1335571</v>
      </c>
      <c r="C119">
        <v>62.215000000000003</v>
      </c>
    </row>
    <row r="120" spans="1:3" x14ac:dyDescent="0.3">
      <c r="A120" t="s">
        <v>150</v>
      </c>
      <c r="B120" s="2">
        <v>537159</v>
      </c>
      <c r="C120">
        <v>2.7210000000000001</v>
      </c>
    </row>
    <row r="121" spans="1:3" x14ac:dyDescent="0.3">
      <c r="A121" t="s">
        <v>196</v>
      </c>
      <c r="B121">
        <v>56</v>
      </c>
      <c r="C121">
        <v>34.482999999999997</v>
      </c>
    </row>
    <row r="122" spans="1:3" x14ac:dyDescent="0.3">
      <c r="A122" t="s">
        <v>107</v>
      </c>
      <c r="B122" s="2">
        <v>82443</v>
      </c>
      <c r="C122">
        <v>3.2189999999999999</v>
      </c>
    </row>
    <row r="123" spans="1:3" x14ac:dyDescent="0.3">
      <c r="A123" t="s">
        <v>108</v>
      </c>
      <c r="B123" s="2">
        <v>1593802</v>
      </c>
      <c r="C123">
        <v>300.01900000000001</v>
      </c>
    </row>
    <row r="124" spans="1:3" x14ac:dyDescent="0.3">
      <c r="A124" t="s">
        <v>197</v>
      </c>
      <c r="B124" s="2">
        <v>232693</v>
      </c>
      <c r="C124">
        <v>46.436</v>
      </c>
    </row>
    <row r="125" spans="1:3" x14ac:dyDescent="0.3">
      <c r="A125" t="s">
        <v>56</v>
      </c>
      <c r="B125" s="2">
        <v>45786000</v>
      </c>
      <c r="C125">
        <v>226.80699999999999</v>
      </c>
    </row>
    <row r="126" spans="1:3" x14ac:dyDescent="0.3">
      <c r="A126" t="s">
        <v>57</v>
      </c>
      <c r="B126" s="2">
        <v>154001</v>
      </c>
      <c r="C126">
        <v>33.845999999999997</v>
      </c>
    </row>
    <row r="127" spans="1:3" x14ac:dyDescent="0.3">
      <c r="A127" t="s">
        <v>151</v>
      </c>
      <c r="B127" s="2">
        <v>208798</v>
      </c>
      <c r="C127">
        <v>50.207000000000001</v>
      </c>
    </row>
    <row r="128" spans="1:3" x14ac:dyDescent="0.3">
      <c r="A128" t="s">
        <v>198</v>
      </c>
      <c r="B128">
        <v>202</v>
      </c>
      <c r="C128">
        <v>2.4E-2</v>
      </c>
    </row>
    <row r="129" spans="1:3" x14ac:dyDescent="0.3">
      <c r="A129" t="s">
        <v>152</v>
      </c>
      <c r="B129" s="2">
        <v>475391</v>
      </c>
      <c r="C129">
        <v>67.403000000000006</v>
      </c>
    </row>
    <row r="130" spans="1:3" x14ac:dyDescent="0.3">
      <c r="A130" t="s">
        <v>109</v>
      </c>
      <c r="B130" s="2">
        <v>2087527</v>
      </c>
      <c r="C130">
        <v>66.828000000000003</v>
      </c>
    </row>
    <row r="131" spans="1:3" x14ac:dyDescent="0.3">
      <c r="A131" t="s">
        <v>153</v>
      </c>
      <c r="B131" s="2">
        <v>14865</v>
      </c>
      <c r="C131">
        <v>0.14000000000000001</v>
      </c>
    </row>
    <row r="132" spans="1:3" x14ac:dyDescent="0.3">
      <c r="A132" t="s">
        <v>110</v>
      </c>
      <c r="B132" s="2">
        <v>14179210</v>
      </c>
      <c r="C132">
        <v>368.92700000000002</v>
      </c>
    </row>
    <row r="133" spans="1:3" x14ac:dyDescent="0.3">
      <c r="A133" t="s">
        <v>58</v>
      </c>
      <c r="B133" s="2">
        <v>2075373</v>
      </c>
      <c r="C133">
        <v>201.66800000000001</v>
      </c>
    </row>
    <row r="134" spans="1:3" x14ac:dyDescent="0.3">
      <c r="A134" t="s">
        <v>199</v>
      </c>
      <c r="B134" s="2">
        <v>39008</v>
      </c>
      <c r="C134">
        <v>15.92</v>
      </c>
    </row>
    <row r="135" spans="1:3" x14ac:dyDescent="0.3">
      <c r="A135" t="s">
        <v>111</v>
      </c>
      <c r="B135" s="2">
        <v>4439698</v>
      </c>
      <c r="C135">
        <v>227.39699999999999</v>
      </c>
    </row>
    <row r="136" spans="1:3" x14ac:dyDescent="0.3">
      <c r="A136" t="s">
        <v>112</v>
      </c>
      <c r="B136" s="2">
        <v>30605522</v>
      </c>
      <c r="C136">
        <v>208.375</v>
      </c>
    </row>
    <row r="137" spans="1:3" x14ac:dyDescent="0.3">
      <c r="A137" t="s">
        <v>154</v>
      </c>
      <c r="B137" s="2">
        <v>252014</v>
      </c>
      <c r="C137">
        <v>20.998999999999999</v>
      </c>
    </row>
    <row r="138" spans="1:3" x14ac:dyDescent="0.3">
      <c r="A138" t="s">
        <v>200</v>
      </c>
      <c r="B138" s="2">
        <v>1032</v>
      </c>
      <c r="C138">
        <v>5.77</v>
      </c>
    </row>
    <row r="139" spans="1:3" x14ac:dyDescent="0.3">
      <c r="A139" t="s">
        <v>201</v>
      </c>
      <c r="B139" s="2">
        <v>1033</v>
      </c>
      <c r="C139">
        <v>9.4290000000000003</v>
      </c>
    </row>
    <row r="140" spans="1:3" x14ac:dyDescent="0.3">
      <c r="A140" t="s">
        <v>202</v>
      </c>
      <c r="B140" s="2">
        <v>1959</v>
      </c>
      <c r="C140">
        <v>9.8420000000000005</v>
      </c>
    </row>
    <row r="141" spans="1:3" x14ac:dyDescent="0.3">
      <c r="A141" t="s">
        <v>203</v>
      </c>
      <c r="B141" s="2">
        <v>2488706</v>
      </c>
      <c r="C141">
        <v>74.481999999999999</v>
      </c>
    </row>
    <row r="142" spans="1:3" x14ac:dyDescent="0.3">
      <c r="A142" t="s">
        <v>155</v>
      </c>
      <c r="B142" s="2">
        <v>149664</v>
      </c>
      <c r="C142">
        <v>9.5169999999999995</v>
      </c>
    </row>
    <row r="143" spans="1:3" x14ac:dyDescent="0.3">
      <c r="A143" t="s">
        <v>113</v>
      </c>
      <c r="B143" s="2">
        <v>1590005</v>
      </c>
      <c r="C143">
        <v>227.09700000000001</v>
      </c>
    </row>
    <row r="144" spans="1:3" x14ac:dyDescent="0.3">
      <c r="A144" t="s">
        <v>204</v>
      </c>
      <c r="B144">
        <v>90</v>
      </c>
      <c r="C144">
        <v>0.95499999999999996</v>
      </c>
    </row>
    <row r="145" spans="1:3" x14ac:dyDescent="0.3">
      <c r="A145" t="s">
        <v>205</v>
      </c>
      <c r="B145" s="2">
        <v>174147</v>
      </c>
      <c r="C145">
        <v>22.559000000000001</v>
      </c>
    </row>
    <row r="146" spans="1:3" x14ac:dyDescent="0.3">
      <c r="A146" t="s">
        <v>114</v>
      </c>
      <c r="B146" s="2">
        <v>958124</v>
      </c>
      <c r="C146">
        <v>176.02500000000001</v>
      </c>
    </row>
    <row r="147" spans="1:3" x14ac:dyDescent="0.3">
      <c r="A147" t="s">
        <v>59</v>
      </c>
      <c r="B147" s="2">
        <v>629569</v>
      </c>
      <c r="C147">
        <v>304.59899999999999</v>
      </c>
    </row>
    <row r="148" spans="1:3" x14ac:dyDescent="0.3">
      <c r="A148" t="s">
        <v>206</v>
      </c>
      <c r="B148" s="2">
        <v>3164</v>
      </c>
      <c r="C148">
        <v>4.7430000000000003</v>
      </c>
    </row>
    <row r="149" spans="1:3" x14ac:dyDescent="0.3">
      <c r="A149" t="s">
        <v>207</v>
      </c>
      <c r="B149" s="2">
        <v>2151071</v>
      </c>
      <c r="C149">
        <v>141.68600000000001</v>
      </c>
    </row>
    <row r="150" spans="1:3" x14ac:dyDescent="0.3">
      <c r="A150" t="s">
        <v>115</v>
      </c>
      <c r="B150" s="2">
        <v>3752610</v>
      </c>
      <c r="C150">
        <v>65.007999999999996</v>
      </c>
    </row>
    <row r="151" spans="1:3" x14ac:dyDescent="0.3">
      <c r="A151" t="s">
        <v>156</v>
      </c>
      <c r="B151" s="2">
        <v>2634350</v>
      </c>
      <c r="C151">
        <v>51.018000000000001</v>
      </c>
    </row>
    <row r="152" spans="1:3" x14ac:dyDescent="0.3">
      <c r="A152" t="s">
        <v>208</v>
      </c>
      <c r="B152" s="2">
        <v>3263243</v>
      </c>
      <c r="C152">
        <v>264.8</v>
      </c>
    </row>
    <row r="153" spans="1:3" x14ac:dyDescent="0.3">
      <c r="A153" t="s">
        <v>60</v>
      </c>
      <c r="B153" s="2">
        <v>8122923</v>
      </c>
      <c r="C153">
        <v>174.09</v>
      </c>
    </row>
    <row r="154" spans="1:3" x14ac:dyDescent="0.3">
      <c r="A154" t="s">
        <v>157</v>
      </c>
      <c r="B154" s="2">
        <v>486803</v>
      </c>
      <c r="C154">
        <v>22.701000000000001</v>
      </c>
    </row>
    <row r="155" spans="1:3" x14ac:dyDescent="0.3">
      <c r="A155" t="s">
        <v>209</v>
      </c>
      <c r="B155" s="2">
        <v>4591000</v>
      </c>
      <c r="C155">
        <v>112.533</v>
      </c>
    </row>
    <row r="156" spans="1:3" x14ac:dyDescent="0.3">
      <c r="A156" t="s">
        <v>158</v>
      </c>
      <c r="B156" s="2">
        <v>3500</v>
      </c>
      <c r="C156">
        <v>6.1589999999999998</v>
      </c>
    </row>
    <row r="157" spans="1:3" x14ac:dyDescent="0.3">
      <c r="A157" t="s">
        <v>61</v>
      </c>
      <c r="B157" s="2">
        <v>39726</v>
      </c>
      <c r="C157">
        <v>34.268999999999998</v>
      </c>
    </row>
    <row r="158" spans="1:3" x14ac:dyDescent="0.3">
      <c r="A158" t="s">
        <v>116</v>
      </c>
      <c r="B158" s="2">
        <v>2760230</v>
      </c>
      <c r="C158">
        <v>271.36799999999999</v>
      </c>
    </row>
    <row r="159" spans="1:3" x14ac:dyDescent="0.3">
      <c r="A159" t="s">
        <v>117</v>
      </c>
      <c r="B159" s="2">
        <v>3941900</v>
      </c>
      <c r="C159">
        <v>464.13799999999998</v>
      </c>
    </row>
    <row r="160" spans="1:3" x14ac:dyDescent="0.3">
      <c r="A160" t="s">
        <v>62</v>
      </c>
      <c r="B160" s="2">
        <v>2229166</v>
      </c>
      <c r="C160">
        <v>121.916</v>
      </c>
    </row>
    <row r="161" spans="1:3" x14ac:dyDescent="0.3">
      <c r="A161" t="s">
        <v>210</v>
      </c>
      <c r="B161">
        <v>539</v>
      </c>
      <c r="C161">
        <v>2.726</v>
      </c>
    </row>
    <row r="162" spans="1:3" x14ac:dyDescent="0.3">
      <c r="A162" t="s">
        <v>159</v>
      </c>
      <c r="B162" s="2">
        <v>433317</v>
      </c>
      <c r="C162">
        <v>18.379000000000001</v>
      </c>
    </row>
    <row r="163" spans="1:3" x14ac:dyDescent="0.3">
      <c r="A163" t="s">
        <v>63</v>
      </c>
      <c r="B163" s="2">
        <v>1037730</v>
      </c>
      <c r="C163">
        <v>116.194</v>
      </c>
    </row>
    <row r="164" spans="1:3" x14ac:dyDescent="0.3">
      <c r="A164" t="s">
        <v>160</v>
      </c>
      <c r="B164" s="2">
        <v>1646449</v>
      </c>
      <c r="C164">
        <v>30.378</v>
      </c>
    </row>
    <row r="165" spans="1:3" x14ac:dyDescent="0.3">
      <c r="A165" t="s">
        <v>161</v>
      </c>
      <c r="B165" s="2">
        <v>653928</v>
      </c>
      <c r="C165">
        <v>9.452</v>
      </c>
    </row>
    <row r="166" spans="1:3" x14ac:dyDescent="0.3">
      <c r="A166" t="s">
        <v>211</v>
      </c>
      <c r="B166" s="2">
        <v>2797</v>
      </c>
      <c r="C166">
        <v>7.335</v>
      </c>
    </row>
    <row r="167" spans="1:3" x14ac:dyDescent="0.3">
      <c r="A167" t="s">
        <v>118</v>
      </c>
      <c r="B167" s="2">
        <v>10892711</v>
      </c>
      <c r="C167">
        <v>631.41399999999999</v>
      </c>
    </row>
    <row r="168" spans="1:3" x14ac:dyDescent="0.3">
      <c r="A168" t="s">
        <v>162</v>
      </c>
      <c r="B168" s="2">
        <v>93403</v>
      </c>
      <c r="C168">
        <v>12.704000000000001</v>
      </c>
    </row>
    <row r="169" spans="1:3" x14ac:dyDescent="0.3">
      <c r="A169" t="s">
        <v>212</v>
      </c>
      <c r="B169">
        <v>322</v>
      </c>
      <c r="C169">
        <v>3.1989999999999998</v>
      </c>
    </row>
    <row r="170" spans="1:3" x14ac:dyDescent="0.3">
      <c r="A170" t="s">
        <v>213</v>
      </c>
      <c r="B170" s="2">
        <v>3456</v>
      </c>
      <c r="C170">
        <v>2.5470000000000002</v>
      </c>
    </row>
    <row r="171" spans="1:3" x14ac:dyDescent="0.3">
      <c r="A171" t="s">
        <v>64</v>
      </c>
      <c r="B171" s="2">
        <v>1393896</v>
      </c>
      <c r="C171">
        <v>121.777</v>
      </c>
    </row>
    <row r="172" spans="1:3" x14ac:dyDescent="0.3">
      <c r="A172" t="s">
        <v>65</v>
      </c>
      <c r="B172" s="2">
        <v>22120716</v>
      </c>
      <c r="C172">
        <v>273.73599999999999</v>
      </c>
    </row>
    <row r="173" spans="1:3" x14ac:dyDescent="0.3">
      <c r="A173" t="s">
        <v>66</v>
      </c>
      <c r="B173" s="2">
        <v>1740730</v>
      </c>
      <c r="C173">
        <v>297.48599999999999</v>
      </c>
    </row>
    <row r="174" spans="1:3" x14ac:dyDescent="0.3">
      <c r="A174" t="s">
        <v>163</v>
      </c>
      <c r="B174" s="2">
        <v>1730771</v>
      </c>
      <c r="C174">
        <v>44.581000000000003</v>
      </c>
    </row>
    <row r="175" spans="1:3" x14ac:dyDescent="0.3">
      <c r="A175" t="s">
        <v>67</v>
      </c>
      <c r="B175" s="2">
        <v>10302670</v>
      </c>
      <c r="C175">
        <v>243.77</v>
      </c>
    </row>
    <row r="176" spans="1:3" x14ac:dyDescent="0.3">
      <c r="A176" t="s">
        <v>68</v>
      </c>
      <c r="B176" s="2">
        <v>165497</v>
      </c>
      <c r="C176">
        <v>17.344999999999999</v>
      </c>
    </row>
    <row r="177" spans="1:3" x14ac:dyDescent="0.3">
      <c r="A177" t="s">
        <v>119</v>
      </c>
      <c r="B177" s="2">
        <v>15311000</v>
      </c>
      <c r="C177">
        <v>231.84399999999999</v>
      </c>
    </row>
    <row r="178" spans="1:3" x14ac:dyDescent="0.3">
      <c r="A178" t="s">
        <v>69</v>
      </c>
      <c r="B178" s="2">
        <v>98716276</v>
      </c>
      <c r="C178">
        <v>301.18</v>
      </c>
    </row>
    <row r="179" spans="1:3" x14ac:dyDescent="0.3">
      <c r="A179" t="s">
        <v>120</v>
      </c>
      <c r="B179" s="2">
        <v>2173000</v>
      </c>
      <c r="C179">
        <v>619.79700000000003</v>
      </c>
    </row>
    <row r="180" spans="1:3" x14ac:dyDescent="0.3">
      <c r="A180" t="s">
        <v>70</v>
      </c>
      <c r="B180" s="2">
        <v>10415660</v>
      </c>
      <c r="C180">
        <v>318.971</v>
      </c>
    </row>
    <row r="181" spans="1:3" x14ac:dyDescent="0.3">
      <c r="A181" t="s">
        <v>214</v>
      </c>
      <c r="B181" s="2">
        <v>3302</v>
      </c>
      <c r="C181">
        <v>10.843999999999999</v>
      </c>
    </row>
    <row r="182" spans="1:3" x14ac:dyDescent="0.3">
      <c r="A182" t="s">
        <v>164</v>
      </c>
      <c r="B182" s="2">
        <v>1816991</v>
      </c>
      <c r="C182">
        <v>57.088000000000001</v>
      </c>
    </row>
    <row r="183" spans="1:3" x14ac:dyDescent="0.3">
      <c r="A183" t="s">
        <v>165</v>
      </c>
      <c r="B183" s="2">
        <v>963463</v>
      </c>
      <c r="C183">
        <v>10.178000000000001</v>
      </c>
    </row>
    <row r="184" spans="1:3" x14ac:dyDescent="0.3">
      <c r="A184" t="s">
        <v>71</v>
      </c>
      <c r="B184" s="2">
        <v>346581</v>
      </c>
      <c r="C184">
        <v>11.986000000000001</v>
      </c>
    </row>
    <row r="185" spans="1:3" x14ac:dyDescent="0.3">
      <c r="A185" t="s">
        <v>166</v>
      </c>
      <c r="B185" s="2">
        <v>499164</v>
      </c>
      <c r="C185">
        <v>29.558</v>
      </c>
    </row>
    <row r="186" spans="1:3" x14ac:dyDescent="0.3">
      <c r="A186" t="s">
        <v>121</v>
      </c>
      <c r="B186" s="2">
        <v>421107</v>
      </c>
      <c r="C186">
        <v>28.359000000000002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5550-6C0B-41F2-9597-8D9BA7F9F22C}">
  <dimension ref="A1:E79"/>
  <sheetViews>
    <sheetView workbookViewId="0">
      <selection sqref="A1:XFD1"/>
    </sheetView>
  </sheetViews>
  <sheetFormatPr defaultRowHeight="14.4" x14ac:dyDescent="0.3"/>
  <cols>
    <col min="1" max="1" width="20.77734375" bestFit="1" customWidth="1"/>
    <col min="2" max="2" width="15.44140625" bestFit="1" customWidth="1"/>
    <col min="3" max="3" width="23.21875" bestFit="1" customWidth="1"/>
    <col min="4" max="4" width="16.109375" bestFit="1" customWidth="1"/>
    <col min="5" max="5" width="16.33203125" bestFit="1" customWidth="1"/>
  </cols>
  <sheetData>
    <row r="1" spans="1:5" s="1" customFormat="1" x14ac:dyDescent="0.3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3">
      <c r="A2" t="s">
        <v>77</v>
      </c>
      <c r="B2" s="2">
        <v>33382</v>
      </c>
      <c r="C2">
        <v>11.63</v>
      </c>
      <c r="D2" s="2">
        <v>15800</v>
      </c>
      <c r="E2" s="3">
        <v>2112.8000000000002</v>
      </c>
    </row>
    <row r="3" spans="1:5" x14ac:dyDescent="0.3">
      <c r="A3" t="s">
        <v>25</v>
      </c>
      <c r="B3" s="2">
        <v>101305</v>
      </c>
      <c r="C3">
        <v>2.3809999999999998</v>
      </c>
      <c r="D3" s="2">
        <v>77626</v>
      </c>
      <c r="E3" s="2">
        <v>1305</v>
      </c>
    </row>
    <row r="4" spans="1:5" x14ac:dyDescent="0.3">
      <c r="A4" t="s">
        <v>26</v>
      </c>
      <c r="B4" s="2">
        <v>571630</v>
      </c>
      <c r="C4">
        <v>12.847</v>
      </c>
      <c r="D4" s="2">
        <v>238166</v>
      </c>
      <c r="E4" s="3">
        <v>2400.1</v>
      </c>
    </row>
    <row r="5" spans="1:5" x14ac:dyDescent="0.3">
      <c r="A5" t="s">
        <v>78</v>
      </c>
      <c r="B5" s="2">
        <v>3388</v>
      </c>
      <c r="C5">
        <v>1.141</v>
      </c>
      <c r="D5" s="2">
        <v>2364</v>
      </c>
      <c r="E5" s="3">
        <v>1433.2</v>
      </c>
    </row>
    <row r="6" spans="1:5" x14ac:dyDescent="0.3">
      <c r="A6" t="s">
        <v>27</v>
      </c>
      <c r="B6" s="2">
        <v>1134619</v>
      </c>
      <c r="C6">
        <v>45.295000000000002</v>
      </c>
      <c r="D6" s="2">
        <v>938129</v>
      </c>
      <c r="E6" s="3">
        <v>1209.4000000000001</v>
      </c>
    </row>
    <row r="7" spans="1:5" x14ac:dyDescent="0.3">
      <c r="A7" t="s">
        <v>79</v>
      </c>
      <c r="B7" s="2">
        <v>77350</v>
      </c>
      <c r="C7">
        <v>8.7520000000000007</v>
      </c>
      <c r="D7" s="2">
        <v>20600</v>
      </c>
      <c r="E7" s="3">
        <v>3754.9</v>
      </c>
    </row>
    <row r="8" spans="1:5" x14ac:dyDescent="0.3">
      <c r="A8" t="s">
        <v>28</v>
      </c>
      <c r="B8" s="2">
        <v>13542</v>
      </c>
      <c r="C8">
        <v>1.3680000000000001</v>
      </c>
      <c r="D8" s="2">
        <v>5487</v>
      </c>
      <c r="E8" s="2">
        <v>2468</v>
      </c>
    </row>
    <row r="9" spans="1:5" x14ac:dyDescent="0.3">
      <c r="A9" t="s">
        <v>80</v>
      </c>
      <c r="B9" s="2">
        <v>368252</v>
      </c>
      <c r="C9">
        <v>38.853000000000002</v>
      </c>
      <c r="D9" s="2">
        <v>160039</v>
      </c>
      <c r="E9" s="2">
        <v>2301</v>
      </c>
    </row>
    <row r="10" spans="1:5" x14ac:dyDescent="0.3">
      <c r="A10" t="s">
        <v>81</v>
      </c>
      <c r="B10" s="2">
        <v>20170</v>
      </c>
      <c r="C10">
        <v>1.7669999999999999</v>
      </c>
      <c r="D10" s="2">
        <v>3860</v>
      </c>
      <c r="E10" s="3">
        <v>5225.3999999999996</v>
      </c>
    </row>
    <row r="11" spans="1:5" x14ac:dyDescent="0.3">
      <c r="A11" t="s">
        <v>82</v>
      </c>
      <c r="B11" s="2">
        <v>22204</v>
      </c>
      <c r="C11">
        <v>1.964</v>
      </c>
      <c r="D11" s="2">
        <v>14179</v>
      </c>
      <c r="E11" s="2">
        <v>1566</v>
      </c>
    </row>
    <row r="12" spans="1:5" x14ac:dyDescent="0.3">
      <c r="A12" t="s">
        <v>29</v>
      </c>
      <c r="B12" s="2">
        <v>27231</v>
      </c>
      <c r="C12">
        <v>7.1959999999999997</v>
      </c>
      <c r="D12" s="2">
        <v>10208</v>
      </c>
      <c r="E12" s="3">
        <v>2667.6</v>
      </c>
    </row>
    <row r="13" spans="1:5" x14ac:dyDescent="0.3">
      <c r="A13" t="s">
        <v>83</v>
      </c>
      <c r="B13" s="2">
        <v>920439</v>
      </c>
      <c r="C13">
        <v>4.3929999999999998</v>
      </c>
      <c r="D13" s="2">
        <v>448072</v>
      </c>
      <c r="E13" s="3">
        <v>2054.1999999999998</v>
      </c>
    </row>
    <row r="14" spans="1:5" x14ac:dyDescent="0.3">
      <c r="A14" t="s">
        <v>30</v>
      </c>
      <c r="B14" s="2">
        <v>31510</v>
      </c>
      <c r="C14">
        <v>4.4690000000000003</v>
      </c>
      <c r="D14" s="2">
        <v>12150</v>
      </c>
      <c r="E14" s="3">
        <v>2593.4</v>
      </c>
    </row>
    <row r="15" spans="1:5" x14ac:dyDescent="0.3">
      <c r="A15" t="s">
        <v>84</v>
      </c>
      <c r="B15" s="2">
        <v>4237300</v>
      </c>
      <c r="C15">
        <v>113.864</v>
      </c>
      <c r="D15" s="2">
        <v>1171100</v>
      </c>
      <c r="E15" s="3">
        <v>3618.2</v>
      </c>
    </row>
    <row r="16" spans="1:5" x14ac:dyDescent="0.3">
      <c r="A16" t="s">
        <v>32</v>
      </c>
      <c r="B16" s="2">
        <v>384922</v>
      </c>
      <c r="C16">
        <v>21.902999999999999</v>
      </c>
      <c r="D16" s="2">
        <v>74617</v>
      </c>
      <c r="E16" s="3">
        <v>5158.6000000000004</v>
      </c>
    </row>
    <row r="17" spans="1:5" x14ac:dyDescent="0.3">
      <c r="A17" t="s">
        <v>33</v>
      </c>
      <c r="B17" s="2">
        <v>495466</v>
      </c>
      <c r="C17">
        <v>0.35499999999999998</v>
      </c>
      <c r="D17" s="2">
        <v>134586</v>
      </c>
      <c r="E17" s="3">
        <v>3681.4</v>
      </c>
    </row>
    <row r="18" spans="1:5" x14ac:dyDescent="0.3">
      <c r="A18" t="s">
        <v>85</v>
      </c>
      <c r="B18" s="2">
        <v>1100</v>
      </c>
      <c r="C18">
        <v>2.1999999999999999E-2</v>
      </c>
      <c r="D18">
        <v>700</v>
      </c>
      <c r="E18" s="3">
        <v>1571.4</v>
      </c>
    </row>
    <row r="19" spans="1:5" x14ac:dyDescent="0.3">
      <c r="A19" t="s">
        <v>86</v>
      </c>
      <c r="B19" s="2">
        <v>5000</v>
      </c>
      <c r="C19">
        <v>6.0999999999999999E-2</v>
      </c>
      <c r="D19" s="2">
        <v>8000</v>
      </c>
      <c r="E19">
        <v>625</v>
      </c>
    </row>
    <row r="20" spans="1:5" x14ac:dyDescent="0.3">
      <c r="A20" t="s">
        <v>34</v>
      </c>
      <c r="B20" s="2">
        <v>58250</v>
      </c>
      <c r="C20">
        <v>13.895</v>
      </c>
      <c r="D20" s="2">
        <v>18500</v>
      </c>
      <c r="E20" s="3">
        <v>3148.6</v>
      </c>
    </row>
    <row r="21" spans="1:5" x14ac:dyDescent="0.3">
      <c r="A21" t="s">
        <v>35</v>
      </c>
      <c r="B21">
        <v>220</v>
      </c>
      <c r="C21">
        <v>0.25700000000000001</v>
      </c>
      <c r="D21">
        <v>220</v>
      </c>
      <c r="E21" s="2">
        <v>1000</v>
      </c>
    </row>
    <row r="22" spans="1:5" x14ac:dyDescent="0.3">
      <c r="A22" t="s">
        <v>87</v>
      </c>
      <c r="B22" s="2">
        <v>134410</v>
      </c>
      <c r="C22">
        <v>12.664</v>
      </c>
      <c r="D22" s="2">
        <v>42530</v>
      </c>
      <c r="E22" s="3">
        <v>3160.4</v>
      </c>
    </row>
    <row r="23" spans="1:5" x14ac:dyDescent="0.3">
      <c r="A23" t="s">
        <v>88</v>
      </c>
      <c r="B23" s="2">
        <v>247280</v>
      </c>
      <c r="C23">
        <v>42.707999999999998</v>
      </c>
      <c r="D23" s="2">
        <v>49290</v>
      </c>
      <c r="E23" s="3">
        <v>5016.8</v>
      </c>
    </row>
    <row r="24" spans="1:5" x14ac:dyDescent="0.3">
      <c r="A24" t="s">
        <v>89</v>
      </c>
      <c r="B24">
        <v>875</v>
      </c>
      <c r="C24">
        <v>5.0999999999999997E-2</v>
      </c>
      <c r="D24" s="2">
        <v>1177</v>
      </c>
      <c r="E24">
        <v>743.4</v>
      </c>
    </row>
    <row r="25" spans="1:5" x14ac:dyDescent="0.3">
      <c r="A25" t="s">
        <v>90</v>
      </c>
      <c r="B25" s="2">
        <v>97290</v>
      </c>
      <c r="C25">
        <v>73.753</v>
      </c>
      <c r="D25" s="2">
        <v>37260</v>
      </c>
      <c r="E25" s="3">
        <v>2611.1</v>
      </c>
    </row>
    <row r="26" spans="1:5" x14ac:dyDescent="0.3">
      <c r="A26" t="s">
        <v>91</v>
      </c>
      <c r="B26" s="2">
        <v>45754</v>
      </c>
      <c r="C26">
        <v>0.42499999999999999</v>
      </c>
      <c r="D26" s="2">
        <v>21282</v>
      </c>
      <c r="E26" s="3">
        <v>2149.9</v>
      </c>
    </row>
    <row r="27" spans="1:5" x14ac:dyDescent="0.3">
      <c r="A27" t="s">
        <v>92</v>
      </c>
      <c r="B27" s="2">
        <v>1187480</v>
      </c>
      <c r="C27">
        <v>215.20599999999999</v>
      </c>
      <c r="D27" s="2">
        <v>297500</v>
      </c>
      <c r="E27" s="3">
        <v>3991.5</v>
      </c>
    </row>
    <row r="28" spans="1:5" x14ac:dyDescent="0.3">
      <c r="A28" t="s">
        <v>37</v>
      </c>
      <c r="B28" s="2">
        <v>402420</v>
      </c>
      <c r="C28">
        <v>5.98</v>
      </c>
      <c r="D28" s="2">
        <v>87470</v>
      </c>
      <c r="E28" s="3">
        <v>4600.7</v>
      </c>
    </row>
    <row r="29" spans="1:5" x14ac:dyDescent="0.3">
      <c r="A29" t="s">
        <v>39</v>
      </c>
      <c r="B29" s="2">
        <v>3000</v>
      </c>
      <c r="C29">
        <v>0.80400000000000005</v>
      </c>
      <c r="D29" s="2">
        <v>2200</v>
      </c>
      <c r="E29" s="3">
        <v>1363.6</v>
      </c>
    </row>
    <row r="30" spans="1:5" x14ac:dyDescent="0.3">
      <c r="A30" t="s">
        <v>93</v>
      </c>
      <c r="B30" s="2">
        <v>519300</v>
      </c>
      <c r="C30">
        <v>6.2759999999999998</v>
      </c>
      <c r="D30" s="2">
        <v>126300</v>
      </c>
      <c r="E30" s="3">
        <v>4111.6000000000004</v>
      </c>
    </row>
    <row r="31" spans="1:5" x14ac:dyDescent="0.3">
      <c r="A31" t="s">
        <v>94</v>
      </c>
      <c r="B31">
        <v>47</v>
      </c>
      <c r="C31">
        <v>2E-3</v>
      </c>
      <c r="D31">
        <v>51</v>
      </c>
      <c r="E31">
        <v>921.6</v>
      </c>
    </row>
    <row r="32" spans="1:5" x14ac:dyDescent="0.3">
      <c r="A32" t="s">
        <v>40</v>
      </c>
      <c r="B32" s="2">
        <v>79290</v>
      </c>
      <c r="C32">
        <v>7.3630000000000004</v>
      </c>
      <c r="D32" s="2">
        <v>72440</v>
      </c>
      <c r="E32" s="3">
        <v>1094.5999999999999</v>
      </c>
    </row>
    <row r="33" spans="1:5" x14ac:dyDescent="0.3">
      <c r="A33" t="s">
        <v>41</v>
      </c>
      <c r="B33" s="2">
        <v>70310</v>
      </c>
      <c r="C33">
        <v>7.1959999999999997</v>
      </c>
      <c r="D33" s="2">
        <v>21770</v>
      </c>
      <c r="E33" s="3">
        <v>3229.7</v>
      </c>
    </row>
    <row r="34" spans="1:5" x14ac:dyDescent="0.3">
      <c r="A34" t="s">
        <v>43</v>
      </c>
      <c r="B34">
        <v>1</v>
      </c>
      <c r="C34">
        <v>0</v>
      </c>
      <c r="D34">
        <v>1</v>
      </c>
      <c r="E34" s="2">
        <v>1000</v>
      </c>
    </row>
    <row r="35" spans="1:5" x14ac:dyDescent="0.3">
      <c r="A35" t="s">
        <v>95</v>
      </c>
      <c r="B35" s="2">
        <v>193030</v>
      </c>
      <c r="C35">
        <v>39.743000000000002</v>
      </c>
      <c r="D35" s="2">
        <v>23820</v>
      </c>
      <c r="E35" s="3">
        <v>8103.7</v>
      </c>
    </row>
    <row r="36" spans="1:5" x14ac:dyDescent="0.3">
      <c r="A36" t="s">
        <v>44</v>
      </c>
      <c r="B36">
        <v>228</v>
      </c>
      <c r="C36">
        <v>2.5999999999999999E-2</v>
      </c>
      <c r="D36">
        <v>825</v>
      </c>
      <c r="E36">
        <v>276.39999999999998</v>
      </c>
    </row>
    <row r="37" spans="1:5" x14ac:dyDescent="0.3">
      <c r="A37" t="s">
        <v>45</v>
      </c>
      <c r="B37" s="2">
        <v>244310</v>
      </c>
      <c r="C37">
        <v>4.0419999999999998</v>
      </c>
      <c r="D37" s="2">
        <v>103790</v>
      </c>
      <c r="E37" s="3">
        <v>2353.9</v>
      </c>
    </row>
    <row r="38" spans="1:5" x14ac:dyDescent="0.3">
      <c r="A38" t="s">
        <v>96</v>
      </c>
      <c r="B38">
        <v>121</v>
      </c>
      <c r="C38">
        <v>1E-3</v>
      </c>
      <c r="D38">
        <v>63</v>
      </c>
      <c r="E38" s="3">
        <v>1920.6</v>
      </c>
    </row>
    <row r="39" spans="1:5" x14ac:dyDescent="0.3">
      <c r="A39" t="s">
        <v>47</v>
      </c>
      <c r="B39" s="2">
        <v>267006</v>
      </c>
      <c r="C39">
        <v>14.613</v>
      </c>
      <c r="D39" s="2">
        <v>243480</v>
      </c>
      <c r="E39" s="3">
        <v>1096.5999999999999</v>
      </c>
    </row>
    <row r="40" spans="1:5" x14ac:dyDescent="0.3">
      <c r="A40" t="s">
        <v>97</v>
      </c>
      <c r="B40" s="2">
        <v>3601</v>
      </c>
      <c r="C40">
        <v>7.0999999999999994E-2</v>
      </c>
      <c r="D40" s="2">
        <v>3866</v>
      </c>
      <c r="E40">
        <v>931.5</v>
      </c>
    </row>
    <row r="41" spans="1:5" x14ac:dyDescent="0.3">
      <c r="A41" t="s">
        <v>48</v>
      </c>
      <c r="B41" s="2">
        <v>2070</v>
      </c>
      <c r="C41">
        <v>0.32800000000000001</v>
      </c>
      <c r="D41" s="2">
        <v>1010</v>
      </c>
      <c r="E41" s="3">
        <v>2049.5</v>
      </c>
    </row>
    <row r="42" spans="1:5" x14ac:dyDescent="0.3">
      <c r="A42" t="s">
        <v>98</v>
      </c>
      <c r="B42" s="2">
        <v>237800</v>
      </c>
      <c r="C42">
        <v>123.488</v>
      </c>
      <c r="D42" s="2">
        <v>83200</v>
      </c>
      <c r="E42" s="3">
        <v>2858.2</v>
      </c>
    </row>
    <row r="43" spans="1:5" x14ac:dyDescent="0.3">
      <c r="A43" t="s">
        <v>49</v>
      </c>
      <c r="B43">
        <v>132</v>
      </c>
      <c r="C43">
        <v>2.1999999999999999E-2</v>
      </c>
      <c r="D43">
        <v>120</v>
      </c>
      <c r="E43" s="2">
        <v>1100</v>
      </c>
    </row>
    <row r="44" spans="1:5" x14ac:dyDescent="0.3">
      <c r="A44" t="s">
        <v>99</v>
      </c>
      <c r="B44">
        <v>359</v>
      </c>
      <c r="C44">
        <v>0.159</v>
      </c>
      <c r="D44">
        <v>234</v>
      </c>
      <c r="E44" s="3">
        <v>1534.2</v>
      </c>
    </row>
    <row r="45" spans="1:5" x14ac:dyDescent="0.3">
      <c r="A45" t="s">
        <v>100</v>
      </c>
      <c r="B45" s="2">
        <v>177870</v>
      </c>
      <c r="C45">
        <v>63.508000000000003</v>
      </c>
      <c r="D45" s="2">
        <v>86110</v>
      </c>
      <c r="E45" s="3">
        <v>2065.6</v>
      </c>
    </row>
    <row r="46" spans="1:5" x14ac:dyDescent="0.3">
      <c r="A46" t="s">
        <v>101</v>
      </c>
      <c r="B46" s="2">
        <v>7230</v>
      </c>
      <c r="C46">
        <v>12.01</v>
      </c>
      <c r="D46" s="2">
        <v>1400</v>
      </c>
      <c r="E46" s="3">
        <v>5164.3</v>
      </c>
    </row>
    <row r="47" spans="1:5" x14ac:dyDescent="0.3">
      <c r="A47" t="s">
        <v>51</v>
      </c>
      <c r="B47" s="2">
        <v>6715</v>
      </c>
      <c r="C47">
        <v>3.2360000000000002</v>
      </c>
      <c r="D47" s="2">
        <v>3640</v>
      </c>
      <c r="E47" s="3">
        <v>1844.8</v>
      </c>
    </row>
    <row r="48" spans="1:5" x14ac:dyDescent="0.3">
      <c r="A48" t="s">
        <v>102</v>
      </c>
      <c r="B48">
        <v>0</v>
      </c>
      <c r="C48">
        <v>0</v>
      </c>
      <c r="D48">
        <v>0</v>
      </c>
      <c r="E48" t="s">
        <v>103</v>
      </c>
    </row>
    <row r="49" spans="1:5" x14ac:dyDescent="0.3">
      <c r="A49" t="s">
        <v>52</v>
      </c>
      <c r="B49" s="2">
        <v>100672</v>
      </c>
      <c r="C49">
        <v>0.80700000000000005</v>
      </c>
      <c r="D49" s="2">
        <v>48590</v>
      </c>
      <c r="E49" s="3">
        <v>2071.9</v>
      </c>
    </row>
    <row r="50" spans="1:5" x14ac:dyDescent="0.3">
      <c r="A50" t="s">
        <v>53</v>
      </c>
      <c r="B50" s="2">
        <v>1497</v>
      </c>
      <c r="C50">
        <v>0.42199999999999999</v>
      </c>
      <c r="D50">
        <v>945</v>
      </c>
      <c r="E50" s="3">
        <v>1584.1</v>
      </c>
    </row>
    <row r="51" spans="1:5" x14ac:dyDescent="0.3">
      <c r="A51" t="s">
        <v>104</v>
      </c>
      <c r="B51" s="2">
        <v>13263</v>
      </c>
      <c r="C51">
        <v>4.1139999999999999</v>
      </c>
      <c r="D51" s="2">
        <v>11765</v>
      </c>
      <c r="E51" s="3">
        <v>1127.3</v>
      </c>
    </row>
    <row r="52" spans="1:5" x14ac:dyDescent="0.3">
      <c r="A52" t="s">
        <v>105</v>
      </c>
      <c r="B52">
        <v>610</v>
      </c>
      <c r="C52">
        <v>0.98</v>
      </c>
      <c r="D52">
        <v>210</v>
      </c>
      <c r="E52" s="3">
        <v>2904.8</v>
      </c>
    </row>
    <row r="53" spans="1:5" x14ac:dyDescent="0.3">
      <c r="A53" t="s">
        <v>54</v>
      </c>
      <c r="B53" s="2">
        <v>8488</v>
      </c>
      <c r="C53">
        <v>0.24399999999999999</v>
      </c>
      <c r="D53" s="2">
        <v>13079</v>
      </c>
      <c r="E53">
        <v>649</v>
      </c>
    </row>
    <row r="54" spans="1:5" x14ac:dyDescent="0.3">
      <c r="A54" t="s">
        <v>106</v>
      </c>
      <c r="B54" s="2">
        <v>26824</v>
      </c>
      <c r="C54">
        <v>5.4729999999999999</v>
      </c>
      <c r="D54" s="2">
        <v>4872</v>
      </c>
      <c r="E54" s="3">
        <v>5505.7</v>
      </c>
    </row>
    <row r="55" spans="1:5" x14ac:dyDescent="0.3">
      <c r="A55" t="s">
        <v>107</v>
      </c>
      <c r="B55" s="2">
        <v>13029</v>
      </c>
      <c r="C55">
        <v>0.50900000000000001</v>
      </c>
      <c r="D55" s="2">
        <v>9978</v>
      </c>
      <c r="E55" s="3">
        <v>1305.8</v>
      </c>
    </row>
    <row r="56" spans="1:5" x14ac:dyDescent="0.3">
      <c r="A56" t="s">
        <v>108</v>
      </c>
      <c r="B56" s="2">
        <v>233700</v>
      </c>
      <c r="C56">
        <v>43.991999999999997</v>
      </c>
      <c r="D56" s="2">
        <v>54803</v>
      </c>
      <c r="E56" s="3">
        <v>4264.3999999999996</v>
      </c>
    </row>
    <row r="57" spans="1:5" x14ac:dyDescent="0.3">
      <c r="A57" t="s">
        <v>109</v>
      </c>
      <c r="B57" s="2">
        <v>20714</v>
      </c>
      <c r="C57">
        <v>0.66300000000000003</v>
      </c>
      <c r="D57" s="2">
        <v>14810</v>
      </c>
      <c r="E57" s="3">
        <v>1398.6</v>
      </c>
    </row>
    <row r="58" spans="1:5" x14ac:dyDescent="0.3">
      <c r="A58" t="s">
        <v>110</v>
      </c>
      <c r="B58" s="2">
        <v>1209580</v>
      </c>
      <c r="C58">
        <v>31.472000000000001</v>
      </c>
      <c r="D58" s="2">
        <v>495500</v>
      </c>
      <c r="E58" s="3">
        <v>2441.1</v>
      </c>
    </row>
    <row r="59" spans="1:5" x14ac:dyDescent="0.3">
      <c r="A59" t="s">
        <v>58</v>
      </c>
      <c r="B59" s="2">
        <v>47320</v>
      </c>
      <c r="C59">
        <v>4.5979999999999999</v>
      </c>
      <c r="D59" s="2">
        <v>36000</v>
      </c>
      <c r="E59" s="3">
        <v>1314.4</v>
      </c>
    </row>
    <row r="60" spans="1:5" x14ac:dyDescent="0.3">
      <c r="A60" t="s">
        <v>111</v>
      </c>
      <c r="B60" s="2">
        <v>361570</v>
      </c>
      <c r="C60">
        <v>18.518999999999998</v>
      </c>
      <c r="D60" s="2">
        <v>161190</v>
      </c>
      <c r="E60" s="3">
        <v>2243.1</v>
      </c>
    </row>
    <row r="61" spans="1:5" x14ac:dyDescent="0.3">
      <c r="A61" t="s">
        <v>112</v>
      </c>
      <c r="B61" s="2">
        <v>4424433</v>
      </c>
      <c r="C61">
        <v>30.123000000000001</v>
      </c>
      <c r="D61" s="2">
        <v>2426333</v>
      </c>
      <c r="E61" s="3">
        <v>1823.5</v>
      </c>
    </row>
    <row r="62" spans="1:5" x14ac:dyDescent="0.3">
      <c r="A62" t="s">
        <v>113</v>
      </c>
      <c r="B62" s="2">
        <v>56242</v>
      </c>
      <c r="C62">
        <v>8.0329999999999995</v>
      </c>
      <c r="D62" s="2">
        <v>22669</v>
      </c>
      <c r="E62" s="2">
        <v>2481</v>
      </c>
    </row>
    <row r="63" spans="1:5" x14ac:dyDescent="0.3">
      <c r="A63" t="s">
        <v>114</v>
      </c>
      <c r="B63" s="2">
        <v>31900</v>
      </c>
      <c r="C63">
        <v>5.8609999999999998</v>
      </c>
      <c r="D63" s="2">
        <v>12090</v>
      </c>
      <c r="E63" s="3">
        <v>2638.5</v>
      </c>
    </row>
    <row r="64" spans="1:5" x14ac:dyDescent="0.3">
      <c r="A64" t="s">
        <v>59</v>
      </c>
      <c r="B64" s="2">
        <v>4030</v>
      </c>
      <c r="C64">
        <v>1.95</v>
      </c>
      <c r="D64" s="2">
        <v>1210</v>
      </c>
      <c r="E64" s="3">
        <v>3330.6</v>
      </c>
    </row>
    <row r="65" spans="1:5" x14ac:dyDescent="0.3">
      <c r="A65" t="s">
        <v>115</v>
      </c>
      <c r="B65" s="2">
        <v>16500</v>
      </c>
      <c r="C65">
        <v>0.28599999999999998</v>
      </c>
      <c r="D65" s="2">
        <v>21000</v>
      </c>
      <c r="E65">
        <v>785.7</v>
      </c>
    </row>
    <row r="66" spans="1:5" x14ac:dyDescent="0.3">
      <c r="A66" t="s">
        <v>60</v>
      </c>
      <c r="B66" s="2">
        <v>841200</v>
      </c>
      <c r="C66">
        <v>18.029</v>
      </c>
      <c r="D66" s="2">
        <v>453430</v>
      </c>
      <c r="E66" s="3">
        <v>1855.2</v>
      </c>
    </row>
    <row r="67" spans="1:5" x14ac:dyDescent="0.3">
      <c r="A67" t="s">
        <v>116</v>
      </c>
      <c r="B67" s="2">
        <v>671200</v>
      </c>
      <c r="C67">
        <v>65.988</v>
      </c>
      <c r="D67" s="2">
        <v>141130</v>
      </c>
      <c r="E67" s="3">
        <v>4755.8999999999996</v>
      </c>
    </row>
    <row r="68" spans="1:5" x14ac:dyDescent="0.3">
      <c r="A68" t="s">
        <v>117</v>
      </c>
      <c r="B68" s="2">
        <v>9646</v>
      </c>
      <c r="C68">
        <v>1.1359999999999999</v>
      </c>
      <c r="D68" s="2">
        <v>1713</v>
      </c>
      <c r="E68" s="3">
        <v>5631.1</v>
      </c>
    </row>
    <row r="69" spans="1:5" x14ac:dyDescent="0.3">
      <c r="A69" t="s">
        <v>62</v>
      </c>
      <c r="B69">
        <v>17</v>
      </c>
      <c r="C69">
        <v>1E-3</v>
      </c>
      <c r="D69">
        <v>13</v>
      </c>
      <c r="E69" s="3">
        <v>1307.7</v>
      </c>
    </row>
    <row r="70" spans="1:5" x14ac:dyDescent="0.3">
      <c r="A70" t="s">
        <v>63</v>
      </c>
      <c r="B70" s="2">
        <v>3121</v>
      </c>
      <c r="C70">
        <v>0.34899999999999998</v>
      </c>
      <c r="D70" s="2">
        <v>2091</v>
      </c>
      <c r="E70" s="3">
        <v>1492.6</v>
      </c>
    </row>
    <row r="71" spans="1:5" x14ac:dyDescent="0.3">
      <c r="A71" t="s">
        <v>118</v>
      </c>
      <c r="B71" s="2">
        <v>8360</v>
      </c>
      <c r="C71">
        <v>0.48499999999999999</v>
      </c>
      <c r="D71" s="2">
        <v>1430</v>
      </c>
      <c r="E71" s="3">
        <v>5846.2</v>
      </c>
    </row>
    <row r="72" spans="1:5" x14ac:dyDescent="0.3">
      <c r="A72" t="s">
        <v>64</v>
      </c>
      <c r="B72" s="2">
        <v>1319</v>
      </c>
      <c r="C72">
        <v>0.115</v>
      </c>
      <c r="D72" s="2">
        <v>3521</v>
      </c>
      <c r="E72">
        <v>374.6</v>
      </c>
    </row>
    <row r="73" spans="1:5" x14ac:dyDescent="0.3">
      <c r="A73" t="s">
        <v>65</v>
      </c>
      <c r="B73" s="2">
        <v>265000</v>
      </c>
      <c r="C73">
        <v>3.2789999999999999</v>
      </c>
      <c r="D73" s="2">
        <v>109563</v>
      </c>
      <c r="E73" s="3">
        <v>2418.6999999999998</v>
      </c>
    </row>
    <row r="74" spans="1:5" x14ac:dyDescent="0.3">
      <c r="A74" t="s">
        <v>67</v>
      </c>
      <c r="B74" s="2">
        <v>422000</v>
      </c>
      <c r="C74">
        <v>9.9849999999999994</v>
      </c>
      <c r="D74" s="2">
        <v>181900</v>
      </c>
      <c r="E74" s="2">
        <v>2320</v>
      </c>
    </row>
    <row r="75" spans="1:5" x14ac:dyDescent="0.3">
      <c r="A75" t="s">
        <v>119</v>
      </c>
      <c r="B75" s="2">
        <v>850000</v>
      </c>
      <c r="C75">
        <v>12.871</v>
      </c>
      <c r="D75" s="2">
        <v>171000</v>
      </c>
      <c r="E75" s="3">
        <v>4970.8</v>
      </c>
    </row>
    <row r="76" spans="1:5" x14ac:dyDescent="0.3">
      <c r="A76" t="s">
        <v>69</v>
      </c>
      <c r="B76" s="2">
        <v>771440</v>
      </c>
      <c r="C76">
        <v>2.3540000000000001</v>
      </c>
      <c r="D76" s="2">
        <v>334270</v>
      </c>
      <c r="E76" s="3">
        <v>2307.8000000000002</v>
      </c>
    </row>
    <row r="77" spans="1:5" x14ac:dyDescent="0.3">
      <c r="A77" t="s">
        <v>120</v>
      </c>
      <c r="B77" s="2">
        <v>34816</v>
      </c>
      <c r="C77">
        <v>9.93</v>
      </c>
      <c r="D77" s="2">
        <v>15589</v>
      </c>
      <c r="E77" s="3">
        <v>2233.4</v>
      </c>
    </row>
    <row r="78" spans="1:5" x14ac:dyDescent="0.3">
      <c r="A78" t="s">
        <v>70</v>
      </c>
      <c r="B78">
        <v>400</v>
      </c>
      <c r="C78">
        <v>1.2E-2</v>
      </c>
      <c r="D78">
        <v>400</v>
      </c>
      <c r="E78" s="2">
        <v>1000</v>
      </c>
    </row>
    <row r="79" spans="1:5" x14ac:dyDescent="0.3">
      <c r="A79" t="s">
        <v>121</v>
      </c>
      <c r="B79">
        <v>548</v>
      </c>
      <c r="C79">
        <v>3.6999999999999998E-2</v>
      </c>
      <c r="D79">
        <v>268</v>
      </c>
      <c r="E79" s="3">
        <v>2044.8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44E1-AF24-41AE-817E-F55FB962D257}">
  <dimension ref="A1:E116"/>
  <sheetViews>
    <sheetView workbookViewId="0">
      <selection activeCell="E1" sqref="A1:E1"/>
    </sheetView>
  </sheetViews>
  <sheetFormatPr defaultRowHeight="14.4" x14ac:dyDescent="0.3"/>
  <cols>
    <col min="1" max="1" width="20.77734375" bestFit="1" customWidth="1"/>
    <col min="2" max="2" width="15.44140625" bestFit="1" customWidth="1"/>
    <col min="3" max="3" width="23.21875" bestFit="1" customWidth="1"/>
    <col min="4" max="4" width="16.109375" bestFit="1" customWidth="1"/>
    <col min="5" max="5" width="16.33203125" bestFit="1" customWidth="1"/>
  </cols>
  <sheetData>
    <row r="1" spans="1:5" s="1" customFormat="1" x14ac:dyDescent="0.3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 x14ac:dyDescent="0.3">
      <c r="A2" t="s">
        <v>77</v>
      </c>
      <c r="B2">
        <v>373</v>
      </c>
      <c r="C2">
        <v>0.13</v>
      </c>
      <c r="D2">
        <v>155</v>
      </c>
      <c r="E2" s="3">
        <v>2414.1999999999998</v>
      </c>
    </row>
    <row r="3" spans="1:5" x14ac:dyDescent="0.3">
      <c r="A3" t="s">
        <v>122</v>
      </c>
      <c r="B3" s="2">
        <v>37317</v>
      </c>
      <c r="C3">
        <v>1.276</v>
      </c>
      <c r="D3" s="2">
        <v>36437</v>
      </c>
      <c r="E3" s="3">
        <v>1024.2</v>
      </c>
    </row>
    <row r="4" spans="1:5" x14ac:dyDescent="0.3">
      <c r="A4" t="s">
        <v>26</v>
      </c>
      <c r="B4" s="2">
        <v>46217911</v>
      </c>
      <c r="C4" s="3">
        <v>1038.7329999999999</v>
      </c>
      <c r="D4" s="2">
        <v>16466714</v>
      </c>
      <c r="E4" s="3">
        <v>2806.7</v>
      </c>
    </row>
    <row r="5" spans="1:5" x14ac:dyDescent="0.3">
      <c r="A5" t="s">
        <v>27</v>
      </c>
      <c r="B5" s="2">
        <v>40219</v>
      </c>
      <c r="C5">
        <v>1.6060000000000001</v>
      </c>
      <c r="D5" s="2">
        <v>23409</v>
      </c>
      <c r="E5" s="3">
        <v>1718.1</v>
      </c>
    </row>
    <row r="6" spans="1:5" x14ac:dyDescent="0.3">
      <c r="A6" t="s">
        <v>79</v>
      </c>
      <c r="B6" s="2">
        <v>237830</v>
      </c>
      <c r="C6">
        <v>26.908999999999999</v>
      </c>
      <c r="D6" s="2">
        <v>76740</v>
      </c>
      <c r="E6" s="3">
        <v>3099.2</v>
      </c>
    </row>
    <row r="7" spans="1:5" x14ac:dyDescent="0.3">
      <c r="A7" t="s">
        <v>28</v>
      </c>
      <c r="B7">
        <v>29.68</v>
      </c>
      <c r="C7">
        <v>3.0000000000000001E-3</v>
      </c>
      <c r="D7">
        <v>53</v>
      </c>
      <c r="E7">
        <v>557.4</v>
      </c>
    </row>
    <row r="8" spans="1:5" x14ac:dyDescent="0.3">
      <c r="A8" t="s">
        <v>123</v>
      </c>
      <c r="B8" s="2">
        <v>91176</v>
      </c>
      <c r="C8">
        <v>0.55200000000000005</v>
      </c>
      <c r="D8" s="2">
        <v>57648</v>
      </c>
      <c r="E8" s="3">
        <v>1581.6</v>
      </c>
    </row>
    <row r="9" spans="1:5" x14ac:dyDescent="0.3">
      <c r="A9" t="s">
        <v>124</v>
      </c>
      <c r="B9" s="2">
        <v>17308</v>
      </c>
      <c r="C9">
        <v>43.72</v>
      </c>
      <c r="D9" s="2">
        <v>11681</v>
      </c>
      <c r="E9" s="3">
        <v>1481.7</v>
      </c>
    </row>
    <row r="10" spans="1:5" x14ac:dyDescent="0.3">
      <c r="A10" t="s">
        <v>125</v>
      </c>
      <c r="B10" s="3">
        <v>291278.98</v>
      </c>
      <c r="C10">
        <v>25.635999999999999</v>
      </c>
      <c r="D10" s="2">
        <v>232951</v>
      </c>
      <c r="E10" s="3">
        <v>1250.4000000000001</v>
      </c>
    </row>
    <row r="11" spans="1:5" x14ac:dyDescent="0.3">
      <c r="A11" t="s">
        <v>126</v>
      </c>
      <c r="B11">
        <v>90.22</v>
      </c>
      <c r="C11">
        <v>0.124</v>
      </c>
      <c r="D11">
        <v>108</v>
      </c>
      <c r="E11">
        <v>835.4</v>
      </c>
    </row>
    <row r="12" spans="1:5" x14ac:dyDescent="0.3">
      <c r="A12" t="s">
        <v>82</v>
      </c>
      <c r="B12" s="3">
        <v>3318168.56</v>
      </c>
      <c r="C12">
        <v>293.45299999999997</v>
      </c>
      <c r="D12" s="2">
        <v>1431021</v>
      </c>
      <c r="E12" s="3">
        <v>2318.6999999999998</v>
      </c>
    </row>
    <row r="13" spans="1:5" x14ac:dyDescent="0.3">
      <c r="A13" t="s">
        <v>29</v>
      </c>
      <c r="B13" s="2">
        <v>24883</v>
      </c>
      <c r="C13">
        <v>6.5750000000000002</v>
      </c>
      <c r="D13" s="2">
        <v>10647</v>
      </c>
      <c r="E13" s="3">
        <v>2337.1</v>
      </c>
    </row>
    <row r="14" spans="1:5" x14ac:dyDescent="0.3">
      <c r="A14" t="s">
        <v>83</v>
      </c>
      <c r="B14" s="2">
        <v>134934935</v>
      </c>
      <c r="C14">
        <v>643.97900000000004</v>
      </c>
      <c r="D14" s="2">
        <v>39168068</v>
      </c>
      <c r="E14" s="2">
        <v>3445</v>
      </c>
    </row>
    <row r="15" spans="1:5" x14ac:dyDescent="0.3">
      <c r="A15" t="s">
        <v>30</v>
      </c>
      <c r="B15" s="2">
        <v>2810</v>
      </c>
      <c r="C15">
        <v>0.39900000000000002</v>
      </c>
      <c r="D15" s="2">
        <v>1990</v>
      </c>
      <c r="E15" s="3">
        <v>1412.1</v>
      </c>
    </row>
    <row r="16" spans="1:5" x14ac:dyDescent="0.3">
      <c r="A16" t="s">
        <v>31</v>
      </c>
      <c r="B16" s="2">
        <v>55000</v>
      </c>
      <c r="C16">
        <v>2.7170000000000001</v>
      </c>
      <c r="D16" s="2">
        <v>46000</v>
      </c>
      <c r="E16" s="3">
        <v>1195.7</v>
      </c>
    </row>
    <row r="17" spans="1:5" x14ac:dyDescent="0.3">
      <c r="A17" t="s">
        <v>127</v>
      </c>
      <c r="B17" s="3">
        <v>2471.71</v>
      </c>
      <c r="C17">
        <v>0.23100000000000001</v>
      </c>
      <c r="D17" s="2">
        <v>4843</v>
      </c>
      <c r="E17">
        <v>510.4</v>
      </c>
    </row>
    <row r="18" spans="1:5" x14ac:dyDescent="0.3">
      <c r="A18" t="s">
        <v>128</v>
      </c>
      <c r="B18" s="2">
        <v>184000</v>
      </c>
      <c r="C18">
        <v>11.45</v>
      </c>
      <c r="D18" s="2">
        <v>112000</v>
      </c>
      <c r="E18" s="3">
        <v>1642.9</v>
      </c>
    </row>
    <row r="19" spans="1:5" x14ac:dyDescent="0.3">
      <c r="A19" t="s">
        <v>129</v>
      </c>
      <c r="B19" s="3">
        <v>21691.43</v>
      </c>
      <c r="C19">
        <v>0.91200000000000003</v>
      </c>
      <c r="D19" s="2">
        <v>15983</v>
      </c>
      <c r="E19" s="3">
        <v>1357.2</v>
      </c>
    </row>
    <row r="20" spans="1:5" x14ac:dyDescent="0.3">
      <c r="A20" t="s">
        <v>84</v>
      </c>
      <c r="B20" s="2">
        <v>6271835</v>
      </c>
      <c r="C20">
        <v>168.536</v>
      </c>
      <c r="D20" s="2">
        <v>2133600</v>
      </c>
      <c r="E20" s="3">
        <v>2939.6</v>
      </c>
    </row>
    <row r="21" spans="1:5" x14ac:dyDescent="0.3">
      <c r="A21" t="s">
        <v>32</v>
      </c>
      <c r="B21" s="2">
        <v>1000</v>
      </c>
      <c r="C21">
        <v>5.7000000000000002E-2</v>
      </c>
      <c r="D21" s="2">
        <v>1000</v>
      </c>
      <c r="E21" s="2">
        <v>1000</v>
      </c>
    </row>
    <row r="22" spans="1:5" x14ac:dyDescent="0.3">
      <c r="A22" t="s">
        <v>33</v>
      </c>
      <c r="B22" s="2">
        <v>16404194</v>
      </c>
      <c r="C22">
        <v>11.769</v>
      </c>
      <c r="D22" s="2">
        <v>8403376</v>
      </c>
      <c r="E22" s="3">
        <v>1952.1</v>
      </c>
    </row>
    <row r="23" spans="1:5" x14ac:dyDescent="0.3">
      <c r="A23" t="s">
        <v>85</v>
      </c>
      <c r="B23" s="2">
        <v>121881</v>
      </c>
      <c r="C23">
        <v>2.4409999999999998</v>
      </c>
      <c r="D23" s="2">
        <v>46020</v>
      </c>
      <c r="E23" s="3">
        <v>2648.4</v>
      </c>
    </row>
    <row r="24" spans="1:5" x14ac:dyDescent="0.3">
      <c r="A24" t="s">
        <v>86</v>
      </c>
      <c r="B24" s="2">
        <v>26336</v>
      </c>
      <c r="C24">
        <v>0.32400000000000001</v>
      </c>
      <c r="D24" s="2">
        <v>52000</v>
      </c>
      <c r="E24">
        <v>506.5</v>
      </c>
    </row>
    <row r="25" spans="1:5" x14ac:dyDescent="0.3">
      <c r="A25" t="s">
        <v>130</v>
      </c>
      <c r="B25">
        <v>20</v>
      </c>
      <c r="C25">
        <v>4.0000000000000001E-3</v>
      </c>
      <c r="D25">
        <v>12</v>
      </c>
      <c r="E25" s="3">
        <v>1666.7</v>
      </c>
    </row>
    <row r="26" spans="1:5" x14ac:dyDescent="0.3">
      <c r="A26" t="s">
        <v>34</v>
      </c>
      <c r="B26" s="2">
        <v>227870</v>
      </c>
      <c r="C26">
        <v>54.356999999999999</v>
      </c>
      <c r="D26" s="2">
        <v>86260</v>
      </c>
      <c r="E26" s="3">
        <v>2641.7</v>
      </c>
    </row>
    <row r="27" spans="1:5" x14ac:dyDescent="0.3">
      <c r="A27" t="s">
        <v>131</v>
      </c>
      <c r="B27" s="2">
        <v>1000</v>
      </c>
      <c r="C27">
        <v>8.8999999999999996E-2</v>
      </c>
      <c r="D27">
        <v>400</v>
      </c>
      <c r="E27" s="2">
        <v>2500</v>
      </c>
    </row>
    <row r="28" spans="1:5" x14ac:dyDescent="0.3">
      <c r="A28" t="s">
        <v>35</v>
      </c>
      <c r="B28">
        <v>0</v>
      </c>
      <c r="C28">
        <v>0</v>
      </c>
      <c r="D28">
        <v>0</v>
      </c>
      <c r="E28" t="s">
        <v>103</v>
      </c>
    </row>
    <row r="29" spans="1:5" x14ac:dyDescent="0.3">
      <c r="A29" t="s">
        <v>87</v>
      </c>
      <c r="B29" s="2">
        <v>51460</v>
      </c>
      <c r="C29">
        <v>4.8490000000000002</v>
      </c>
      <c r="D29" s="2">
        <v>19680</v>
      </c>
      <c r="E29" s="3">
        <v>2614.8000000000002</v>
      </c>
    </row>
    <row r="30" spans="1:5" x14ac:dyDescent="0.3">
      <c r="A30" t="s">
        <v>36</v>
      </c>
      <c r="B30">
        <v>573.41</v>
      </c>
      <c r="C30">
        <v>2.3E-2</v>
      </c>
      <c r="D30">
        <v>391</v>
      </c>
      <c r="E30" s="3">
        <v>1468.4</v>
      </c>
    </row>
    <row r="31" spans="1:5" x14ac:dyDescent="0.3">
      <c r="A31" t="s">
        <v>88</v>
      </c>
      <c r="B31">
        <v>0</v>
      </c>
      <c r="C31">
        <v>0</v>
      </c>
      <c r="D31">
        <v>0</v>
      </c>
      <c r="E31" t="s">
        <v>103</v>
      </c>
    </row>
    <row r="32" spans="1:5" x14ac:dyDescent="0.3">
      <c r="A32" t="s">
        <v>132</v>
      </c>
      <c r="B32">
        <v>361.94</v>
      </c>
      <c r="C32">
        <v>0.28699999999999998</v>
      </c>
      <c r="D32">
        <v>544</v>
      </c>
      <c r="E32">
        <v>664.7</v>
      </c>
    </row>
    <row r="33" spans="1:5" x14ac:dyDescent="0.3">
      <c r="A33" t="s">
        <v>89</v>
      </c>
      <c r="B33" s="3">
        <v>20076.95</v>
      </c>
      <c r="C33">
        <v>1.1759999999999999</v>
      </c>
      <c r="D33" s="2">
        <v>18807</v>
      </c>
      <c r="E33" s="3">
        <v>1067.5</v>
      </c>
    </row>
    <row r="34" spans="1:5" x14ac:dyDescent="0.3">
      <c r="A34" t="s">
        <v>133</v>
      </c>
      <c r="B34" s="2">
        <v>42000</v>
      </c>
      <c r="C34">
        <v>0.43099999999999999</v>
      </c>
      <c r="D34" s="2">
        <v>14000</v>
      </c>
      <c r="E34" s="2">
        <v>3000</v>
      </c>
    </row>
    <row r="35" spans="1:5" x14ac:dyDescent="0.3">
      <c r="A35" t="s">
        <v>134</v>
      </c>
      <c r="B35" s="3">
        <v>5201.04</v>
      </c>
      <c r="C35">
        <v>0.78300000000000003</v>
      </c>
      <c r="D35" s="2">
        <v>2722</v>
      </c>
      <c r="E35" s="3">
        <v>1910.7</v>
      </c>
    </row>
    <row r="36" spans="1:5" x14ac:dyDescent="0.3">
      <c r="A36" t="s">
        <v>90</v>
      </c>
      <c r="B36">
        <v>0</v>
      </c>
      <c r="C36">
        <v>0</v>
      </c>
      <c r="D36">
        <v>0</v>
      </c>
      <c r="E36" t="s">
        <v>103</v>
      </c>
    </row>
    <row r="37" spans="1:5" x14ac:dyDescent="0.3">
      <c r="A37" t="s">
        <v>91</v>
      </c>
      <c r="B37" s="2">
        <v>156000</v>
      </c>
      <c r="C37">
        <v>1.4510000000000001</v>
      </c>
      <c r="D37" s="2">
        <v>66000</v>
      </c>
      <c r="E37" s="3">
        <v>2363.6</v>
      </c>
    </row>
    <row r="38" spans="1:5" x14ac:dyDescent="0.3">
      <c r="A38" t="s">
        <v>92</v>
      </c>
      <c r="B38">
        <v>0</v>
      </c>
      <c r="C38">
        <v>0</v>
      </c>
      <c r="D38">
        <v>0</v>
      </c>
      <c r="E38" t="s">
        <v>103</v>
      </c>
    </row>
    <row r="39" spans="1:5" x14ac:dyDescent="0.3">
      <c r="A39" t="s">
        <v>37</v>
      </c>
      <c r="B39" s="2">
        <v>439350</v>
      </c>
      <c r="C39">
        <v>6.5289999999999999</v>
      </c>
      <c r="D39" s="2">
        <v>154380</v>
      </c>
      <c r="E39" s="3">
        <v>2845.9</v>
      </c>
    </row>
    <row r="40" spans="1:5" x14ac:dyDescent="0.3">
      <c r="A40" t="s">
        <v>135</v>
      </c>
      <c r="B40" s="3">
        <v>4131.5600000000004</v>
      </c>
      <c r="C40">
        <v>1.998</v>
      </c>
      <c r="D40" s="2">
        <v>4725</v>
      </c>
      <c r="E40">
        <v>874.3</v>
      </c>
    </row>
    <row r="41" spans="1:5" x14ac:dyDescent="0.3">
      <c r="A41" t="s">
        <v>39</v>
      </c>
      <c r="B41" s="2">
        <v>3000</v>
      </c>
      <c r="C41">
        <v>0.80400000000000005</v>
      </c>
      <c r="D41" s="2">
        <v>1000</v>
      </c>
      <c r="E41" s="2">
        <v>3000</v>
      </c>
    </row>
    <row r="42" spans="1:5" x14ac:dyDescent="0.3">
      <c r="A42" t="s">
        <v>93</v>
      </c>
      <c r="B42" s="2">
        <v>106600</v>
      </c>
      <c r="C42">
        <v>1.288</v>
      </c>
      <c r="D42" s="2">
        <v>34200</v>
      </c>
      <c r="E42" s="2">
        <v>3117</v>
      </c>
    </row>
    <row r="43" spans="1:5" x14ac:dyDescent="0.3">
      <c r="A43" t="s">
        <v>94</v>
      </c>
      <c r="B43" s="2">
        <v>190000</v>
      </c>
      <c r="C43">
        <v>6.4160000000000004</v>
      </c>
      <c r="D43" s="2">
        <v>115000</v>
      </c>
      <c r="E43" s="3">
        <v>1652.2</v>
      </c>
    </row>
    <row r="44" spans="1:5" x14ac:dyDescent="0.3">
      <c r="A44" t="s">
        <v>40</v>
      </c>
      <c r="B44" s="2">
        <v>1230</v>
      </c>
      <c r="C44">
        <v>0.114</v>
      </c>
      <c r="D44">
        <v>820</v>
      </c>
      <c r="E44" s="2">
        <v>1500</v>
      </c>
    </row>
    <row r="45" spans="1:5" x14ac:dyDescent="0.3">
      <c r="A45" t="s">
        <v>136</v>
      </c>
      <c r="B45" s="2">
        <v>42000</v>
      </c>
      <c r="C45">
        <v>2.427</v>
      </c>
      <c r="D45" s="2">
        <v>16000</v>
      </c>
      <c r="E45" s="2">
        <v>2625</v>
      </c>
    </row>
    <row r="46" spans="1:5" x14ac:dyDescent="0.3">
      <c r="A46" t="s">
        <v>137</v>
      </c>
      <c r="B46">
        <v>3</v>
      </c>
      <c r="C46">
        <v>4.0000000000000001E-3</v>
      </c>
      <c r="D46">
        <v>10</v>
      </c>
      <c r="E46">
        <v>300</v>
      </c>
    </row>
    <row r="47" spans="1:5" x14ac:dyDescent="0.3">
      <c r="A47" t="s">
        <v>138</v>
      </c>
      <c r="B47" s="3">
        <v>1627.43</v>
      </c>
      <c r="C47">
        <v>0.18099999999999999</v>
      </c>
      <c r="D47">
        <v>800</v>
      </c>
      <c r="E47" s="3">
        <v>2034.3</v>
      </c>
    </row>
    <row r="48" spans="1:5" x14ac:dyDescent="0.3">
      <c r="A48" t="s">
        <v>41</v>
      </c>
      <c r="B48" s="2">
        <v>156580</v>
      </c>
      <c r="C48">
        <v>16.024999999999999</v>
      </c>
      <c r="D48" s="2">
        <v>62120</v>
      </c>
      <c r="E48" s="3">
        <v>2520.6</v>
      </c>
    </row>
    <row r="49" spans="1:5" x14ac:dyDescent="0.3">
      <c r="A49" t="s">
        <v>139</v>
      </c>
      <c r="B49" s="2">
        <v>12610000</v>
      </c>
      <c r="C49">
        <v>9.4350000000000005</v>
      </c>
      <c r="D49" s="2">
        <v>12100000</v>
      </c>
      <c r="E49" s="3">
        <v>1042.0999999999999</v>
      </c>
    </row>
    <row r="50" spans="1:5" x14ac:dyDescent="0.3">
      <c r="A50" t="s">
        <v>140</v>
      </c>
      <c r="B50" s="2">
        <v>348000</v>
      </c>
      <c r="C50">
        <v>1.3129999999999999</v>
      </c>
      <c r="D50" s="2">
        <v>235270</v>
      </c>
      <c r="E50" s="3">
        <v>1479.2</v>
      </c>
    </row>
    <row r="51" spans="1:5" x14ac:dyDescent="0.3">
      <c r="A51" t="s">
        <v>42</v>
      </c>
      <c r="B51" s="2">
        <v>200000</v>
      </c>
      <c r="C51">
        <v>2.4460000000000002</v>
      </c>
      <c r="D51" s="2">
        <v>82000</v>
      </c>
      <c r="E51" s="2">
        <v>2439</v>
      </c>
    </row>
    <row r="52" spans="1:5" x14ac:dyDescent="0.3">
      <c r="A52" t="s">
        <v>43</v>
      </c>
      <c r="B52">
        <v>31.86</v>
      </c>
      <c r="C52">
        <v>1E-3</v>
      </c>
      <c r="D52">
        <v>41</v>
      </c>
      <c r="E52">
        <v>772.7</v>
      </c>
    </row>
    <row r="53" spans="1:5" x14ac:dyDescent="0.3">
      <c r="A53" t="s">
        <v>95</v>
      </c>
      <c r="B53">
        <v>0</v>
      </c>
      <c r="C53">
        <v>0</v>
      </c>
      <c r="D53" t="s">
        <v>103</v>
      </c>
      <c r="E53" t="s">
        <v>103</v>
      </c>
    </row>
    <row r="54" spans="1:5" x14ac:dyDescent="0.3">
      <c r="A54" t="s">
        <v>45</v>
      </c>
      <c r="B54" s="2">
        <v>923470</v>
      </c>
      <c r="C54">
        <v>15.28</v>
      </c>
      <c r="D54" s="2">
        <v>285460</v>
      </c>
      <c r="E54" s="2">
        <v>3235</v>
      </c>
    </row>
    <row r="55" spans="1:5" x14ac:dyDescent="0.3">
      <c r="A55" t="s">
        <v>96</v>
      </c>
      <c r="B55" s="2">
        <v>246500</v>
      </c>
      <c r="C55">
        <v>1.9490000000000001</v>
      </c>
      <c r="D55" s="2">
        <v>146200</v>
      </c>
      <c r="E55" s="2">
        <v>1686</v>
      </c>
    </row>
    <row r="56" spans="1:5" x14ac:dyDescent="0.3">
      <c r="A56" t="s">
        <v>46</v>
      </c>
      <c r="B56">
        <v>66</v>
      </c>
      <c r="C56">
        <v>6.0000000000000001E-3</v>
      </c>
      <c r="D56">
        <v>35</v>
      </c>
      <c r="E56" s="3">
        <v>1885.7</v>
      </c>
    </row>
    <row r="57" spans="1:5" x14ac:dyDescent="0.3">
      <c r="A57" t="s">
        <v>47</v>
      </c>
      <c r="B57" s="3">
        <v>237845.36</v>
      </c>
      <c r="C57">
        <v>13.016999999999999</v>
      </c>
      <c r="D57" s="2">
        <v>112975</v>
      </c>
      <c r="E57" s="3">
        <v>2105.3000000000002</v>
      </c>
    </row>
    <row r="58" spans="1:5" x14ac:dyDescent="0.3">
      <c r="A58" t="s">
        <v>97</v>
      </c>
      <c r="B58" s="3">
        <v>2368.73</v>
      </c>
      <c r="C58">
        <v>4.5999999999999999E-2</v>
      </c>
      <c r="D58" s="2">
        <v>2373</v>
      </c>
      <c r="E58">
        <v>998.3</v>
      </c>
    </row>
    <row r="59" spans="1:5" x14ac:dyDescent="0.3">
      <c r="A59" t="s">
        <v>48</v>
      </c>
      <c r="B59" s="2">
        <v>2816</v>
      </c>
      <c r="C59">
        <v>0.44600000000000001</v>
      </c>
      <c r="D59" s="2">
        <v>1680</v>
      </c>
      <c r="E59" s="3">
        <v>1676.2</v>
      </c>
    </row>
    <row r="60" spans="1:5" x14ac:dyDescent="0.3">
      <c r="A60" t="s">
        <v>141</v>
      </c>
      <c r="B60" s="3">
        <v>14423.14</v>
      </c>
      <c r="C60">
        <v>2.0720000000000001</v>
      </c>
      <c r="D60" s="2">
        <v>7984</v>
      </c>
      <c r="E60" s="3">
        <v>1806.4</v>
      </c>
    </row>
    <row r="61" spans="1:5" x14ac:dyDescent="0.3">
      <c r="A61" t="s">
        <v>98</v>
      </c>
      <c r="B61">
        <v>0</v>
      </c>
      <c r="C61">
        <v>0</v>
      </c>
      <c r="D61">
        <v>0</v>
      </c>
      <c r="E61" t="s">
        <v>103</v>
      </c>
    </row>
    <row r="62" spans="1:5" x14ac:dyDescent="0.3">
      <c r="A62" t="s">
        <v>142</v>
      </c>
      <c r="B62" s="3">
        <v>3364.91</v>
      </c>
      <c r="C62">
        <v>0.76800000000000002</v>
      </c>
      <c r="D62" s="2">
        <v>7821</v>
      </c>
      <c r="E62">
        <v>430.2</v>
      </c>
    </row>
    <row r="63" spans="1:5" x14ac:dyDescent="0.3">
      <c r="A63" t="s">
        <v>100</v>
      </c>
      <c r="B63" s="2">
        <v>2230</v>
      </c>
      <c r="C63">
        <v>0.79600000000000004</v>
      </c>
      <c r="D63" s="2">
        <v>1540</v>
      </c>
      <c r="E63" s="3">
        <v>1448.1</v>
      </c>
    </row>
    <row r="64" spans="1:5" x14ac:dyDescent="0.3">
      <c r="A64" t="s">
        <v>101</v>
      </c>
      <c r="B64">
        <v>20</v>
      </c>
      <c r="C64">
        <v>3.3000000000000002E-2</v>
      </c>
      <c r="D64">
        <v>10</v>
      </c>
      <c r="E64" s="2">
        <v>2000</v>
      </c>
    </row>
    <row r="65" spans="1:5" x14ac:dyDescent="0.3">
      <c r="A65" t="s">
        <v>51</v>
      </c>
      <c r="B65">
        <v>121.25</v>
      </c>
      <c r="C65">
        <v>5.8000000000000003E-2</v>
      </c>
      <c r="D65">
        <v>73</v>
      </c>
      <c r="E65" s="3">
        <v>1650.5</v>
      </c>
    </row>
    <row r="66" spans="1:5" x14ac:dyDescent="0.3">
      <c r="A66" t="s">
        <v>143</v>
      </c>
      <c r="B66">
        <v>46</v>
      </c>
      <c r="C66">
        <v>2E-3</v>
      </c>
      <c r="D66">
        <v>78</v>
      </c>
      <c r="E66">
        <v>592.4</v>
      </c>
    </row>
    <row r="67" spans="1:5" x14ac:dyDescent="0.3">
      <c r="A67" t="s">
        <v>144</v>
      </c>
      <c r="B67" s="2">
        <v>220000</v>
      </c>
      <c r="C67">
        <v>12.269</v>
      </c>
      <c r="D67" s="2">
        <v>215000</v>
      </c>
      <c r="E67" s="3">
        <v>1023.3</v>
      </c>
    </row>
    <row r="68" spans="1:5" x14ac:dyDescent="0.3">
      <c r="A68" t="s">
        <v>145</v>
      </c>
      <c r="B68">
        <v>2</v>
      </c>
      <c r="C68">
        <v>0</v>
      </c>
      <c r="D68">
        <v>6</v>
      </c>
      <c r="E68">
        <v>333.3</v>
      </c>
    </row>
    <row r="69" spans="1:5" x14ac:dyDescent="0.3">
      <c r="A69" t="s">
        <v>146</v>
      </c>
      <c r="B69" s="2">
        <v>15904</v>
      </c>
      <c r="C69">
        <v>0.83199999999999996</v>
      </c>
      <c r="D69" s="2">
        <v>22282</v>
      </c>
      <c r="E69">
        <v>713.8</v>
      </c>
    </row>
    <row r="70" spans="1:5" x14ac:dyDescent="0.3">
      <c r="A70" t="s">
        <v>102</v>
      </c>
      <c r="B70">
        <v>0</v>
      </c>
      <c r="C70">
        <v>0</v>
      </c>
      <c r="D70">
        <v>0</v>
      </c>
      <c r="E70" t="s">
        <v>103</v>
      </c>
    </row>
    <row r="71" spans="1:5" x14ac:dyDescent="0.3">
      <c r="A71" t="s">
        <v>52</v>
      </c>
      <c r="B71" s="3">
        <v>288202.57</v>
      </c>
      <c r="C71">
        <v>2.31</v>
      </c>
      <c r="D71" s="2">
        <v>184751</v>
      </c>
      <c r="E71" s="2">
        <v>1560</v>
      </c>
    </row>
    <row r="72" spans="1:5" x14ac:dyDescent="0.3">
      <c r="A72" t="s">
        <v>53</v>
      </c>
      <c r="B72" s="2">
        <v>50500</v>
      </c>
      <c r="C72">
        <v>14.222</v>
      </c>
      <c r="D72" s="2">
        <v>22800</v>
      </c>
      <c r="E72" s="3">
        <v>2214.9</v>
      </c>
    </row>
    <row r="73" spans="1:5" x14ac:dyDescent="0.3">
      <c r="A73" t="s">
        <v>54</v>
      </c>
      <c r="B73" s="2">
        <v>1000</v>
      </c>
      <c r="C73">
        <v>2.9000000000000001E-2</v>
      </c>
      <c r="D73" s="2">
        <v>1000</v>
      </c>
      <c r="E73" s="2">
        <v>1000</v>
      </c>
    </row>
    <row r="74" spans="1:5" x14ac:dyDescent="0.3">
      <c r="A74" t="s">
        <v>147</v>
      </c>
      <c r="B74" s="2">
        <v>115000</v>
      </c>
      <c r="C74">
        <v>3.984</v>
      </c>
      <c r="D74" s="2">
        <v>55000</v>
      </c>
      <c r="E74" s="3">
        <v>2090.9</v>
      </c>
    </row>
    <row r="75" spans="1:5" x14ac:dyDescent="0.3">
      <c r="A75" t="s">
        <v>148</v>
      </c>
      <c r="B75" s="3">
        <v>129790.7</v>
      </c>
      <c r="C75">
        <v>2.41</v>
      </c>
      <c r="D75" s="2">
        <v>125559</v>
      </c>
      <c r="E75" s="3">
        <v>1033.7</v>
      </c>
    </row>
    <row r="76" spans="1:5" x14ac:dyDescent="0.3">
      <c r="A76" t="s">
        <v>55</v>
      </c>
      <c r="B76" s="2">
        <v>30648</v>
      </c>
      <c r="C76">
        <v>1.0489999999999999</v>
      </c>
      <c r="D76" s="2">
        <v>23030</v>
      </c>
      <c r="E76" s="3">
        <v>1330.8</v>
      </c>
    </row>
    <row r="77" spans="1:5" x14ac:dyDescent="0.3">
      <c r="A77" t="s">
        <v>106</v>
      </c>
      <c r="B77">
        <v>70</v>
      </c>
      <c r="C77">
        <v>1.4E-2</v>
      </c>
      <c r="D77">
        <v>27</v>
      </c>
      <c r="E77" s="3">
        <v>2592.6</v>
      </c>
    </row>
    <row r="78" spans="1:5" x14ac:dyDescent="0.3">
      <c r="A78" t="s">
        <v>149</v>
      </c>
      <c r="B78" s="2">
        <v>10000</v>
      </c>
      <c r="C78">
        <v>1.591</v>
      </c>
      <c r="D78" s="2">
        <v>4000</v>
      </c>
      <c r="E78" s="2">
        <v>2500</v>
      </c>
    </row>
    <row r="79" spans="1:5" x14ac:dyDescent="0.3">
      <c r="A79" t="s">
        <v>150</v>
      </c>
      <c r="B79" s="2">
        <v>980000</v>
      </c>
      <c r="C79">
        <v>4.9649999999999999</v>
      </c>
      <c r="D79" s="2">
        <v>1057861</v>
      </c>
      <c r="E79">
        <v>926.4</v>
      </c>
    </row>
    <row r="80" spans="1:5" x14ac:dyDescent="0.3">
      <c r="A80" t="s">
        <v>107</v>
      </c>
      <c r="B80" s="2">
        <v>238000</v>
      </c>
      <c r="C80">
        <v>9.2929999999999993</v>
      </c>
      <c r="D80" s="2">
        <v>165000</v>
      </c>
      <c r="E80" s="3">
        <v>1442.4</v>
      </c>
    </row>
    <row r="81" spans="1:5" x14ac:dyDescent="0.3">
      <c r="A81" t="s">
        <v>56</v>
      </c>
      <c r="B81">
        <v>201</v>
      </c>
      <c r="C81">
        <v>1E-3</v>
      </c>
      <c r="D81">
        <v>181</v>
      </c>
      <c r="E81" s="3">
        <v>1110.5</v>
      </c>
    </row>
    <row r="82" spans="1:5" x14ac:dyDescent="0.3">
      <c r="A82" t="s">
        <v>151</v>
      </c>
      <c r="B82">
        <v>99.95</v>
      </c>
      <c r="C82">
        <v>2.4E-2</v>
      </c>
      <c r="D82">
        <v>275</v>
      </c>
      <c r="E82">
        <v>364</v>
      </c>
    </row>
    <row r="83" spans="1:5" x14ac:dyDescent="0.3">
      <c r="A83" t="s">
        <v>152</v>
      </c>
      <c r="B83" s="2">
        <v>10537080</v>
      </c>
      <c r="C83" s="3">
        <v>1493.989</v>
      </c>
      <c r="D83" s="2">
        <v>3640000</v>
      </c>
      <c r="E83" s="3">
        <v>2894.8</v>
      </c>
    </row>
    <row r="84" spans="1:5" x14ac:dyDescent="0.3">
      <c r="A84" t="s">
        <v>109</v>
      </c>
      <c r="B84" s="3">
        <v>1683.49</v>
      </c>
      <c r="C84">
        <v>5.3999999999999999E-2</v>
      </c>
      <c r="D84">
        <v>763</v>
      </c>
      <c r="E84" s="3">
        <v>2206.8000000000002</v>
      </c>
    </row>
    <row r="85" spans="1:5" x14ac:dyDescent="0.3">
      <c r="A85" t="s">
        <v>153</v>
      </c>
      <c r="B85">
        <v>407.45</v>
      </c>
      <c r="C85">
        <v>4.0000000000000001E-3</v>
      </c>
      <c r="D85">
        <v>297</v>
      </c>
      <c r="E85" s="3">
        <v>1370.9</v>
      </c>
    </row>
    <row r="86" spans="1:5" x14ac:dyDescent="0.3">
      <c r="A86" t="s">
        <v>110</v>
      </c>
      <c r="B86" s="2">
        <v>20970</v>
      </c>
      <c r="C86">
        <v>0.54600000000000004</v>
      </c>
      <c r="D86" s="2">
        <v>9210</v>
      </c>
      <c r="E86" s="3">
        <v>2276.9</v>
      </c>
    </row>
    <row r="87" spans="1:5" x14ac:dyDescent="0.3">
      <c r="A87" t="s">
        <v>111</v>
      </c>
      <c r="B87" s="2">
        <v>367740</v>
      </c>
      <c r="C87">
        <v>18.835000000000001</v>
      </c>
      <c r="D87" s="2">
        <v>139610</v>
      </c>
      <c r="E87" s="3">
        <v>2634.1</v>
      </c>
    </row>
    <row r="88" spans="1:5" x14ac:dyDescent="0.3">
      <c r="A88" t="s">
        <v>112</v>
      </c>
      <c r="B88" s="3">
        <v>4759908.3</v>
      </c>
      <c r="C88">
        <v>32.406999999999996</v>
      </c>
      <c r="D88" s="2">
        <v>2990569</v>
      </c>
      <c r="E88" s="3">
        <v>1591.6</v>
      </c>
    </row>
    <row r="89" spans="1:5" x14ac:dyDescent="0.3">
      <c r="A89" t="s">
        <v>154</v>
      </c>
      <c r="B89" s="2">
        <v>26857</v>
      </c>
      <c r="C89">
        <v>2.238</v>
      </c>
      <c r="D89" s="2">
        <v>53808</v>
      </c>
      <c r="E89">
        <v>499.1</v>
      </c>
    </row>
    <row r="90" spans="1:5" x14ac:dyDescent="0.3">
      <c r="A90" t="s">
        <v>155</v>
      </c>
      <c r="B90">
        <v>122</v>
      </c>
      <c r="C90">
        <v>8.0000000000000002E-3</v>
      </c>
      <c r="D90">
        <v>122</v>
      </c>
      <c r="E90" s="2">
        <v>1000</v>
      </c>
    </row>
    <row r="91" spans="1:5" x14ac:dyDescent="0.3">
      <c r="A91" t="s">
        <v>113</v>
      </c>
      <c r="B91" s="3">
        <v>540205.04</v>
      </c>
      <c r="C91">
        <v>77.156000000000006</v>
      </c>
      <c r="D91" s="2">
        <v>237036</v>
      </c>
      <c r="E91" s="2">
        <v>2279</v>
      </c>
    </row>
    <row r="92" spans="1:5" x14ac:dyDescent="0.3">
      <c r="A92" t="s">
        <v>114</v>
      </c>
      <c r="B92" s="2">
        <v>165160</v>
      </c>
      <c r="C92">
        <v>30.343</v>
      </c>
      <c r="D92" s="2">
        <v>64140</v>
      </c>
      <c r="E92" s="2">
        <v>2575</v>
      </c>
    </row>
    <row r="93" spans="1:5" x14ac:dyDescent="0.3">
      <c r="A93" t="s">
        <v>59</v>
      </c>
      <c r="B93" s="2">
        <v>4810</v>
      </c>
      <c r="C93">
        <v>2.327</v>
      </c>
      <c r="D93" s="2">
        <v>1890</v>
      </c>
      <c r="E93" s="2">
        <v>2545</v>
      </c>
    </row>
    <row r="94" spans="1:5" x14ac:dyDescent="0.3">
      <c r="A94" t="s">
        <v>115</v>
      </c>
      <c r="B94" s="2">
        <v>1897000</v>
      </c>
      <c r="C94">
        <v>32.862000000000002</v>
      </c>
      <c r="D94" s="2">
        <v>827100</v>
      </c>
      <c r="E94" s="3">
        <v>2293.6</v>
      </c>
    </row>
    <row r="95" spans="1:5" x14ac:dyDescent="0.3">
      <c r="A95" t="s">
        <v>156</v>
      </c>
      <c r="B95" s="2">
        <v>110781</v>
      </c>
      <c r="C95">
        <v>2.145</v>
      </c>
      <c r="D95" s="2">
        <v>54444</v>
      </c>
      <c r="E95" s="3">
        <v>2034.8</v>
      </c>
    </row>
    <row r="96" spans="1:5" x14ac:dyDescent="0.3">
      <c r="A96" t="s">
        <v>60</v>
      </c>
      <c r="B96" s="2">
        <v>4770</v>
      </c>
      <c r="C96">
        <v>0.10199999999999999</v>
      </c>
      <c r="D96" s="2">
        <v>1570</v>
      </c>
      <c r="E96" s="3">
        <v>3038.2</v>
      </c>
    </row>
    <row r="97" spans="1:5" x14ac:dyDescent="0.3">
      <c r="A97" t="s">
        <v>157</v>
      </c>
      <c r="B97" s="3">
        <v>3793.6</v>
      </c>
      <c r="C97">
        <v>0.17699999999999999</v>
      </c>
      <c r="D97" s="2">
        <v>1915</v>
      </c>
      <c r="E97" s="3">
        <v>1981.3</v>
      </c>
    </row>
    <row r="98" spans="1:5" x14ac:dyDescent="0.3">
      <c r="A98" t="s">
        <v>158</v>
      </c>
      <c r="B98">
        <v>5</v>
      </c>
      <c r="C98">
        <v>8.9999999999999993E-3</v>
      </c>
      <c r="D98">
        <v>4</v>
      </c>
      <c r="E98" s="2">
        <v>1250</v>
      </c>
    </row>
    <row r="99" spans="1:5" x14ac:dyDescent="0.3">
      <c r="A99" t="s">
        <v>117</v>
      </c>
      <c r="B99" s="2">
        <v>5592</v>
      </c>
      <c r="C99">
        <v>0.65800000000000003</v>
      </c>
      <c r="D99" s="2">
        <v>2249</v>
      </c>
      <c r="E99" s="3">
        <v>2486.4</v>
      </c>
    </row>
    <row r="100" spans="1:5" x14ac:dyDescent="0.3">
      <c r="A100" t="s">
        <v>62</v>
      </c>
      <c r="B100" s="2">
        <v>4458</v>
      </c>
      <c r="C100">
        <v>0.24399999999999999</v>
      </c>
      <c r="D100" s="2">
        <v>2298</v>
      </c>
      <c r="E100" s="3">
        <v>1939.9</v>
      </c>
    </row>
    <row r="101" spans="1:5" x14ac:dyDescent="0.3">
      <c r="A101" t="s">
        <v>159</v>
      </c>
      <c r="B101" s="2">
        <v>4194</v>
      </c>
      <c r="C101">
        <v>0.17799999999999999</v>
      </c>
      <c r="D101" s="2">
        <v>3376</v>
      </c>
      <c r="E101" s="3">
        <v>1242.3</v>
      </c>
    </row>
    <row r="102" spans="1:5" x14ac:dyDescent="0.3">
      <c r="A102" t="s">
        <v>63</v>
      </c>
      <c r="B102">
        <v>21.21</v>
      </c>
      <c r="C102">
        <v>2E-3</v>
      </c>
      <c r="D102">
        <v>63</v>
      </c>
      <c r="E102">
        <v>336.9</v>
      </c>
    </row>
    <row r="103" spans="1:5" x14ac:dyDescent="0.3">
      <c r="A103" t="s">
        <v>160</v>
      </c>
      <c r="B103" s="3">
        <v>17614.32</v>
      </c>
      <c r="C103">
        <v>0.32500000000000001</v>
      </c>
      <c r="D103" s="2">
        <v>15361</v>
      </c>
      <c r="E103" s="3">
        <v>1146.7</v>
      </c>
    </row>
    <row r="104" spans="1:5" x14ac:dyDescent="0.3">
      <c r="A104" t="s">
        <v>161</v>
      </c>
      <c r="B104" s="2">
        <v>44000</v>
      </c>
      <c r="C104">
        <v>0.63600000000000001</v>
      </c>
      <c r="D104" s="2">
        <v>26000</v>
      </c>
      <c r="E104" s="3">
        <v>1692.3</v>
      </c>
    </row>
    <row r="105" spans="1:5" x14ac:dyDescent="0.3">
      <c r="A105" t="s">
        <v>118</v>
      </c>
      <c r="B105">
        <v>0</v>
      </c>
      <c r="C105">
        <v>0</v>
      </c>
      <c r="D105">
        <v>0</v>
      </c>
      <c r="E105" t="s">
        <v>103</v>
      </c>
    </row>
    <row r="106" spans="1:5" x14ac:dyDescent="0.3">
      <c r="A106" t="s">
        <v>162</v>
      </c>
      <c r="B106" s="3">
        <v>1800.63</v>
      </c>
      <c r="C106">
        <v>0.245</v>
      </c>
      <c r="D106" s="2">
        <v>3904</v>
      </c>
      <c r="E106">
        <v>461.2</v>
      </c>
    </row>
    <row r="107" spans="1:5" x14ac:dyDescent="0.3">
      <c r="A107" t="s">
        <v>65</v>
      </c>
      <c r="B107" s="2">
        <v>182000</v>
      </c>
      <c r="C107">
        <v>2.2519999999999998</v>
      </c>
      <c r="D107" s="2">
        <v>43885</v>
      </c>
      <c r="E107" s="3">
        <v>4147.2</v>
      </c>
    </row>
    <row r="108" spans="1:5" x14ac:dyDescent="0.3">
      <c r="A108" t="s">
        <v>163</v>
      </c>
      <c r="B108" s="3">
        <v>106057.55</v>
      </c>
      <c r="C108">
        <v>2.7320000000000002</v>
      </c>
      <c r="D108" s="2">
        <v>50000</v>
      </c>
      <c r="E108" s="3">
        <v>2121.1999999999998</v>
      </c>
    </row>
    <row r="109" spans="1:5" x14ac:dyDescent="0.3">
      <c r="A109" t="s">
        <v>67</v>
      </c>
      <c r="B109" s="2">
        <v>3493200</v>
      </c>
      <c r="C109">
        <v>82.652000000000001</v>
      </c>
      <c r="D109" s="2">
        <v>1322900</v>
      </c>
      <c r="E109" s="3">
        <v>2640.6</v>
      </c>
    </row>
    <row r="110" spans="1:5" x14ac:dyDescent="0.3">
      <c r="A110" t="s">
        <v>69</v>
      </c>
      <c r="B110" s="2">
        <v>120707230</v>
      </c>
      <c r="C110">
        <v>368.274</v>
      </c>
      <c r="D110" s="2">
        <v>34937700</v>
      </c>
      <c r="E110" s="3">
        <v>3454.9</v>
      </c>
    </row>
    <row r="111" spans="1:5" x14ac:dyDescent="0.3">
      <c r="A111" t="s">
        <v>120</v>
      </c>
      <c r="B111" s="2">
        <v>1707000</v>
      </c>
      <c r="C111">
        <v>486.88200000000001</v>
      </c>
      <c r="D111" s="2">
        <v>907900</v>
      </c>
      <c r="E111" s="3">
        <v>1880.2</v>
      </c>
    </row>
    <row r="112" spans="1:5" x14ac:dyDescent="0.3">
      <c r="A112" t="s">
        <v>70</v>
      </c>
      <c r="B112" s="2">
        <v>29473</v>
      </c>
      <c r="C112">
        <v>0.90300000000000002</v>
      </c>
      <c r="D112" s="2">
        <v>11104</v>
      </c>
      <c r="E112" s="3">
        <v>2654.3</v>
      </c>
    </row>
    <row r="113" spans="1:5" x14ac:dyDescent="0.3">
      <c r="A113" t="s">
        <v>164</v>
      </c>
      <c r="B113" s="3">
        <v>7971.7</v>
      </c>
      <c r="C113">
        <v>0.25</v>
      </c>
      <c r="D113" s="2">
        <v>6007</v>
      </c>
      <c r="E113" s="2">
        <v>1327</v>
      </c>
    </row>
    <row r="114" spans="1:5" x14ac:dyDescent="0.3">
      <c r="A114" t="s">
        <v>165</v>
      </c>
      <c r="B114" s="2">
        <v>59100</v>
      </c>
      <c r="C114">
        <v>0.624</v>
      </c>
      <c r="D114" s="2">
        <v>36800</v>
      </c>
      <c r="E114" s="2">
        <v>1606</v>
      </c>
    </row>
    <row r="115" spans="1:5" x14ac:dyDescent="0.3">
      <c r="A115" t="s">
        <v>166</v>
      </c>
      <c r="B115" s="2">
        <v>411115</v>
      </c>
      <c r="C115">
        <v>24.344000000000001</v>
      </c>
      <c r="D115" s="2">
        <v>311254</v>
      </c>
      <c r="E115" s="3">
        <v>1320.8</v>
      </c>
    </row>
    <row r="116" spans="1:5" x14ac:dyDescent="0.3">
      <c r="A116" t="s">
        <v>121</v>
      </c>
      <c r="B116" s="2">
        <v>54404</v>
      </c>
      <c r="C116">
        <v>3.6640000000000001</v>
      </c>
      <c r="D116" s="2">
        <v>34648</v>
      </c>
      <c r="E116" s="3">
        <v>1570.2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86244-A360-4CC7-924B-E9B06A84E725}">
  <dimension ref="A1:B235"/>
  <sheetViews>
    <sheetView workbookViewId="0">
      <selection activeCell="D8" sqref="D8"/>
    </sheetView>
  </sheetViews>
  <sheetFormatPr defaultRowHeight="14.4" x14ac:dyDescent="0.3"/>
  <cols>
    <col min="1" max="1" width="27.77734375" bestFit="1" customWidth="1"/>
    <col min="2" max="2" width="12.6640625" bestFit="1" customWidth="1"/>
  </cols>
  <sheetData>
    <row r="1" spans="1:2" s="1" customFormat="1" x14ac:dyDescent="0.3">
      <c r="A1" s="1" t="s">
        <v>72</v>
      </c>
      <c r="B1" s="1" t="s">
        <v>284</v>
      </c>
    </row>
    <row r="2" spans="1:2" x14ac:dyDescent="0.3">
      <c r="A2" t="s">
        <v>25</v>
      </c>
      <c r="B2" t="s">
        <v>216</v>
      </c>
    </row>
    <row r="3" spans="1:2" x14ac:dyDescent="0.3">
      <c r="A3" t="s">
        <v>122</v>
      </c>
      <c r="B3" t="s">
        <v>216</v>
      </c>
    </row>
    <row r="4" spans="1:2" x14ac:dyDescent="0.3">
      <c r="A4" t="s">
        <v>125</v>
      </c>
      <c r="B4" t="s">
        <v>216</v>
      </c>
    </row>
    <row r="5" spans="1:2" x14ac:dyDescent="0.3">
      <c r="A5" t="s">
        <v>171</v>
      </c>
      <c r="B5" t="s">
        <v>216</v>
      </c>
    </row>
    <row r="6" spans="1:2" x14ac:dyDescent="0.3">
      <c r="A6" t="s">
        <v>31</v>
      </c>
      <c r="B6" t="s">
        <v>216</v>
      </c>
    </row>
    <row r="7" spans="1:2" x14ac:dyDescent="0.3">
      <c r="A7" t="s">
        <v>127</v>
      </c>
      <c r="B7" t="s">
        <v>216</v>
      </c>
    </row>
    <row r="8" spans="1:2" x14ac:dyDescent="0.3">
      <c r="A8" t="s">
        <v>129</v>
      </c>
      <c r="B8" t="s">
        <v>216</v>
      </c>
    </row>
    <row r="9" spans="1:2" x14ac:dyDescent="0.3">
      <c r="A9" t="s">
        <v>173</v>
      </c>
      <c r="B9" t="s">
        <v>216</v>
      </c>
    </row>
    <row r="10" spans="1:2" x14ac:dyDescent="0.3">
      <c r="A10" t="s">
        <v>174</v>
      </c>
      <c r="B10" t="s">
        <v>216</v>
      </c>
    </row>
    <row r="11" spans="1:2" x14ac:dyDescent="0.3">
      <c r="A11" t="s">
        <v>175</v>
      </c>
      <c r="B11" t="s">
        <v>216</v>
      </c>
    </row>
    <row r="12" spans="1:2" x14ac:dyDescent="0.3">
      <c r="A12" t="s">
        <v>176</v>
      </c>
      <c r="B12" t="s">
        <v>216</v>
      </c>
    </row>
    <row r="13" spans="1:2" x14ac:dyDescent="0.3">
      <c r="A13" t="s">
        <v>178</v>
      </c>
      <c r="B13" t="s">
        <v>216</v>
      </c>
    </row>
    <row r="14" spans="1:2" x14ac:dyDescent="0.3">
      <c r="A14" t="s">
        <v>217</v>
      </c>
      <c r="B14" t="s">
        <v>216</v>
      </c>
    </row>
    <row r="15" spans="1:2" x14ac:dyDescent="0.3">
      <c r="A15" t="s">
        <v>133</v>
      </c>
      <c r="B15" t="s">
        <v>216</v>
      </c>
    </row>
    <row r="16" spans="1:2" x14ac:dyDescent="0.3">
      <c r="A16" t="s">
        <v>218</v>
      </c>
      <c r="B16" t="s">
        <v>216</v>
      </c>
    </row>
    <row r="17" spans="1:2" x14ac:dyDescent="0.3">
      <c r="A17" t="s">
        <v>181</v>
      </c>
      <c r="B17" t="s">
        <v>216</v>
      </c>
    </row>
    <row r="18" spans="1:2" x14ac:dyDescent="0.3">
      <c r="A18" t="s">
        <v>219</v>
      </c>
      <c r="B18" t="s">
        <v>216</v>
      </c>
    </row>
    <row r="19" spans="1:2" x14ac:dyDescent="0.3">
      <c r="A19" t="s">
        <v>91</v>
      </c>
      <c r="B19" t="s">
        <v>216</v>
      </c>
    </row>
    <row r="20" spans="1:2" x14ac:dyDescent="0.3">
      <c r="A20" t="s">
        <v>135</v>
      </c>
      <c r="B20" t="s">
        <v>216</v>
      </c>
    </row>
    <row r="21" spans="1:2" x14ac:dyDescent="0.3">
      <c r="A21" t="s">
        <v>38</v>
      </c>
      <c r="B21" t="s">
        <v>216</v>
      </c>
    </row>
    <row r="22" spans="1:2" x14ac:dyDescent="0.3">
      <c r="A22" t="s">
        <v>94</v>
      </c>
      <c r="B22" t="s">
        <v>216</v>
      </c>
    </row>
    <row r="23" spans="1:2" x14ac:dyDescent="0.3">
      <c r="A23" t="s">
        <v>184</v>
      </c>
      <c r="B23" t="s">
        <v>216</v>
      </c>
    </row>
    <row r="24" spans="1:2" x14ac:dyDescent="0.3">
      <c r="A24" t="s">
        <v>220</v>
      </c>
      <c r="B24" t="s">
        <v>216</v>
      </c>
    </row>
    <row r="25" spans="1:2" x14ac:dyDescent="0.3">
      <c r="A25" t="s">
        <v>221</v>
      </c>
      <c r="B25" t="s">
        <v>216</v>
      </c>
    </row>
    <row r="26" spans="1:2" x14ac:dyDescent="0.3">
      <c r="A26" t="s">
        <v>97</v>
      </c>
      <c r="B26" t="s">
        <v>216</v>
      </c>
    </row>
    <row r="27" spans="1:2" x14ac:dyDescent="0.3">
      <c r="A27" t="s">
        <v>99</v>
      </c>
      <c r="B27" t="s">
        <v>216</v>
      </c>
    </row>
    <row r="28" spans="1:2" x14ac:dyDescent="0.3">
      <c r="A28" t="s">
        <v>142</v>
      </c>
      <c r="B28" t="s">
        <v>216</v>
      </c>
    </row>
    <row r="29" spans="1:2" x14ac:dyDescent="0.3">
      <c r="A29" t="s">
        <v>50</v>
      </c>
      <c r="B29" t="s">
        <v>216</v>
      </c>
    </row>
    <row r="30" spans="1:2" x14ac:dyDescent="0.3">
      <c r="A30" t="s">
        <v>143</v>
      </c>
      <c r="B30" t="s">
        <v>216</v>
      </c>
    </row>
    <row r="31" spans="1:2" x14ac:dyDescent="0.3">
      <c r="A31" t="s">
        <v>144</v>
      </c>
      <c r="B31" t="s">
        <v>216</v>
      </c>
    </row>
    <row r="32" spans="1:2" x14ac:dyDescent="0.3">
      <c r="A32" t="s">
        <v>146</v>
      </c>
      <c r="B32" t="s">
        <v>216</v>
      </c>
    </row>
    <row r="33" spans="1:2" x14ac:dyDescent="0.3">
      <c r="A33" t="s">
        <v>191</v>
      </c>
      <c r="B33" t="s">
        <v>216</v>
      </c>
    </row>
    <row r="34" spans="1:2" x14ac:dyDescent="0.3">
      <c r="A34" t="s">
        <v>192</v>
      </c>
      <c r="B34" t="s">
        <v>216</v>
      </c>
    </row>
    <row r="35" spans="1:2" x14ac:dyDescent="0.3">
      <c r="A35" t="s">
        <v>222</v>
      </c>
      <c r="B35" t="s">
        <v>216</v>
      </c>
    </row>
    <row r="36" spans="1:2" x14ac:dyDescent="0.3">
      <c r="A36" t="s">
        <v>54</v>
      </c>
      <c r="B36" t="s">
        <v>216</v>
      </c>
    </row>
    <row r="37" spans="1:2" x14ac:dyDescent="0.3">
      <c r="A37" t="s">
        <v>147</v>
      </c>
      <c r="B37" t="s">
        <v>216</v>
      </c>
    </row>
    <row r="38" spans="1:2" x14ac:dyDescent="0.3">
      <c r="A38" t="s">
        <v>194</v>
      </c>
      <c r="B38" t="s">
        <v>216</v>
      </c>
    </row>
    <row r="39" spans="1:2" x14ac:dyDescent="0.3">
      <c r="A39" t="s">
        <v>195</v>
      </c>
      <c r="B39" t="s">
        <v>216</v>
      </c>
    </row>
    <row r="40" spans="1:2" x14ac:dyDescent="0.3">
      <c r="A40" t="s">
        <v>150</v>
      </c>
      <c r="B40" t="s">
        <v>216</v>
      </c>
    </row>
    <row r="41" spans="1:2" x14ac:dyDescent="0.3">
      <c r="A41" t="s">
        <v>223</v>
      </c>
      <c r="B41" t="s">
        <v>216</v>
      </c>
    </row>
    <row r="42" spans="1:2" x14ac:dyDescent="0.3">
      <c r="A42" t="s">
        <v>224</v>
      </c>
      <c r="B42" t="s">
        <v>216</v>
      </c>
    </row>
    <row r="43" spans="1:2" x14ac:dyDescent="0.3">
      <c r="A43" t="s">
        <v>154</v>
      </c>
      <c r="B43" t="s">
        <v>216</v>
      </c>
    </row>
    <row r="44" spans="1:2" x14ac:dyDescent="0.3">
      <c r="A44" t="s">
        <v>225</v>
      </c>
      <c r="B44" t="s">
        <v>216</v>
      </c>
    </row>
    <row r="45" spans="1:2" x14ac:dyDescent="0.3">
      <c r="A45" t="s">
        <v>155</v>
      </c>
      <c r="B45" t="s">
        <v>216</v>
      </c>
    </row>
    <row r="46" spans="1:2" x14ac:dyDescent="0.3">
      <c r="A46" t="s">
        <v>204</v>
      </c>
      <c r="B46" t="s">
        <v>216</v>
      </c>
    </row>
    <row r="47" spans="1:2" x14ac:dyDescent="0.3">
      <c r="A47" t="s">
        <v>205</v>
      </c>
      <c r="B47" t="s">
        <v>216</v>
      </c>
    </row>
    <row r="48" spans="1:2" x14ac:dyDescent="0.3">
      <c r="A48" t="s">
        <v>207</v>
      </c>
      <c r="B48" t="s">
        <v>216</v>
      </c>
    </row>
    <row r="49" spans="1:2" x14ac:dyDescent="0.3">
      <c r="A49" t="s">
        <v>115</v>
      </c>
      <c r="B49" t="s">
        <v>216</v>
      </c>
    </row>
    <row r="50" spans="1:2" x14ac:dyDescent="0.3">
      <c r="A50" t="s">
        <v>208</v>
      </c>
      <c r="B50" t="s">
        <v>216</v>
      </c>
    </row>
    <row r="51" spans="1:2" x14ac:dyDescent="0.3">
      <c r="A51" t="s">
        <v>209</v>
      </c>
      <c r="B51" t="s">
        <v>216</v>
      </c>
    </row>
    <row r="52" spans="1:2" x14ac:dyDescent="0.3">
      <c r="A52" t="s">
        <v>160</v>
      </c>
      <c r="B52" t="s">
        <v>216</v>
      </c>
    </row>
    <row r="53" spans="1:2" x14ac:dyDescent="0.3">
      <c r="A53" t="s">
        <v>162</v>
      </c>
      <c r="B53" t="s">
        <v>216</v>
      </c>
    </row>
    <row r="54" spans="1:2" x14ac:dyDescent="0.3">
      <c r="A54" t="s">
        <v>64</v>
      </c>
      <c r="B54" t="s">
        <v>216</v>
      </c>
    </row>
    <row r="55" spans="1:2" x14ac:dyDescent="0.3">
      <c r="A55" t="s">
        <v>163</v>
      </c>
      <c r="B55" t="s">
        <v>216</v>
      </c>
    </row>
    <row r="56" spans="1:2" x14ac:dyDescent="0.3">
      <c r="A56" t="s">
        <v>226</v>
      </c>
      <c r="B56" t="s">
        <v>216</v>
      </c>
    </row>
    <row r="57" spans="1:2" x14ac:dyDescent="0.3">
      <c r="A57" t="s">
        <v>166</v>
      </c>
      <c r="B57" t="s">
        <v>216</v>
      </c>
    </row>
    <row r="58" spans="1:2" x14ac:dyDescent="0.3">
      <c r="A58" t="s">
        <v>121</v>
      </c>
      <c r="B58" t="s">
        <v>216</v>
      </c>
    </row>
    <row r="59" spans="1:2" x14ac:dyDescent="0.3">
      <c r="A59" t="s">
        <v>24</v>
      </c>
      <c r="B59" t="s">
        <v>227</v>
      </c>
    </row>
    <row r="60" spans="1:2" x14ac:dyDescent="0.3">
      <c r="A60" t="s">
        <v>78</v>
      </c>
      <c r="B60" t="s">
        <v>227</v>
      </c>
    </row>
    <row r="61" spans="1:2" x14ac:dyDescent="0.3">
      <c r="A61" t="s">
        <v>28</v>
      </c>
      <c r="B61" t="s">
        <v>227</v>
      </c>
    </row>
    <row r="62" spans="1:2" x14ac:dyDescent="0.3">
      <c r="A62" t="s">
        <v>168</v>
      </c>
      <c r="B62" t="s">
        <v>227</v>
      </c>
    </row>
    <row r="63" spans="1:2" x14ac:dyDescent="0.3">
      <c r="A63" t="s">
        <v>123</v>
      </c>
      <c r="B63" t="s">
        <v>227</v>
      </c>
    </row>
    <row r="64" spans="1:2" x14ac:dyDescent="0.3">
      <c r="A64" t="s">
        <v>126</v>
      </c>
      <c r="B64" t="s">
        <v>227</v>
      </c>
    </row>
    <row r="65" spans="1:2" x14ac:dyDescent="0.3">
      <c r="A65" t="s">
        <v>172</v>
      </c>
      <c r="B65" t="s">
        <v>227</v>
      </c>
    </row>
    <row r="66" spans="1:2" x14ac:dyDescent="0.3">
      <c r="A66" t="s">
        <v>128</v>
      </c>
      <c r="B66" t="s">
        <v>227</v>
      </c>
    </row>
    <row r="67" spans="1:2" x14ac:dyDescent="0.3">
      <c r="A67" t="s">
        <v>33</v>
      </c>
      <c r="B67" t="s">
        <v>227</v>
      </c>
    </row>
    <row r="68" spans="1:2" x14ac:dyDescent="0.3">
      <c r="A68" t="s">
        <v>39</v>
      </c>
      <c r="B68" t="s">
        <v>227</v>
      </c>
    </row>
    <row r="69" spans="1:2" x14ac:dyDescent="0.3">
      <c r="A69" t="s">
        <v>228</v>
      </c>
      <c r="B69" t="s">
        <v>227</v>
      </c>
    </row>
    <row r="70" spans="1:2" x14ac:dyDescent="0.3">
      <c r="A70" t="s">
        <v>139</v>
      </c>
      <c r="B70" t="s">
        <v>227</v>
      </c>
    </row>
    <row r="71" spans="1:2" x14ac:dyDescent="0.3">
      <c r="A71" t="s">
        <v>140</v>
      </c>
      <c r="B71" t="s">
        <v>227</v>
      </c>
    </row>
    <row r="72" spans="1:2" x14ac:dyDescent="0.3">
      <c r="A72" t="s">
        <v>42</v>
      </c>
      <c r="B72" t="s">
        <v>227</v>
      </c>
    </row>
    <row r="73" spans="1:2" x14ac:dyDescent="0.3">
      <c r="A73" t="s">
        <v>43</v>
      </c>
      <c r="B73" t="s">
        <v>227</v>
      </c>
    </row>
    <row r="74" spans="1:2" x14ac:dyDescent="0.3">
      <c r="A74" t="s">
        <v>44</v>
      </c>
      <c r="B74" t="s">
        <v>227</v>
      </c>
    </row>
    <row r="75" spans="1:2" x14ac:dyDescent="0.3">
      <c r="A75" t="s">
        <v>96</v>
      </c>
      <c r="B75" t="s">
        <v>227</v>
      </c>
    </row>
    <row r="76" spans="1:2" x14ac:dyDescent="0.3">
      <c r="A76" t="s">
        <v>46</v>
      </c>
      <c r="B76" t="s">
        <v>227</v>
      </c>
    </row>
    <row r="77" spans="1:2" x14ac:dyDescent="0.3">
      <c r="A77" t="s">
        <v>47</v>
      </c>
      <c r="B77" t="s">
        <v>227</v>
      </c>
    </row>
    <row r="78" spans="1:2" x14ac:dyDescent="0.3">
      <c r="A78" t="s">
        <v>189</v>
      </c>
      <c r="B78" t="s">
        <v>227</v>
      </c>
    </row>
    <row r="79" spans="1:2" x14ac:dyDescent="0.3">
      <c r="A79" t="s">
        <v>48</v>
      </c>
      <c r="B79" t="s">
        <v>227</v>
      </c>
    </row>
    <row r="80" spans="1:2" x14ac:dyDescent="0.3">
      <c r="A80" t="s">
        <v>141</v>
      </c>
      <c r="B80" t="s">
        <v>227</v>
      </c>
    </row>
    <row r="81" spans="1:2" x14ac:dyDescent="0.3">
      <c r="A81" t="s">
        <v>49</v>
      </c>
      <c r="B81" t="s">
        <v>227</v>
      </c>
    </row>
    <row r="82" spans="1:2" x14ac:dyDescent="0.3">
      <c r="A82" t="s">
        <v>229</v>
      </c>
      <c r="B82" t="s">
        <v>227</v>
      </c>
    </row>
    <row r="83" spans="1:2" x14ac:dyDescent="0.3">
      <c r="A83" t="s">
        <v>145</v>
      </c>
      <c r="B83" t="s">
        <v>227</v>
      </c>
    </row>
    <row r="84" spans="1:2" x14ac:dyDescent="0.3">
      <c r="A84" t="s">
        <v>230</v>
      </c>
      <c r="B84" t="s">
        <v>227</v>
      </c>
    </row>
    <row r="85" spans="1:2" x14ac:dyDescent="0.3">
      <c r="A85" t="s">
        <v>104</v>
      </c>
      <c r="B85" t="s">
        <v>227</v>
      </c>
    </row>
    <row r="86" spans="1:2" x14ac:dyDescent="0.3">
      <c r="A86" t="s">
        <v>148</v>
      </c>
      <c r="B86" t="s">
        <v>227</v>
      </c>
    </row>
    <row r="87" spans="1:2" x14ac:dyDescent="0.3">
      <c r="A87" t="s">
        <v>55</v>
      </c>
      <c r="B87" t="s">
        <v>227</v>
      </c>
    </row>
    <row r="88" spans="1:2" x14ac:dyDescent="0.3">
      <c r="A88" t="s">
        <v>107</v>
      </c>
      <c r="B88" t="s">
        <v>227</v>
      </c>
    </row>
    <row r="89" spans="1:2" x14ac:dyDescent="0.3">
      <c r="A89" t="s">
        <v>197</v>
      </c>
      <c r="B89" t="s">
        <v>227</v>
      </c>
    </row>
    <row r="90" spans="1:2" x14ac:dyDescent="0.3">
      <c r="A90" t="s">
        <v>56</v>
      </c>
      <c r="B90" t="s">
        <v>227</v>
      </c>
    </row>
    <row r="91" spans="1:2" x14ac:dyDescent="0.3">
      <c r="A91" t="s">
        <v>231</v>
      </c>
      <c r="B91" t="s">
        <v>227</v>
      </c>
    </row>
    <row r="92" spans="1:2" x14ac:dyDescent="0.3">
      <c r="A92" t="s">
        <v>153</v>
      </c>
      <c r="B92" t="s">
        <v>227</v>
      </c>
    </row>
    <row r="93" spans="1:2" x14ac:dyDescent="0.3">
      <c r="A93" t="s">
        <v>199</v>
      </c>
      <c r="B93" t="s">
        <v>227</v>
      </c>
    </row>
    <row r="94" spans="1:2" x14ac:dyDescent="0.3">
      <c r="A94" t="s">
        <v>203</v>
      </c>
      <c r="B94" t="s">
        <v>227</v>
      </c>
    </row>
    <row r="95" spans="1:2" x14ac:dyDescent="0.3">
      <c r="A95" t="s">
        <v>232</v>
      </c>
      <c r="B95" t="s">
        <v>227</v>
      </c>
    </row>
    <row r="96" spans="1:2" x14ac:dyDescent="0.3">
      <c r="A96" t="s">
        <v>156</v>
      </c>
      <c r="B96" t="s">
        <v>227</v>
      </c>
    </row>
    <row r="97" spans="1:2" x14ac:dyDescent="0.3">
      <c r="A97" t="s">
        <v>157</v>
      </c>
      <c r="B97" t="s">
        <v>227</v>
      </c>
    </row>
    <row r="98" spans="1:2" x14ac:dyDescent="0.3">
      <c r="A98" t="s">
        <v>62</v>
      </c>
      <c r="B98" t="s">
        <v>227</v>
      </c>
    </row>
    <row r="99" spans="1:2" x14ac:dyDescent="0.3">
      <c r="A99" t="s">
        <v>159</v>
      </c>
      <c r="B99" t="s">
        <v>227</v>
      </c>
    </row>
    <row r="100" spans="1:2" x14ac:dyDescent="0.3">
      <c r="A100" t="s">
        <v>63</v>
      </c>
      <c r="B100" t="s">
        <v>227</v>
      </c>
    </row>
    <row r="101" spans="1:2" x14ac:dyDescent="0.3">
      <c r="A101" t="s">
        <v>161</v>
      </c>
      <c r="B101" t="s">
        <v>227</v>
      </c>
    </row>
    <row r="102" spans="1:2" x14ac:dyDescent="0.3">
      <c r="A102" t="s">
        <v>233</v>
      </c>
      <c r="B102" t="s">
        <v>227</v>
      </c>
    </row>
    <row r="103" spans="1:2" x14ac:dyDescent="0.3">
      <c r="A103" t="s">
        <v>65</v>
      </c>
      <c r="B103" t="s">
        <v>227</v>
      </c>
    </row>
    <row r="104" spans="1:2" x14ac:dyDescent="0.3">
      <c r="A104" t="s">
        <v>66</v>
      </c>
      <c r="B104" t="s">
        <v>227</v>
      </c>
    </row>
    <row r="105" spans="1:2" x14ac:dyDescent="0.3">
      <c r="A105" t="s">
        <v>68</v>
      </c>
      <c r="B105" t="s">
        <v>227</v>
      </c>
    </row>
    <row r="106" spans="1:2" x14ac:dyDescent="0.3">
      <c r="A106" t="s">
        <v>70</v>
      </c>
      <c r="B106" t="s">
        <v>227</v>
      </c>
    </row>
    <row r="107" spans="1:2" x14ac:dyDescent="0.3">
      <c r="A107" t="s">
        <v>165</v>
      </c>
      <c r="B107" t="s">
        <v>227</v>
      </c>
    </row>
    <row r="108" spans="1:2" x14ac:dyDescent="0.3">
      <c r="A108" t="s">
        <v>71</v>
      </c>
      <c r="B108" t="s">
        <v>227</v>
      </c>
    </row>
    <row r="109" spans="1:2" x14ac:dyDescent="0.3">
      <c r="A109" t="s">
        <v>77</v>
      </c>
      <c r="B109" t="s">
        <v>234</v>
      </c>
    </row>
    <row r="110" spans="1:2" x14ac:dyDescent="0.3">
      <c r="A110" t="s">
        <v>235</v>
      </c>
      <c r="B110" t="s">
        <v>234</v>
      </c>
    </row>
    <row r="111" spans="1:2" x14ac:dyDescent="0.3">
      <c r="A111" t="s">
        <v>79</v>
      </c>
      <c r="B111" t="s">
        <v>234</v>
      </c>
    </row>
    <row r="112" spans="1:2" x14ac:dyDescent="0.3">
      <c r="A112" t="s">
        <v>80</v>
      </c>
      <c r="B112" t="s">
        <v>234</v>
      </c>
    </row>
    <row r="113" spans="1:2" x14ac:dyDescent="0.3">
      <c r="A113" t="s">
        <v>81</v>
      </c>
      <c r="B113" t="s">
        <v>234</v>
      </c>
    </row>
    <row r="114" spans="1:2" x14ac:dyDescent="0.3">
      <c r="A114" t="s">
        <v>29</v>
      </c>
      <c r="B114" t="s">
        <v>234</v>
      </c>
    </row>
    <row r="115" spans="1:2" x14ac:dyDescent="0.3">
      <c r="A115" t="s">
        <v>30</v>
      </c>
      <c r="B115" t="s">
        <v>234</v>
      </c>
    </row>
    <row r="116" spans="1:2" x14ac:dyDescent="0.3">
      <c r="A116" t="s">
        <v>34</v>
      </c>
      <c r="B116" t="s">
        <v>234</v>
      </c>
    </row>
    <row r="117" spans="1:2" x14ac:dyDescent="0.3">
      <c r="A117" t="s">
        <v>35</v>
      </c>
      <c r="B117" t="s">
        <v>234</v>
      </c>
    </row>
    <row r="118" spans="1:2" x14ac:dyDescent="0.3">
      <c r="A118" t="s">
        <v>87</v>
      </c>
      <c r="B118" t="s">
        <v>234</v>
      </c>
    </row>
    <row r="119" spans="1:2" x14ac:dyDescent="0.3">
      <c r="A119" t="s">
        <v>88</v>
      </c>
      <c r="B119" t="s">
        <v>234</v>
      </c>
    </row>
    <row r="120" spans="1:2" x14ac:dyDescent="0.3">
      <c r="A120" t="s">
        <v>90</v>
      </c>
      <c r="B120" t="s">
        <v>234</v>
      </c>
    </row>
    <row r="121" spans="1:2" x14ac:dyDescent="0.3">
      <c r="A121" t="s">
        <v>236</v>
      </c>
      <c r="B121" t="s">
        <v>234</v>
      </c>
    </row>
    <row r="122" spans="1:2" x14ac:dyDescent="0.3">
      <c r="A122" t="s">
        <v>92</v>
      </c>
      <c r="B122" t="s">
        <v>234</v>
      </c>
    </row>
    <row r="123" spans="1:2" x14ac:dyDescent="0.3">
      <c r="A123" t="s">
        <v>37</v>
      </c>
      <c r="B123" t="s">
        <v>234</v>
      </c>
    </row>
    <row r="124" spans="1:2" x14ac:dyDescent="0.3">
      <c r="A124" t="s">
        <v>93</v>
      </c>
      <c r="B124" t="s">
        <v>234</v>
      </c>
    </row>
    <row r="125" spans="1:2" x14ac:dyDescent="0.3">
      <c r="A125" t="s">
        <v>237</v>
      </c>
      <c r="B125" t="s">
        <v>234</v>
      </c>
    </row>
    <row r="126" spans="1:2" x14ac:dyDescent="0.3">
      <c r="A126" t="s">
        <v>40</v>
      </c>
      <c r="B126" t="s">
        <v>234</v>
      </c>
    </row>
    <row r="127" spans="1:2" x14ac:dyDescent="0.3">
      <c r="A127" t="s">
        <v>238</v>
      </c>
      <c r="B127" t="s">
        <v>234</v>
      </c>
    </row>
    <row r="128" spans="1:2" x14ac:dyDescent="0.3">
      <c r="A128" t="s">
        <v>41</v>
      </c>
      <c r="B128" t="s">
        <v>234</v>
      </c>
    </row>
    <row r="129" spans="1:2" x14ac:dyDescent="0.3">
      <c r="A129" t="s">
        <v>187</v>
      </c>
      <c r="B129" t="s">
        <v>234</v>
      </c>
    </row>
    <row r="130" spans="1:2" x14ac:dyDescent="0.3">
      <c r="A130" t="s">
        <v>95</v>
      </c>
      <c r="B130" t="s">
        <v>234</v>
      </c>
    </row>
    <row r="131" spans="1:2" x14ac:dyDescent="0.3">
      <c r="A131" t="s">
        <v>239</v>
      </c>
      <c r="B131" t="s">
        <v>234</v>
      </c>
    </row>
    <row r="132" spans="1:2" x14ac:dyDescent="0.3">
      <c r="A132" t="s">
        <v>45</v>
      </c>
      <c r="B132" t="s">
        <v>234</v>
      </c>
    </row>
    <row r="133" spans="1:2" x14ac:dyDescent="0.3">
      <c r="A133" t="s">
        <v>240</v>
      </c>
      <c r="B133" t="s">
        <v>234</v>
      </c>
    </row>
    <row r="134" spans="1:2" x14ac:dyDescent="0.3">
      <c r="A134" t="s">
        <v>98</v>
      </c>
      <c r="B134" t="s">
        <v>234</v>
      </c>
    </row>
    <row r="135" spans="1:2" x14ac:dyDescent="0.3">
      <c r="A135" t="s">
        <v>190</v>
      </c>
      <c r="B135" t="s">
        <v>234</v>
      </c>
    </row>
    <row r="136" spans="1:2" x14ac:dyDescent="0.3">
      <c r="A136" t="s">
        <v>100</v>
      </c>
      <c r="B136" t="s">
        <v>234</v>
      </c>
    </row>
    <row r="137" spans="1:2" x14ac:dyDescent="0.3">
      <c r="A137" t="s">
        <v>101</v>
      </c>
      <c r="B137" t="s">
        <v>234</v>
      </c>
    </row>
    <row r="138" spans="1:2" x14ac:dyDescent="0.3">
      <c r="A138" t="s">
        <v>102</v>
      </c>
      <c r="B138" t="s">
        <v>234</v>
      </c>
    </row>
    <row r="139" spans="1:2" x14ac:dyDescent="0.3">
      <c r="A139" t="s">
        <v>53</v>
      </c>
      <c r="B139" t="s">
        <v>234</v>
      </c>
    </row>
    <row r="140" spans="1:2" x14ac:dyDescent="0.3">
      <c r="A140" t="s">
        <v>241</v>
      </c>
      <c r="B140" t="s">
        <v>234</v>
      </c>
    </row>
    <row r="141" spans="1:2" x14ac:dyDescent="0.3">
      <c r="A141" t="s">
        <v>105</v>
      </c>
      <c r="B141" t="s">
        <v>234</v>
      </c>
    </row>
    <row r="142" spans="1:2" x14ac:dyDescent="0.3">
      <c r="A142" t="s">
        <v>242</v>
      </c>
      <c r="B142" t="s">
        <v>234</v>
      </c>
    </row>
    <row r="143" spans="1:2" x14ac:dyDescent="0.3">
      <c r="A143" t="s">
        <v>243</v>
      </c>
      <c r="B143" t="s">
        <v>234</v>
      </c>
    </row>
    <row r="144" spans="1:2" x14ac:dyDescent="0.3">
      <c r="A144" t="s">
        <v>108</v>
      </c>
      <c r="B144" t="s">
        <v>234</v>
      </c>
    </row>
    <row r="145" spans="1:2" x14ac:dyDescent="0.3">
      <c r="A145" t="s">
        <v>110</v>
      </c>
      <c r="B145" t="s">
        <v>234</v>
      </c>
    </row>
    <row r="146" spans="1:2" x14ac:dyDescent="0.3">
      <c r="A146" t="s">
        <v>58</v>
      </c>
      <c r="B146" t="s">
        <v>234</v>
      </c>
    </row>
    <row r="147" spans="1:2" x14ac:dyDescent="0.3">
      <c r="A147" t="s">
        <v>111</v>
      </c>
      <c r="B147" t="s">
        <v>234</v>
      </c>
    </row>
    <row r="148" spans="1:2" x14ac:dyDescent="0.3">
      <c r="A148" t="s">
        <v>244</v>
      </c>
      <c r="B148" t="s">
        <v>234</v>
      </c>
    </row>
    <row r="149" spans="1:2" x14ac:dyDescent="0.3">
      <c r="A149" t="s">
        <v>245</v>
      </c>
      <c r="B149" t="s">
        <v>234</v>
      </c>
    </row>
    <row r="150" spans="1:2" x14ac:dyDescent="0.3">
      <c r="A150" t="s">
        <v>113</v>
      </c>
      <c r="B150" t="s">
        <v>234</v>
      </c>
    </row>
    <row r="151" spans="1:2" x14ac:dyDescent="0.3">
      <c r="A151" t="s">
        <v>114</v>
      </c>
      <c r="B151" t="s">
        <v>234</v>
      </c>
    </row>
    <row r="152" spans="1:2" x14ac:dyDescent="0.3">
      <c r="A152" t="s">
        <v>59</v>
      </c>
      <c r="B152" t="s">
        <v>234</v>
      </c>
    </row>
    <row r="153" spans="1:2" x14ac:dyDescent="0.3">
      <c r="A153" t="s">
        <v>60</v>
      </c>
      <c r="B153" t="s">
        <v>234</v>
      </c>
    </row>
    <row r="154" spans="1:2" x14ac:dyDescent="0.3">
      <c r="A154" t="s">
        <v>116</v>
      </c>
      <c r="B154" t="s">
        <v>234</v>
      </c>
    </row>
    <row r="155" spans="1:2" x14ac:dyDescent="0.3">
      <c r="A155" t="s">
        <v>117</v>
      </c>
      <c r="B155" t="s">
        <v>234</v>
      </c>
    </row>
    <row r="156" spans="1:2" x14ac:dyDescent="0.3">
      <c r="A156" t="s">
        <v>67</v>
      </c>
      <c r="B156" t="s">
        <v>234</v>
      </c>
    </row>
    <row r="157" spans="1:2" x14ac:dyDescent="0.3">
      <c r="A157" t="s">
        <v>119</v>
      </c>
      <c r="B157" t="s">
        <v>234</v>
      </c>
    </row>
    <row r="158" spans="1:2" x14ac:dyDescent="0.3">
      <c r="A158" t="s">
        <v>246</v>
      </c>
      <c r="B158" t="s">
        <v>234</v>
      </c>
    </row>
    <row r="159" spans="1:2" x14ac:dyDescent="0.3">
      <c r="A159" t="s">
        <v>247</v>
      </c>
      <c r="B159" t="s">
        <v>248</v>
      </c>
    </row>
    <row r="160" spans="1:2" x14ac:dyDescent="0.3">
      <c r="A160" t="s">
        <v>167</v>
      </c>
      <c r="B160" t="s">
        <v>248</v>
      </c>
    </row>
    <row r="161" spans="1:2" x14ac:dyDescent="0.3">
      <c r="A161" t="s">
        <v>249</v>
      </c>
      <c r="B161" t="s">
        <v>248</v>
      </c>
    </row>
    <row r="162" spans="1:2" x14ac:dyDescent="0.3">
      <c r="A162" t="s">
        <v>250</v>
      </c>
      <c r="B162" t="s">
        <v>248</v>
      </c>
    </row>
    <row r="163" spans="1:2" x14ac:dyDescent="0.3">
      <c r="A163" t="s">
        <v>169</v>
      </c>
      <c r="B163" t="s">
        <v>248</v>
      </c>
    </row>
    <row r="164" spans="1:2" x14ac:dyDescent="0.3">
      <c r="A164" t="s">
        <v>124</v>
      </c>
      <c r="B164" t="s">
        <v>248</v>
      </c>
    </row>
    <row r="165" spans="1:2" x14ac:dyDescent="0.3">
      <c r="A165" t="s">
        <v>170</v>
      </c>
      <c r="B165" t="s">
        <v>248</v>
      </c>
    </row>
    <row r="166" spans="1:2" x14ac:dyDescent="0.3">
      <c r="A166" t="s">
        <v>251</v>
      </c>
      <c r="B166" t="s">
        <v>248</v>
      </c>
    </row>
    <row r="167" spans="1:2" x14ac:dyDescent="0.3">
      <c r="A167" t="s">
        <v>84</v>
      </c>
      <c r="B167" t="s">
        <v>248</v>
      </c>
    </row>
    <row r="168" spans="1:2" x14ac:dyDescent="0.3">
      <c r="A168" t="s">
        <v>252</v>
      </c>
      <c r="B168" t="s">
        <v>248</v>
      </c>
    </row>
    <row r="169" spans="1:2" x14ac:dyDescent="0.3">
      <c r="A169" t="s">
        <v>130</v>
      </c>
      <c r="B169" t="s">
        <v>248</v>
      </c>
    </row>
    <row r="170" spans="1:2" x14ac:dyDescent="0.3">
      <c r="A170" t="s">
        <v>131</v>
      </c>
      <c r="B170" t="s">
        <v>248</v>
      </c>
    </row>
    <row r="171" spans="1:2" x14ac:dyDescent="0.3">
      <c r="A171" t="s">
        <v>253</v>
      </c>
      <c r="B171" t="s">
        <v>248</v>
      </c>
    </row>
    <row r="172" spans="1:2" x14ac:dyDescent="0.3">
      <c r="A172" t="s">
        <v>179</v>
      </c>
      <c r="B172" t="s">
        <v>248</v>
      </c>
    </row>
    <row r="173" spans="1:2" x14ac:dyDescent="0.3">
      <c r="A173" t="s">
        <v>180</v>
      </c>
      <c r="B173" t="s">
        <v>248</v>
      </c>
    </row>
    <row r="174" spans="1:2" x14ac:dyDescent="0.3">
      <c r="A174" t="s">
        <v>134</v>
      </c>
      <c r="B174" t="s">
        <v>248</v>
      </c>
    </row>
    <row r="175" spans="1:2" x14ac:dyDescent="0.3">
      <c r="A175" t="s">
        <v>254</v>
      </c>
      <c r="B175" t="s">
        <v>248</v>
      </c>
    </row>
    <row r="176" spans="1:2" x14ac:dyDescent="0.3">
      <c r="A176" t="s">
        <v>183</v>
      </c>
      <c r="B176" t="s">
        <v>248</v>
      </c>
    </row>
    <row r="177" spans="1:2" x14ac:dyDescent="0.3">
      <c r="A177" t="s">
        <v>255</v>
      </c>
      <c r="B177" t="s">
        <v>248</v>
      </c>
    </row>
    <row r="178" spans="1:2" x14ac:dyDescent="0.3">
      <c r="A178" t="s">
        <v>136</v>
      </c>
      <c r="B178" t="s">
        <v>248</v>
      </c>
    </row>
    <row r="179" spans="1:2" x14ac:dyDescent="0.3">
      <c r="A179" t="s">
        <v>186</v>
      </c>
      <c r="B179" t="s">
        <v>248</v>
      </c>
    </row>
    <row r="180" spans="1:2" x14ac:dyDescent="0.3">
      <c r="A180" t="s">
        <v>138</v>
      </c>
      <c r="B180" t="s">
        <v>248</v>
      </c>
    </row>
    <row r="181" spans="1:2" x14ac:dyDescent="0.3">
      <c r="A181" t="s">
        <v>188</v>
      </c>
      <c r="B181" t="s">
        <v>248</v>
      </c>
    </row>
    <row r="182" spans="1:2" x14ac:dyDescent="0.3">
      <c r="A182" t="s">
        <v>256</v>
      </c>
      <c r="B182" t="s">
        <v>248</v>
      </c>
    </row>
    <row r="183" spans="1:2" x14ac:dyDescent="0.3">
      <c r="A183" t="s">
        <v>52</v>
      </c>
      <c r="B183" t="s">
        <v>248</v>
      </c>
    </row>
    <row r="184" spans="1:2" x14ac:dyDescent="0.3">
      <c r="A184" t="s">
        <v>193</v>
      </c>
      <c r="B184" t="s">
        <v>248</v>
      </c>
    </row>
    <row r="185" spans="1:2" x14ac:dyDescent="0.3">
      <c r="A185" t="s">
        <v>149</v>
      </c>
      <c r="B185" t="s">
        <v>248</v>
      </c>
    </row>
    <row r="186" spans="1:2" x14ac:dyDescent="0.3">
      <c r="A186" t="s">
        <v>151</v>
      </c>
      <c r="B186" t="s">
        <v>248</v>
      </c>
    </row>
    <row r="187" spans="1:2" x14ac:dyDescent="0.3">
      <c r="A187" t="s">
        <v>257</v>
      </c>
      <c r="B187" t="s">
        <v>248</v>
      </c>
    </row>
    <row r="188" spans="1:2" x14ac:dyDescent="0.3">
      <c r="A188" t="s">
        <v>258</v>
      </c>
      <c r="B188" t="s">
        <v>248</v>
      </c>
    </row>
    <row r="189" spans="1:2" x14ac:dyDescent="0.3">
      <c r="A189" t="s">
        <v>259</v>
      </c>
      <c r="B189" t="s">
        <v>248</v>
      </c>
    </row>
    <row r="190" spans="1:2" x14ac:dyDescent="0.3">
      <c r="A190" t="s">
        <v>200</v>
      </c>
      <c r="B190" t="s">
        <v>248</v>
      </c>
    </row>
    <row r="191" spans="1:2" x14ac:dyDescent="0.3">
      <c r="A191" t="s">
        <v>260</v>
      </c>
      <c r="B191" t="s">
        <v>248</v>
      </c>
    </row>
    <row r="192" spans="1:2" x14ac:dyDescent="0.3">
      <c r="A192" t="s">
        <v>261</v>
      </c>
      <c r="B192" t="s">
        <v>248</v>
      </c>
    </row>
    <row r="193" spans="1:2" x14ac:dyDescent="0.3">
      <c r="A193" t="s">
        <v>201</v>
      </c>
      <c r="B193" t="s">
        <v>248</v>
      </c>
    </row>
    <row r="194" spans="1:2" x14ac:dyDescent="0.3">
      <c r="A194" t="s">
        <v>262</v>
      </c>
      <c r="B194" t="s">
        <v>248</v>
      </c>
    </row>
    <row r="195" spans="1:2" x14ac:dyDescent="0.3">
      <c r="A195" t="s">
        <v>213</v>
      </c>
      <c r="B195" t="s">
        <v>248</v>
      </c>
    </row>
    <row r="196" spans="1:2" x14ac:dyDescent="0.3">
      <c r="A196" t="s">
        <v>263</v>
      </c>
      <c r="B196" t="s">
        <v>248</v>
      </c>
    </row>
    <row r="197" spans="1:2" x14ac:dyDescent="0.3">
      <c r="A197" t="s">
        <v>264</v>
      </c>
      <c r="B197" t="s">
        <v>248</v>
      </c>
    </row>
    <row r="198" spans="1:2" x14ac:dyDescent="0.3">
      <c r="A198" t="s">
        <v>265</v>
      </c>
      <c r="B198" t="s">
        <v>248</v>
      </c>
    </row>
    <row r="199" spans="1:2" x14ac:dyDescent="0.3">
      <c r="A199" t="s">
        <v>266</v>
      </c>
      <c r="B199" t="s">
        <v>267</v>
      </c>
    </row>
    <row r="200" spans="1:2" x14ac:dyDescent="0.3">
      <c r="A200" t="s">
        <v>27</v>
      </c>
      <c r="B200" t="s">
        <v>267</v>
      </c>
    </row>
    <row r="201" spans="1:2" x14ac:dyDescent="0.3">
      <c r="A201" t="s">
        <v>268</v>
      </c>
      <c r="B201" t="s">
        <v>267</v>
      </c>
    </row>
    <row r="202" spans="1:2" x14ac:dyDescent="0.3">
      <c r="A202" t="s">
        <v>182</v>
      </c>
      <c r="B202" t="s">
        <v>267</v>
      </c>
    </row>
    <row r="203" spans="1:2" x14ac:dyDescent="0.3">
      <c r="A203" t="s">
        <v>269</v>
      </c>
      <c r="B203" t="s">
        <v>267</v>
      </c>
    </row>
    <row r="204" spans="1:2" x14ac:dyDescent="0.3">
      <c r="A204" t="s">
        <v>270</v>
      </c>
      <c r="B204" t="s">
        <v>267</v>
      </c>
    </row>
    <row r="205" spans="1:2" x14ac:dyDescent="0.3">
      <c r="A205" t="s">
        <v>271</v>
      </c>
      <c r="B205" t="s">
        <v>267</v>
      </c>
    </row>
    <row r="206" spans="1:2" x14ac:dyDescent="0.3">
      <c r="A206" t="s">
        <v>272</v>
      </c>
      <c r="B206" t="s">
        <v>267</v>
      </c>
    </row>
    <row r="207" spans="1:2" x14ac:dyDescent="0.3">
      <c r="A207" t="s">
        <v>273</v>
      </c>
      <c r="B207" t="s">
        <v>267</v>
      </c>
    </row>
    <row r="208" spans="1:2" x14ac:dyDescent="0.3">
      <c r="A208" t="s">
        <v>274</v>
      </c>
      <c r="B208" t="s">
        <v>267</v>
      </c>
    </row>
    <row r="209" spans="1:2" x14ac:dyDescent="0.3">
      <c r="A209" t="s">
        <v>275</v>
      </c>
      <c r="B209" t="s">
        <v>267</v>
      </c>
    </row>
    <row r="210" spans="1:2" x14ac:dyDescent="0.3">
      <c r="A210" t="s">
        <v>106</v>
      </c>
      <c r="B210" t="s">
        <v>267</v>
      </c>
    </row>
    <row r="211" spans="1:2" x14ac:dyDescent="0.3">
      <c r="A211" t="s">
        <v>196</v>
      </c>
      <c r="B211" t="s">
        <v>267</v>
      </c>
    </row>
    <row r="212" spans="1:2" x14ac:dyDescent="0.3">
      <c r="A212" t="s">
        <v>276</v>
      </c>
      <c r="B212" t="s">
        <v>267</v>
      </c>
    </row>
    <row r="213" spans="1:2" x14ac:dyDescent="0.3">
      <c r="A213" t="s">
        <v>277</v>
      </c>
      <c r="B213" t="s">
        <v>267</v>
      </c>
    </row>
    <row r="214" spans="1:2" x14ac:dyDescent="0.3">
      <c r="A214" t="s">
        <v>198</v>
      </c>
      <c r="B214" t="s">
        <v>267</v>
      </c>
    </row>
    <row r="215" spans="1:2" x14ac:dyDescent="0.3">
      <c r="A215" t="s">
        <v>202</v>
      </c>
      <c r="B215" t="s">
        <v>267</v>
      </c>
    </row>
    <row r="216" spans="1:2" x14ac:dyDescent="0.3">
      <c r="A216" t="s">
        <v>206</v>
      </c>
      <c r="B216" t="s">
        <v>267</v>
      </c>
    </row>
    <row r="217" spans="1:2" x14ac:dyDescent="0.3">
      <c r="A217" t="s">
        <v>278</v>
      </c>
      <c r="B217" t="s">
        <v>267</v>
      </c>
    </row>
    <row r="218" spans="1:2" x14ac:dyDescent="0.3">
      <c r="A218" t="s">
        <v>212</v>
      </c>
      <c r="B218" t="s">
        <v>267</v>
      </c>
    </row>
    <row r="219" spans="1:2" x14ac:dyDescent="0.3">
      <c r="A219" t="s">
        <v>279</v>
      </c>
      <c r="B219" t="s">
        <v>267</v>
      </c>
    </row>
    <row r="220" spans="1:2" x14ac:dyDescent="0.3">
      <c r="A220" t="s">
        <v>214</v>
      </c>
      <c r="B220" t="s">
        <v>267</v>
      </c>
    </row>
    <row r="221" spans="1:2" x14ac:dyDescent="0.3">
      <c r="A221" t="s">
        <v>280</v>
      </c>
      <c r="B221" t="s">
        <v>267</v>
      </c>
    </row>
    <row r="222" spans="1:2" x14ac:dyDescent="0.3">
      <c r="A222" t="s">
        <v>26</v>
      </c>
      <c r="B222" t="s">
        <v>281</v>
      </c>
    </row>
    <row r="223" spans="1:2" x14ac:dyDescent="0.3">
      <c r="A223" t="s">
        <v>82</v>
      </c>
      <c r="B223" t="s">
        <v>281</v>
      </c>
    </row>
    <row r="224" spans="1:2" x14ac:dyDescent="0.3">
      <c r="A224" t="s">
        <v>83</v>
      </c>
      <c r="B224" t="s">
        <v>281</v>
      </c>
    </row>
    <row r="225" spans="1:2" x14ac:dyDescent="0.3">
      <c r="A225" t="s">
        <v>32</v>
      </c>
      <c r="B225" t="s">
        <v>281</v>
      </c>
    </row>
    <row r="226" spans="1:2" x14ac:dyDescent="0.3">
      <c r="A226" t="s">
        <v>85</v>
      </c>
      <c r="B226" t="s">
        <v>281</v>
      </c>
    </row>
    <row r="227" spans="1:2" x14ac:dyDescent="0.3">
      <c r="A227" t="s">
        <v>89</v>
      </c>
      <c r="B227" t="s">
        <v>281</v>
      </c>
    </row>
    <row r="228" spans="1:2" x14ac:dyDescent="0.3">
      <c r="A228" t="s">
        <v>282</v>
      </c>
      <c r="B228" t="s">
        <v>281</v>
      </c>
    </row>
    <row r="229" spans="1:2" x14ac:dyDescent="0.3">
      <c r="A229" t="s">
        <v>283</v>
      </c>
      <c r="B229" t="s">
        <v>281</v>
      </c>
    </row>
    <row r="230" spans="1:2" x14ac:dyDescent="0.3">
      <c r="A230" t="s">
        <v>137</v>
      </c>
      <c r="B230" t="s">
        <v>281</v>
      </c>
    </row>
    <row r="231" spans="1:2" x14ac:dyDescent="0.3">
      <c r="A231" t="s">
        <v>152</v>
      </c>
      <c r="B231" t="s">
        <v>281</v>
      </c>
    </row>
    <row r="232" spans="1:2" x14ac:dyDescent="0.3">
      <c r="A232" t="s">
        <v>109</v>
      </c>
      <c r="B232" t="s">
        <v>281</v>
      </c>
    </row>
    <row r="233" spans="1:2" x14ac:dyDescent="0.3">
      <c r="A233" t="s">
        <v>158</v>
      </c>
      <c r="B233" t="s">
        <v>281</v>
      </c>
    </row>
    <row r="234" spans="1:2" x14ac:dyDescent="0.3">
      <c r="A234" t="s">
        <v>120</v>
      </c>
      <c r="B234" t="s">
        <v>281</v>
      </c>
    </row>
    <row r="235" spans="1:2" x14ac:dyDescent="0.3">
      <c r="A235" t="s">
        <v>164</v>
      </c>
      <c r="B235" t="s">
        <v>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Impact</vt:lpstr>
      <vt:lpstr>Almond</vt:lpstr>
      <vt:lpstr>Dairy</vt:lpstr>
      <vt:lpstr>Oats</vt:lpstr>
      <vt:lpstr>Soy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Papreck</dc:creator>
  <cp:lastModifiedBy>Justin Papreck</cp:lastModifiedBy>
  <dcterms:created xsi:type="dcterms:W3CDTF">2024-01-26T23:59:33Z</dcterms:created>
  <dcterms:modified xsi:type="dcterms:W3CDTF">2024-01-27T00:51:41Z</dcterms:modified>
</cp:coreProperties>
</file>