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m\CloudStation\Electronics\Fri3D_2020_01\"/>
    </mc:Choice>
  </mc:AlternateContent>
  <xr:revisionPtr revIDLastSave="0" documentId="13_ncr:1_{697EF398-867F-4106-85F0-F18F48BDDA18}" xr6:coauthVersionLast="44" xr6:coauthVersionMax="44" xr10:uidLastSave="{00000000-0000-0000-0000-000000000000}"/>
  <bookViews>
    <workbookView xWindow="57480" yWindow="4830" windowWidth="38640" windowHeight="21240" xr2:uid="{843E74DC-72AD-486F-9BD1-41135673664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2" i="1" l="1"/>
  <c r="H15" i="1"/>
  <c r="H13" i="1"/>
  <c r="A13" i="1"/>
  <c r="A14" i="1"/>
  <c r="A15" i="1"/>
  <c r="A12" i="1"/>
  <c r="I13" i="1"/>
  <c r="I14" i="1"/>
  <c r="I15" i="1"/>
  <c r="I12" i="1"/>
  <c r="B15" i="1"/>
  <c r="D15" i="1"/>
  <c r="F15" i="1" s="1"/>
  <c r="C15" i="1"/>
  <c r="E15" i="1" s="1"/>
  <c r="E10" i="1"/>
  <c r="E14" i="1"/>
  <c r="C12" i="1"/>
  <c r="E12" i="1" s="1"/>
  <c r="C13" i="1"/>
  <c r="C14" i="1"/>
  <c r="B14" i="1"/>
  <c r="D14" i="1" s="1"/>
  <c r="B13" i="1"/>
  <c r="D13" i="1" s="1"/>
  <c r="B12" i="1"/>
  <c r="D12" i="1" s="1"/>
  <c r="D10" i="1"/>
  <c r="F12" i="1" s="1"/>
  <c r="B1" i="1"/>
  <c r="B2" i="1"/>
  <c r="G15" i="1" l="1"/>
  <c r="F14" i="1"/>
  <c r="E13" i="1"/>
  <c r="F13" i="1"/>
  <c r="G14" i="1"/>
  <c r="G13" i="1" l="1"/>
  <c r="G12" i="1"/>
</calcChain>
</file>

<file path=xl/sharedStrings.xml><?xml version="1.0" encoding="utf-8"?>
<sst xmlns="http://schemas.openxmlformats.org/spreadsheetml/2006/main" count="14" uniqueCount="12">
  <si>
    <t>Vin</t>
  </si>
  <si>
    <t>60deg</t>
  </si>
  <si>
    <t>0deg</t>
  </si>
  <si>
    <t>25deg</t>
  </si>
  <si>
    <t>R1</t>
  </si>
  <si>
    <t>R2</t>
  </si>
  <si>
    <t>target</t>
  </si>
  <si>
    <t>100k</t>
  </si>
  <si>
    <t>10k</t>
  </si>
  <si>
    <t>100K</t>
  </si>
  <si>
    <t>10K</t>
  </si>
  <si>
    <t>45deg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</si>
</sst>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9" fontId="0" fillId="0" borderId="0" xfId="0" applyNumberFormat="1"/>
    <xf numFmtId="0" fontId="0" fillId="0" borderId="0" xfId="0" applyAlignment="1">
      <alignment vertical="center"/>
    </xf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0" fillId="2" borderId="0" xfId="0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8C96F-BF1F-4ED3-95A6-A21802FF3F47}">
  <dimension ref="A1:I15"/>
  <sheetViews>
    <sheetView tabSelected="1" workbookViewId="0">
      <selection activeCell="C11" sqref="C11"/>
    </sheetView>
  </sheetViews>
  <sheetFormatPr defaultRowHeight="14.4" x14ac:dyDescent="0.3"/>
  <sheetData>
    <row r="1" spans="1:9" x14ac:dyDescent="0.3">
      <c r="A1" s="1">
        <v>0.45</v>
      </c>
      <c r="B1" s="5">
        <f>B3*A1</f>
        <v>2.25</v>
      </c>
    </row>
    <row r="2" spans="1:9" x14ac:dyDescent="0.3">
      <c r="A2" s="1">
        <v>0.8</v>
      </c>
      <c r="B2" s="5">
        <f>B3*A2</f>
        <v>4</v>
      </c>
    </row>
    <row r="3" spans="1:9" x14ac:dyDescent="0.3">
      <c r="A3" t="s">
        <v>0</v>
      </c>
      <c r="B3">
        <v>5</v>
      </c>
    </row>
    <row r="4" spans="1:9" x14ac:dyDescent="0.3">
      <c r="B4" t="s">
        <v>7</v>
      </c>
      <c r="C4" t="s">
        <v>8</v>
      </c>
    </row>
    <row r="5" spans="1:9" x14ac:dyDescent="0.3">
      <c r="A5" s="3" t="s">
        <v>11</v>
      </c>
      <c r="B5">
        <v>40904</v>
      </c>
      <c r="C5">
        <v>4401</v>
      </c>
    </row>
    <row r="6" spans="1:9" x14ac:dyDescent="0.3">
      <c r="A6" t="s">
        <v>2</v>
      </c>
      <c r="B6">
        <v>356000</v>
      </c>
      <c r="C6">
        <v>32330</v>
      </c>
    </row>
    <row r="7" spans="1:9" x14ac:dyDescent="0.3">
      <c r="A7" t="s">
        <v>3</v>
      </c>
      <c r="B7">
        <v>100000</v>
      </c>
      <c r="C7">
        <v>10000</v>
      </c>
    </row>
    <row r="8" spans="1:9" x14ac:dyDescent="0.3">
      <c r="A8" t="s">
        <v>1</v>
      </c>
      <c r="C8">
        <v>2521</v>
      </c>
    </row>
    <row r="9" spans="1:9" x14ac:dyDescent="0.3">
      <c r="D9" t="s">
        <v>9</v>
      </c>
      <c r="E9" t="s">
        <v>10</v>
      </c>
      <c r="F9" t="s">
        <v>7</v>
      </c>
      <c r="G9" t="s">
        <v>8</v>
      </c>
    </row>
    <row r="10" spans="1:9" x14ac:dyDescent="0.3">
      <c r="A10" t="s">
        <v>4</v>
      </c>
      <c r="B10">
        <v>1200</v>
      </c>
      <c r="C10">
        <v>5100</v>
      </c>
      <c r="D10" s="5">
        <f>B10</f>
        <v>1200</v>
      </c>
      <c r="E10" s="5">
        <f>C10</f>
        <v>5100</v>
      </c>
    </row>
    <row r="11" spans="1:9" x14ac:dyDescent="0.3">
      <c r="A11" t="s">
        <v>5</v>
      </c>
      <c r="B11">
        <v>5100</v>
      </c>
      <c r="C11">
        <v>50000</v>
      </c>
      <c r="D11" s="2"/>
      <c r="E11" s="2"/>
      <c r="H11" t="s">
        <v>6</v>
      </c>
    </row>
    <row r="12" spans="1:9" x14ac:dyDescent="0.3">
      <c r="A12" s="3" t="str">
        <f>A5</f>
        <v>45deg</v>
      </c>
      <c r="B12" s="5">
        <f>B5</f>
        <v>40904</v>
      </c>
      <c r="C12" s="5">
        <f>C5</f>
        <v>4401</v>
      </c>
      <c r="D12" s="6">
        <f>(B$11*B12)/(B$11+B12)</f>
        <v>4534.614381358143</v>
      </c>
      <c r="E12" s="6">
        <f>(C$11*C12)/(C$11+C12)</f>
        <v>4044.9624087792504</v>
      </c>
      <c r="F12" s="5">
        <f>($B$3*D12)/(D$10+D12)</f>
        <v>3.9537221509602176</v>
      </c>
      <c r="G12" s="5">
        <f>($B$3*E12)/(E$10+E12)</f>
        <v>2.2115795713364812</v>
      </c>
      <c r="H12" s="5" t="str">
        <f>"&lt; "&amp;B1</f>
        <v>&lt; 2,25</v>
      </c>
      <c r="I12" s="4" t="str">
        <f>A5</f>
        <v>45deg</v>
      </c>
    </row>
    <row r="13" spans="1:9" x14ac:dyDescent="0.3">
      <c r="A13" s="3" t="str">
        <f t="shared" ref="A13:A15" si="0">A6</f>
        <v>0deg</v>
      </c>
      <c r="B13" s="5">
        <f>B6</f>
        <v>356000</v>
      </c>
      <c r="C13" s="5">
        <f>C6</f>
        <v>32330</v>
      </c>
      <c r="D13" s="6">
        <f>(B$11*B13)/(B$11+B13)</f>
        <v>5027.9700913874276</v>
      </c>
      <c r="E13" s="6">
        <f>(C$11*C13)/(C$11+C13)</f>
        <v>19634.398153771406</v>
      </c>
      <c r="F13" s="5">
        <f t="shared" ref="F13:G14" si="1">($B$3*D13)/(D$10+D13)</f>
        <v>4.0366042367002821</v>
      </c>
      <c r="G13" s="5">
        <f t="shared" si="1"/>
        <v>3.9690470800433908</v>
      </c>
      <c r="H13" s="5" t="str">
        <f>"&gt; "&amp;B2</f>
        <v>&gt; 4</v>
      </c>
      <c r="I13" s="4" t="str">
        <f t="shared" ref="I13:I15" si="2">A6</f>
        <v>0deg</v>
      </c>
    </row>
    <row r="14" spans="1:9" x14ac:dyDescent="0.3">
      <c r="A14" s="3" t="str">
        <f t="shared" si="0"/>
        <v>25deg</v>
      </c>
      <c r="B14" s="5">
        <f>B7</f>
        <v>100000</v>
      </c>
      <c r="C14" s="5">
        <f>C7</f>
        <v>10000</v>
      </c>
      <c r="D14" s="6">
        <f>(B$11*B14)/(B$11+B14)</f>
        <v>4852.5214081826834</v>
      </c>
      <c r="E14" s="6">
        <f>(C$11*C14)/(C$11+C14)</f>
        <v>8333.3333333333339</v>
      </c>
      <c r="F14" s="5">
        <f t="shared" si="1"/>
        <v>4.0086776079984912</v>
      </c>
      <c r="G14" s="5">
        <f t="shared" si="1"/>
        <v>3.1017369727047148</v>
      </c>
      <c r="I14" s="4" t="str">
        <f t="shared" si="2"/>
        <v>25deg</v>
      </c>
    </row>
    <row r="15" spans="1:9" x14ac:dyDescent="0.3">
      <c r="A15" s="3" t="str">
        <f t="shared" si="0"/>
        <v>60deg</v>
      </c>
      <c r="B15" s="5">
        <f>B8</f>
        <v>0</v>
      </c>
      <c r="C15" s="5">
        <f>C8</f>
        <v>2521</v>
      </c>
      <c r="D15" s="6">
        <f>(B$11*B15)/(B$11+B15)</f>
        <v>0</v>
      </c>
      <c r="E15" s="6">
        <f>(C$11*C15)/(C$11+C15)</f>
        <v>2399.9923839987814</v>
      </c>
      <c r="F15" s="5">
        <f t="shared" ref="F15" si="3">($B$3*D15)/(D$10+D15)</f>
        <v>0</v>
      </c>
      <c r="G15" s="5">
        <f t="shared" ref="G15" si="4">($B$3*E15)/(E$10+E15)</f>
        <v>1.599996547409275</v>
      </c>
      <c r="H15" t="str">
        <f>"&lt;&lt; "&amp;B1</f>
        <v>&lt;&lt; 2,25</v>
      </c>
      <c r="I15" s="4" t="str">
        <f t="shared" si="2"/>
        <v>60deg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Wim</dc:creator>
  <cp:lastModifiedBy>Wim</cp:lastModifiedBy>
  <dcterms:created xsi:type="dcterms:W3CDTF">2020-02-09T10:47:13Z</dcterms:created>
  <dcterms:modified xsi:type="dcterms:W3CDTF">2020-02-09T11:33:42Z</dcterms:modified>
</cp:coreProperties>
</file>