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Sheet1!$B$4:$G$17</definedName>
    <definedName name="_xlnm.Print_Titles" localSheetId="0">Sheet1!$4:$4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74B0D14E4D347B493A376228E9EB6B1" descr="10"/>
        <xdr:cNvPicPr/>
      </xdr:nvPicPr>
      <xdr:blipFill>
        <a:blip r:embed="rId1"/>
        <a:stretch>
          <a:fillRect/>
        </a:stretch>
      </xdr:blipFill>
      <xdr:spPr>
        <a:xfrm>
          <a:off x="0" y="0"/>
          <a:ext cx="5499100" cy="7327900"/>
        </a:xfrm>
        <a:prstGeom prst="rect">
          <a:avLst/>
        </a:prstGeom>
      </xdr:spPr>
    </xdr:pic>
  </etc:cellImage>
  <etc:cellImage>
    <xdr:pic>
      <xdr:nvPicPr>
        <xdr:cNvPr id="3" name="ID_A313DB782E4A4C5594290A799B4BF1B7" descr="15"/>
        <xdr:cNvPicPr/>
      </xdr:nvPicPr>
      <xdr:blipFill>
        <a:blip r:embed="rId2"/>
        <a:stretch>
          <a:fillRect/>
        </a:stretch>
      </xdr:blipFill>
      <xdr:spPr>
        <a:xfrm>
          <a:off x="0" y="0"/>
          <a:ext cx="5499100" cy="7327900"/>
        </a:xfrm>
        <a:prstGeom prst="rect">
          <a:avLst/>
        </a:prstGeom>
      </xdr:spPr>
    </xdr:pic>
  </etc:cellImage>
  <etc:cellImage>
    <xdr:pic>
      <xdr:nvPicPr>
        <xdr:cNvPr id="4" name="ID_7BE20710F7DE42CE80A1C4F1393B0519" descr="5"/>
        <xdr:cNvPicPr/>
      </xdr:nvPicPr>
      <xdr:blipFill>
        <a:blip r:embed="rId3"/>
        <a:stretch>
          <a:fillRect/>
        </a:stretch>
      </xdr:blipFill>
      <xdr:spPr>
        <a:xfrm>
          <a:off x="0" y="0"/>
          <a:ext cx="7544435" cy="10058400"/>
        </a:xfrm>
        <a:prstGeom prst="rect">
          <a:avLst/>
        </a:prstGeom>
      </xdr:spPr>
    </xdr:pic>
  </etc:cellImage>
  <etc:cellImage>
    <xdr:pic>
      <xdr:nvPicPr>
        <xdr:cNvPr id="5" name="ID_6452113519BB4E36B645071C951FD095" descr="4"/>
        <xdr:cNvPicPr/>
      </xdr:nvPicPr>
      <xdr:blipFill>
        <a:blip r:embed="rId4"/>
        <a:stretch>
          <a:fillRect/>
        </a:stretch>
      </xdr:blipFill>
      <xdr:spPr>
        <a:xfrm>
          <a:off x="0" y="0"/>
          <a:ext cx="5499100" cy="7327900"/>
        </a:xfrm>
        <a:prstGeom prst="rect">
          <a:avLst/>
        </a:prstGeom>
      </xdr:spPr>
    </xdr:pic>
  </etc:cellImage>
  <etc:cellImage>
    <xdr:pic>
      <xdr:nvPicPr>
        <xdr:cNvPr id="7" name="ID_40FBB85FA5E64A87AA8C02900F1BE35B" descr="2"/>
        <xdr:cNvPicPr/>
      </xdr:nvPicPr>
      <xdr:blipFill>
        <a:blip r:embed="rId5"/>
        <a:stretch>
          <a:fillRect/>
        </a:stretch>
      </xdr:blipFill>
      <xdr:spPr>
        <a:xfrm>
          <a:off x="0" y="0"/>
          <a:ext cx="5505450" cy="4114800"/>
        </a:xfrm>
        <a:prstGeom prst="rect">
          <a:avLst/>
        </a:prstGeom>
      </xdr:spPr>
    </xdr:pic>
  </etc:cellImage>
  <etc:cellImage>
    <xdr:pic>
      <xdr:nvPicPr>
        <xdr:cNvPr id="8" name="ID_5258EB927FD242F1A0DEC1FD5D4B8223" descr="3"/>
        <xdr:cNvPicPr/>
      </xdr:nvPicPr>
      <xdr:blipFill>
        <a:blip r:embed="rId6"/>
        <a:stretch>
          <a:fillRect/>
        </a:stretch>
      </xdr:blipFill>
      <xdr:spPr>
        <a:xfrm>
          <a:off x="0" y="0"/>
          <a:ext cx="7544435" cy="10058400"/>
        </a:xfrm>
        <a:prstGeom prst="rect">
          <a:avLst/>
        </a:prstGeom>
      </xdr:spPr>
    </xdr:pic>
  </etc:cellImage>
  <etc:cellImage>
    <xdr:pic>
      <xdr:nvPicPr>
        <xdr:cNvPr id="9" name="ID_F275E6DBC17745E3B320BC6788BF3653" descr="1"/>
        <xdr:cNvPicPr/>
      </xdr:nvPicPr>
      <xdr:blipFill>
        <a:blip r:embed="rId7"/>
        <a:stretch>
          <a:fillRect/>
        </a:stretch>
      </xdr:blipFill>
      <xdr:spPr>
        <a:xfrm>
          <a:off x="0" y="0"/>
          <a:ext cx="5499100" cy="7327900"/>
        </a:xfrm>
        <a:prstGeom prst="rect">
          <a:avLst/>
        </a:prstGeom>
      </xdr:spPr>
    </xdr:pic>
  </etc:cellImage>
  <etc:cellImage>
    <xdr:pic>
      <xdr:nvPicPr>
        <xdr:cNvPr id="10" name="ID_6F1185905DEC46EBA44FF460A910D2CF" descr="8"/>
        <xdr:cNvPicPr/>
      </xdr:nvPicPr>
      <xdr:blipFill>
        <a:blip r:embed="rId8"/>
        <a:stretch>
          <a:fillRect/>
        </a:stretch>
      </xdr:blipFill>
      <xdr:spPr>
        <a:xfrm>
          <a:off x="0" y="0"/>
          <a:ext cx="7544435" cy="10058400"/>
        </a:xfrm>
        <a:prstGeom prst="rect">
          <a:avLst/>
        </a:prstGeom>
      </xdr:spPr>
    </xdr:pic>
  </etc:cellImage>
  <etc:cellImage>
    <xdr:pic>
      <xdr:nvPicPr>
        <xdr:cNvPr id="11" name="ID_ABEF570520FB4DAFAADCEF3A7AA2B7A4" descr="13"/>
        <xdr:cNvPicPr/>
      </xdr:nvPicPr>
      <xdr:blipFill>
        <a:blip r:embed="rId9"/>
        <a:stretch>
          <a:fillRect/>
        </a:stretch>
      </xdr:blipFill>
      <xdr:spPr>
        <a:xfrm>
          <a:off x="0" y="0"/>
          <a:ext cx="7327900" cy="5499100"/>
        </a:xfrm>
        <a:prstGeom prst="rect">
          <a:avLst/>
        </a:prstGeom>
      </xdr:spPr>
    </xdr:pic>
  </etc:cellImage>
  <etc:cellImage>
    <xdr:pic>
      <xdr:nvPicPr>
        <xdr:cNvPr id="12" name="ID_37971A620B04439EBB642637225C9F89" descr="9"/>
        <xdr:cNvPicPr/>
      </xdr:nvPicPr>
      <xdr:blipFill>
        <a:blip r:embed="rId10"/>
        <a:stretch>
          <a:fillRect/>
        </a:stretch>
      </xdr:blipFill>
      <xdr:spPr>
        <a:xfrm>
          <a:off x="0" y="0"/>
          <a:ext cx="5499100" cy="73279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<sst xmlns="http://schemas.openxmlformats.org/spreadsheetml/2006/main" count="44" uniqueCount="20">
  <si>
    <r>
      <rPr>
        <b/>
        <i/>
        <u/>
        <sz val="16"/>
        <color theme="1"/>
        <rFont val="Calibri"/>
        <charset val="134"/>
      </rPr>
      <t xml:space="preserve">JB </t>
    </r>
    <r>
      <rPr>
        <b/>
        <i/>
        <u/>
        <sz val="16"/>
        <color theme="1"/>
        <rFont val="宋体"/>
        <charset val="134"/>
      </rPr>
      <t>产品明细</t>
    </r>
    <r>
      <rPr>
        <b/>
        <i/>
        <u/>
        <sz val="16"/>
        <color theme="1"/>
        <rFont val="Calibri"/>
        <charset val="134"/>
      </rPr>
      <t xml:space="preserve"> 22.10.31</t>
    </r>
  </si>
  <si>
    <t>产品图片</t>
  </si>
  <si>
    <t>材质</t>
  </si>
  <si>
    <t>工艺</t>
  </si>
  <si>
    <t>规格</t>
  </si>
  <si>
    <t>用途</t>
  </si>
  <si>
    <t>Dutile Iron</t>
  </si>
  <si>
    <t>sand casting</t>
  </si>
  <si>
    <t>1.5"-8"</t>
  </si>
  <si>
    <t xml:space="preserve">OEM
This part is widely used in petroleum, chemical, pharmaceutical, electric power and other industries after assembly.
</t>
  </si>
  <si>
    <t>3"-8"</t>
  </si>
  <si>
    <t>2"-8"</t>
  </si>
  <si>
    <t>WCB</t>
  </si>
  <si>
    <t>lost wax</t>
  </si>
  <si>
    <t>Stainless Steel</t>
  </si>
  <si>
    <t>2"-6"</t>
  </si>
  <si>
    <t>forging</t>
  </si>
  <si>
    <t>2"-16"</t>
  </si>
  <si>
    <r>
      <t>stamping</t>
    </r>
    <r>
      <rPr>
        <sz val="11"/>
        <color theme="1"/>
        <rFont val="宋体"/>
        <charset val="134"/>
      </rPr>
      <t>，</t>
    </r>
    <r>
      <rPr>
        <sz val="11"/>
        <color theme="1"/>
        <rFont val="Calibri"/>
        <charset val="134"/>
      </rPr>
      <t>welding</t>
    </r>
  </si>
  <si>
    <t>stamping,welding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</si>
</sst>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5">
    <font>
      <sz val="11"/>
      <color theme="1"/>
      <name val="宋体"/>
      <charset val="177"/>
      <scheme val="minor"/>
    </font>
    <font>
      <sz val="11"/>
      <color theme="1"/>
      <name val="Calibri"/>
      <charset val="134"/>
    </font>
    <font>
      <b/>
      <i/>
      <u/>
      <sz val="16"/>
      <color theme="1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i/>
      <u/>
      <sz val="16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/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0" borderId="0"/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0" borderId="0"/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">
    <xf numFmtId="0" fontId="0" fillId="0" borderId="0" xfId="0" applyAlignment="1"/>
    <xf numFmtId="0" fontId="1" fillId="0" borderId="0" xfId="51" applyFont="1" applyAlignment="1">
      <alignment horizontal="center" vertical="center" wrapText="1"/>
    </xf>
    <xf numFmtId="0" fontId="1" fillId="0" borderId="0" xfId="51" applyFont="1" applyAlignment="1">
      <alignment vertical="center"/>
    </xf>
    <xf numFmtId="0" fontId="1" fillId="0" borderId="0" xfId="51" applyFont="1" applyAlignment="1">
      <alignment horizontal="center" vertical="center"/>
    </xf>
    <xf numFmtId="0" fontId="1" fillId="0" borderId="0" xfId="51" applyFont="1" applyAlignment="1">
      <alignment vertical="center" wrapText="1"/>
    </xf>
    <xf numFmtId="0" fontId="2" fillId="0" borderId="0" xfId="51" applyFont="1" applyAlignment="1">
      <alignment horizontal="center" vertical="center" wrapText="1"/>
    </xf>
    <xf numFmtId="0" fontId="3" fillId="0" borderId="1" xfId="51" applyFont="1" applyBorder="1" applyAlignment="1">
      <alignment horizontal="center" vertical="center" wrapText="1"/>
    </xf>
    <xf numFmtId="0" fontId="1" fillId="0" borderId="1" xfId="51" applyFont="1" applyBorder="1" applyAlignment="1">
      <alignment horizontal="center" vertical="center"/>
    </xf>
    <xf numFmtId="0" fontId="1" fillId="0" borderId="1" xfId="51" applyFont="1" applyBorder="1" applyAlignment="1">
      <alignment horizontal="center" vertical="center" wrapText="1"/>
    </xf>
    <xf numFmtId="0" fontId="1" fillId="0" borderId="1" xfId="51" applyFont="1" applyBorder="1" applyAlignment="1">
      <alignment vertical="center" wrapText="1"/>
    </xf>
    <xf numFmtId="176" fontId="1" fillId="0" borderId="1" xfId="51" applyNumberFormat="1" applyFont="1" applyBorder="1" applyAlignment="1">
      <alignment horizontal="center" vertical="center"/>
    </xf>
    <xf numFmtId="0" fontId="1" fillId="0" borderId="1" xfId="51" applyFont="1" applyFill="1" applyBorder="1" applyAlignment="1">
      <alignment vertical="center" wrapText="1"/>
    </xf>
    <xf numFmtId="176" fontId="1" fillId="0" borderId="1" xfId="5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Normal 3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Normal" xfId="51"/>
    <cellStyle name="千位分隔 2" xfId="52"/>
    <cellStyle name="千位分隔 3" xfId="5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jpe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G17"/>
  <sheetViews>
    <sheetView showGridLines="0" tabSelected="1" workbookViewId="0">
      <pane xSplit="1" ySplit="4" topLeftCell="B8" activePane="bottomRight" state="frozen"/>
      <selection/>
      <selection pane="topRight"/>
      <selection pane="bottomLeft"/>
      <selection pane="bottomRight" activeCell="B15" sqref="B15"/>
    </sheetView>
  </sheetViews>
  <sheetFormatPr defaultColWidth="8.875" defaultRowHeight="15" outlineLevelCol="6"/>
  <cols>
    <col min="1" max="1" width="13.625" style="2" customWidth="1"/>
    <col min="2" max="2" width="31" style="3" customWidth="1"/>
    <col min="3" max="3" width="12" style="1" customWidth="1"/>
    <col min="4" max="4" width="16.75" style="1" customWidth="1"/>
    <col min="5" max="5" width="18.125" style="1" customWidth="1"/>
    <col min="6" max="6" width="25.725" style="4" customWidth="1"/>
    <col min="7" max="7" width="11.875" style="2" customWidth="1"/>
    <col min="8" max="16384" width="8.875" style="2"/>
  </cols>
  <sheetData>
    <row r="1" ht="6" customHeight="1"/>
    <row r="2" ht="6" customHeight="1"/>
    <row r="3" ht="27" customHeight="1" spans="3:7">
      <c r="C3" s="5"/>
      <c r="D3" s="5"/>
      <c r="E3" s="5"/>
      <c r="F3" s="5" t="s">
        <v>0</v>
      </c>
      <c r="G3" s="5"/>
    </row>
    <row r="4" s="1" customFormat="1" ht="30.6" customHeight="1" spans="2:7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/>
    </row>
    <row r="5" ht="153" customHeight="1" spans="2:7">
      <c r="B5" s="7" t="str">
        <f>_xlfn.DISPIMG("ID_774B0D14E4D347B493A376228E9EB6B1",1)</f>
        <v>=DISPIMG("ID_774B0D14E4D347B493A376228E9EB6B1",1)</v>
      </c>
      <c r="C5" s="8" t="s">
        <v>6</v>
      </c>
      <c r="D5" s="8" t="s">
        <v>7</v>
      </c>
      <c r="E5" s="6" t="s">
        <v>8</v>
      </c>
      <c r="F5" s="9" t="s">
        <v>9</v>
      </c>
      <c r="G5" s="10"/>
    </row>
    <row r="6" ht="153" customHeight="1" spans="2:7">
      <c r="B6" s="7" t="str">
        <f>_xlfn.DISPIMG("ID_ABEF570520FB4DAFAADCEF3A7AA2B7A4",1)</f>
        <v>=DISPIMG("ID_ABEF570520FB4DAFAADCEF3A7AA2B7A4",1)</v>
      </c>
      <c r="C6" s="8" t="s">
        <v>6</v>
      </c>
      <c r="D6" s="8" t="s">
        <v>7</v>
      </c>
      <c r="E6" s="6" t="s">
        <v>8</v>
      </c>
      <c r="F6" s="9" t="s">
        <v>9</v>
      </c>
      <c r="G6" s="10"/>
    </row>
    <row r="7" ht="153" customHeight="1" spans="2:7">
      <c r="B7" s="7" t="str">
        <f>_xlfn.DISPIMG("ID_37971A620B04439EBB642637225C9F89",1)</f>
        <v>=DISPIMG("ID_37971A620B04439EBB642637225C9F89",1)</v>
      </c>
      <c r="C7" s="8" t="s">
        <v>6</v>
      </c>
      <c r="D7" s="8" t="s">
        <v>7</v>
      </c>
      <c r="E7" s="6" t="s">
        <v>10</v>
      </c>
      <c r="F7" s="9" t="s">
        <v>9</v>
      </c>
      <c r="G7" s="10"/>
    </row>
    <row r="8" ht="153" customHeight="1" spans="2:7">
      <c r="B8" s="7" t="str">
        <f>_xlfn.DISPIMG("ID_6F1185905DEC46EBA44FF460A910D2CF",1)</f>
        <v>=DISPIMG("ID_6F1185905DEC46EBA44FF460A910D2CF",1)</v>
      </c>
      <c r="C8" s="8" t="s">
        <v>6</v>
      </c>
      <c r="D8" s="8" t="s">
        <v>7</v>
      </c>
      <c r="E8" s="6" t="s">
        <v>11</v>
      </c>
      <c r="F8" s="9" t="s">
        <v>9</v>
      </c>
      <c r="G8" s="10"/>
    </row>
    <row r="9" ht="153" customHeight="1" spans="2:7">
      <c r="B9" s="7" t="str">
        <f>_xlfn.DISPIMG("ID_F275E6DBC17745E3B320BC6788BF3653",1)</f>
        <v>=DISPIMG("ID_F275E6DBC17745E3B320BC6788BF3653",1)</v>
      </c>
      <c r="C9" s="8" t="s">
        <v>12</v>
      </c>
      <c r="D9" s="8" t="s">
        <v>13</v>
      </c>
      <c r="E9" s="6" t="s">
        <v>8</v>
      </c>
      <c r="F9" s="9" t="s">
        <v>9</v>
      </c>
      <c r="G9" s="10"/>
    </row>
    <row r="10" ht="165" customHeight="1" spans="2:7">
      <c r="B10" s="7" t="str">
        <f>_xlfn.DISPIMG("ID_A313DB782E4A4C5594290A799B4BF1B7",1)</f>
        <v>=DISPIMG("ID_A313DB782E4A4C5594290A799B4BF1B7",1)</v>
      </c>
      <c r="C10" s="8" t="s">
        <v>14</v>
      </c>
      <c r="D10" s="8" t="s">
        <v>13</v>
      </c>
      <c r="E10" s="6" t="s">
        <v>15</v>
      </c>
      <c r="F10" s="9" t="s">
        <v>9</v>
      </c>
      <c r="G10" s="10"/>
    </row>
    <row r="11" ht="138" customHeight="1" spans="2:7">
      <c r="B11" s="7" t="str">
        <f>_xlfn.DISPIMG("ID_40FBB85FA5E64A87AA8C02900F1BE35B",1)</f>
        <v>=DISPIMG("ID_40FBB85FA5E64A87AA8C02900F1BE35B",1)</v>
      </c>
      <c r="C11" s="8" t="s">
        <v>14</v>
      </c>
      <c r="D11" s="8" t="s">
        <v>13</v>
      </c>
      <c r="E11" s="6"/>
      <c r="F11" s="9" t="s">
        <v>9</v>
      </c>
      <c r="G11" s="10"/>
    </row>
    <row r="12" ht="126" customHeight="1" spans="2:7">
      <c r="B12" s="7" t="str">
        <f>_xlfn.DISPIMG("ID_7BE20710F7DE42CE80A1C4F1393B0519",1)</f>
        <v>=DISPIMG("ID_7BE20710F7DE42CE80A1C4F1393B0519",1)</v>
      </c>
      <c r="C12" s="8" t="s">
        <v>14</v>
      </c>
      <c r="D12" s="8" t="s">
        <v>16</v>
      </c>
      <c r="E12" s="6" t="s">
        <v>17</v>
      </c>
      <c r="F12" s="9" t="s">
        <v>9</v>
      </c>
      <c r="G12" s="10"/>
    </row>
    <row r="13" ht="123" customHeight="1" spans="2:7">
      <c r="B13" s="7" t="str">
        <f>_xlfn.DISPIMG("ID_6452113519BB4E36B645071C951FD095",1)</f>
        <v>=DISPIMG("ID_6452113519BB4E36B645071C951FD095",1)</v>
      </c>
      <c r="C13" s="8" t="s">
        <v>14</v>
      </c>
      <c r="D13" s="8" t="s">
        <v>18</v>
      </c>
      <c r="E13" s="8" t="s">
        <v>17</v>
      </c>
      <c r="F13" s="9" t="s">
        <v>9</v>
      </c>
      <c r="G13" s="10"/>
    </row>
    <row r="14" ht="127" customHeight="1" spans="2:7">
      <c r="B14" s="7" t="str">
        <f>_xlfn.DISPIMG("ID_5258EB927FD242F1A0DEC1FD5D4B8223",1)</f>
        <v>=DISPIMG("ID_5258EB927FD242F1A0DEC1FD5D4B8223",1)</v>
      </c>
      <c r="C14" s="8" t="s">
        <v>14</v>
      </c>
      <c r="D14" s="8" t="s">
        <v>19</v>
      </c>
      <c r="E14" s="8"/>
      <c r="F14" s="9" t="s">
        <v>9</v>
      </c>
      <c r="G14" s="10"/>
    </row>
    <row r="15" ht="18" customHeight="1" spans="2:7">
      <c r="B15" s="7"/>
      <c r="C15" s="8"/>
      <c r="D15" s="8"/>
      <c r="E15" s="8"/>
      <c r="F15" s="11"/>
      <c r="G15" s="12"/>
    </row>
    <row r="17" spans="3:5">
      <c r="C17" s="13"/>
      <c r="D17" s="13"/>
      <c r="E17" s="13"/>
    </row>
  </sheetData>
  <sortState ref="B6:Q149">
    <sortCondition ref="B6:B149"/>
  </sortState>
  <mergeCells count="2">
    <mergeCell ref="F3:G3"/>
    <mergeCell ref="C17:E17"/>
  </mergeCells>
  <pageMargins left="0.700694444444445" right="0.700694444444445" top="0.554166666666667" bottom="0.554166666666667" header="0.297916666666667" footer="0.297916666666667"/>
  <pageSetup paperSize="9" fitToHeight="0" orientation="portrait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Avih</dc:creator>
  <cp:lastModifiedBy>孙丽莎( Sun)</cp:lastModifiedBy>
  <dcterms:created xsi:type="dcterms:W3CDTF">2016-03-20T05:28:00Z</dcterms:created>
  <cp:lastPrinted>2020-10-10T07:10:00Z</cp:lastPrinted>
  <dcterms:modified xsi:type="dcterms:W3CDTF">2022-11-01T02:11:39Z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D5CE00338A1143DD98F6FC64384C0C6C</vt:lpwstr>
  </property>
</Properties>
</file>