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<sst xmlns="http://schemas.openxmlformats.org/spreadsheetml/2006/main" count="238" uniqueCount="219">
  <si>
    <t xml:space="preserve"># overall</t>
  </si>
  <si>
    <t xml:space="preserve"># last 5 yr</t>
  </si>
  <si>
    <t xml:space="preserve">reference</t>
  </si>
  <si>
    <t xml:space="preserve">title</t>
  </si>
  <si>
    <t xml:space="preserve">firstAuthor</t>
  </si>
  <si>
    <t xml:space="preserve">year</t>
  </si>
  <si>
    <t xml:space="preserve">total cited</t>
  </si>
  <si>
    <t xml:space="preserve">cited 5yr</t>
  </si>
  <si>
    <t xml:space="preserve">in-degree</t>
  </si>
  <si>
    <t xml:space="preserve">betweenness</t>
  </si>
  <si>
    <t xml:space="preserve">norm. betweenness</t>
  </si>
  <si>
    <t xml:space="preserve">eigenvector</t>
  </si>
  <si>
    <t xml:space="preserve">k-anonymity: A model for protecting privacy</t>
  </si>
  <si>
    <t xml:space="preserve">Sweeney L.</t>
  </si>
  <si>
    <t xml:space="preserve">Privacy-preserving data mining</t>
  </si>
  <si>
    <t xml:space="preserve">Agrawal R.</t>
  </si>
  <si>
    <t xml:space="preserve">Differential privacy</t>
  </si>
  <si>
    <t xml:space="preserve">Dwork C.</t>
  </si>
  <si>
    <t xml:space="preserve">Calibrating noise to sensitivity in private data analysis</t>
  </si>
  <si>
    <t xml:space="preserve">Untraceable Electronic Mail, Return Addresses, and Digital Pseudonyms</t>
  </si>
  <si>
    <t xml:space="preserve">Chaum D.</t>
  </si>
  <si>
    <t xml:space="preserve">Anonymous usage of location-based services through spatial and temporal cloaking</t>
  </si>
  <si>
    <t xml:space="preserve">Gruteser M.</t>
  </si>
  <si>
    <t xml:space="preserve">t-Closeness: Privacy beyond k-anonymity and ℓ-diversity</t>
  </si>
  <si>
    <t xml:space="preserve">Ninghui L.</t>
  </si>
  <si>
    <t xml:space="preserve">ℓ-diversity: Privacy beyond k-anonymity</t>
  </si>
  <si>
    <t xml:space="preserve">Machanavajjhala A.</t>
  </si>
  <si>
    <t xml:space="preserve">Protecting respondents' identities in microdata release</t>
  </si>
  <si>
    <t xml:space="preserve">Samarati P.</t>
  </si>
  <si>
    <t xml:space="preserve">A Method for Obtaining Digital Signatures and Public-Key Cryptosystems</t>
  </si>
  <si>
    <t xml:space="preserve">Rivest R.</t>
  </si>
  <si>
    <t xml:space="preserve">ℓ-Diversity: Privacy beyond k-anonymity</t>
  </si>
  <si>
    <t xml:space="preserve">Achieving k-anonymity privacy protection using generalization and suppression</t>
  </si>
  <si>
    <t xml:space="preserve">Internet users' information privacy concerns (IUIPC): The construct, the scale, and a causal model</t>
  </si>
  <si>
    <t xml:space="preserve">Malhotra N.</t>
  </si>
  <si>
    <t xml:space="preserve">How to generate and exchange secrets</t>
  </si>
  <si>
    <t xml:space="preserve">Yao A.</t>
  </si>
  <si>
    <t xml:space="preserve">Location privacy in pervasive computing</t>
  </si>
  <si>
    <t xml:space="preserve">Beresford A.</t>
  </si>
  <si>
    <t xml:space="preserve">Information privacy: Measuring individuals' concerns about organizational practices</t>
  </si>
  <si>
    <t xml:space="preserve">Smith H.</t>
  </si>
  <si>
    <t xml:space="preserve">Privacy-preserving data publishing: A survey of recent developments</t>
  </si>
  <si>
    <t xml:space="preserve">Fung B.</t>
  </si>
  <si>
    <t xml:space="preserve">Differential privacy: A survey of results</t>
  </si>
  <si>
    <t xml:space="preserve">Handbook of applied cryptography</t>
  </si>
  <si>
    <t xml:space="preserve">Menezes A.</t>
  </si>
  <si>
    <t xml:space="preserve">Information revelation and privacy in online social networks</t>
  </si>
  <si>
    <t xml:space="preserve">Gross R.</t>
  </si>
  <si>
    <t xml:space="preserve">Mechanism design via differential privacy</t>
  </si>
  <si>
    <t xml:space="preserve">McSherry F.</t>
  </si>
  <si>
    <t xml:space="preserve">An extended privacy calculus model for e-commerce transactions</t>
  </si>
  <si>
    <t xml:space="preserve">Dinev T.</t>
  </si>
  <si>
    <t xml:space="preserve">Robust de-anonymization of large sparse datasets</t>
  </si>
  <si>
    <t xml:space="preserve">Narayanan A.</t>
  </si>
  <si>
    <t xml:space="preserve">Data privacy through optimal k-anonymization</t>
  </si>
  <si>
    <t xml:space="preserve">Bayardo R.</t>
  </si>
  <si>
    <t xml:space="preserve">The algorithmic foundations of differential privacy</t>
  </si>
  <si>
    <t xml:space="preserve">Information privacy research: An interdisciplinary review</t>
  </si>
  <si>
    <t xml:space="preserve">Jeff Smith H.</t>
  </si>
  <si>
    <t xml:space="preserve">Mondrian multidimensional K-anonymity</t>
  </si>
  <si>
    <t xml:space="preserve">LeFevre K.</t>
  </si>
  <si>
    <t xml:space="preserve">Information Privacy Concerns, Procedural Fairness, and Impersonal Trust: An Empirical Investigation</t>
  </si>
  <si>
    <t xml:space="preserve">Culnan M.</t>
  </si>
  <si>
    <t xml:space="preserve">Privacy preserving association rule mining in vertically partitioned data</t>
  </si>
  <si>
    <t xml:space="preserve">Vaidya J.</t>
  </si>
  <si>
    <t xml:space="preserve">On the design and quantification of privacy preserving data mining algorithms</t>
  </si>
  <si>
    <t xml:space="preserve">Agrawal D.</t>
  </si>
  <si>
    <t xml:space="preserve">RFID security and privacy: A research survey</t>
  </si>
  <si>
    <t xml:space="preserve">Juels A.</t>
  </si>
  <si>
    <t xml:space="preserve">Protecting location privacy with personalized k-anonymity: Architecture and algorithms</t>
  </si>
  <si>
    <t xml:space="preserve">Gedik B.</t>
  </si>
  <si>
    <t xml:space="preserve">Privacy as contextual integrity</t>
  </si>
  <si>
    <t xml:space="preserve">Nissenbaum H.</t>
  </si>
  <si>
    <t xml:space="preserve">Private queries in location based services: Anonymizers are not necessary</t>
  </si>
  <si>
    <t xml:space="preserve">Ghinita G.</t>
  </si>
  <si>
    <t xml:space="preserve">Randomized Response: A Survey Technique for Eliminating Evasive Answer Bias</t>
  </si>
  <si>
    <t xml:space="preserve">Warner S.</t>
  </si>
  <si>
    <t xml:space="preserve">Security without identification: Transaction systems to make big brother obsolete</t>
  </si>
  <si>
    <t xml:space="preserve">Privacy preserving data mining</t>
  </si>
  <si>
    <t xml:space="preserve">Lindell Y.</t>
  </si>
  <si>
    <t xml:space="preserve">Securing vehicular ad hoc networks</t>
  </si>
  <si>
    <t xml:space="preserve">Raya M.</t>
  </si>
  <si>
    <t xml:space="preserve">A taxonomy of privacy</t>
  </si>
  <si>
    <t xml:space="preserve">Solove D.</t>
  </si>
  <si>
    <t xml:space="preserve">Location privacy in mobile systems: A personalized anonymization model</t>
  </si>
  <si>
    <t xml:space="preserve">On the complexity of optimal k-anonymity</t>
  </si>
  <si>
    <t xml:space="preserve">Meyerson A.</t>
  </si>
  <si>
    <t xml:space="preserve">Anatomy: Simple and effective privacy preservation</t>
  </si>
  <si>
    <t xml:space="preserve">Xiao X.</t>
  </si>
  <si>
    <t xml:space="preserve">Transforming data to satisfy privacy constraints</t>
  </si>
  <si>
    <t xml:space="preserve">Iyengar V.</t>
  </si>
  <si>
    <t xml:space="preserve">An anonymous communication technique using dummies for location-based services</t>
  </si>
  <si>
    <t xml:space="preserve">Kido H.</t>
  </si>
  <si>
    <t xml:space="preserve">Private information retrieval</t>
  </si>
  <si>
    <t xml:space="preserve">Chor B.</t>
  </si>
  <si>
    <t xml:space="preserve">Preventing location-based identity inference in anonymous spatial queries</t>
  </si>
  <si>
    <t xml:space="preserve">Kalnis P.</t>
  </si>
  <si>
    <t xml:space="preserve">Imagined communities: Awareness, information sharing, and privacy on the facebook</t>
  </si>
  <si>
    <t xml:space="preserve">Acquisti A.</t>
  </si>
  <si>
    <t xml:space="preserve">State-of-the-art in privacy preserving data mining</t>
  </si>
  <si>
    <t xml:space="preserve">Verykios V.</t>
  </si>
  <si>
    <t xml:space="preserve">De-anonymizing social networks</t>
  </si>
  <si>
    <t xml:space="preserve">Privacy integrated queries: An extensible platform for privacy-preserving data analysis</t>
  </si>
  <si>
    <t xml:space="preserve">Privacy preserving mining of associated rules</t>
  </si>
  <si>
    <t xml:space="preserve">Evfimievski A.</t>
  </si>
  <si>
    <t xml:space="preserve">Privacy concerns and consumer willingness to provide…</t>
  </si>
  <si>
    <t xml:space="preserve">Phelps J.</t>
  </si>
  <si>
    <t xml:space="preserve">The privacy paradox: Personal information disclosure intentions versus behaviors</t>
  </si>
  <si>
    <t xml:space="preserve">Norberg P.</t>
  </si>
  <si>
    <t xml:space="preserve">Privacy in the digital age: A review of information privacy research in information systems</t>
  </si>
  <si>
    <t xml:space="preserve">Bélanger F.</t>
  </si>
  <si>
    <t xml:space="preserve">Our data, ourselves: Privacy via distributed noise…</t>
  </si>
  <si>
    <t xml:space="preserve">Revealing information while preserving privacy</t>
  </si>
  <si>
    <t xml:space="preserve">Dinur I.</t>
  </si>
  <si>
    <t xml:space="preserve">Limiting privacy breaches in privacy-preserving data</t>
  </si>
  <si>
    <t xml:space="preserve">Personalized privacy preservation</t>
  </si>
  <si>
    <t xml:space="preserve">A survey on security issues in service delivery models of cloud computing</t>
  </si>
  <si>
    <t xml:space="preserve">Subashini S.</t>
  </si>
  <si>
    <t xml:space="preserve">Secure kNN computation on encrypted databases</t>
  </si>
  <si>
    <t xml:space="preserve">Wong W.</t>
  </si>
  <si>
    <t xml:space="preserve">Privacy-preserving multi-keyword ranked search over encrypted cloud data</t>
  </si>
  <si>
    <t xml:space="preserve">Cao N.</t>
  </si>
  <si>
    <t xml:space="preserve">Practical Privacy: The SulQ framework</t>
  </si>
  <si>
    <t xml:space="preserve">Blum A.</t>
  </si>
  <si>
    <t xml:space="preserve">Pors: Proofs of retrievability for large files</t>
  </si>
  <si>
    <t xml:space="preserve">Facebook and online privacy: Attitudes, behaviors, and unintended consequences</t>
  </si>
  <si>
    <t xml:space="preserve">Debatin B.</t>
  </si>
  <si>
    <t xml:space="preserve">Privacy-preserving public auditing for secure cloud storage</t>
  </si>
  <si>
    <t xml:space="preserve">Wang C.</t>
  </si>
  <si>
    <t xml:space="preserve">Geo-indistinguishability: Differential privacy for location-based systems</t>
  </si>
  <si>
    <t xml:space="preserve">Andrés M.</t>
  </si>
  <si>
    <t xml:space="preserve">Scalable and secure sharing of personal health records in cloud computing using attribute-based encryption</t>
  </si>
  <si>
    <t xml:space="preserve">Li M.</t>
  </si>
  <si>
    <t xml:space="preserve">Privacy and human behavior in the age of information</t>
  </si>
  <si>
    <t xml:space="preserve">Broken promises of privacy: Responding to the surprising failure of anonymization</t>
  </si>
  <si>
    <t xml:space="preserve">Ohm P.</t>
  </si>
  <si>
    <t xml:space="preserve">EPPA: An efficient and privacy-preserving aggregation scheme for secure smart grid communications</t>
  </si>
  <si>
    <t xml:space="preserve">Lu R.</t>
  </si>
  <si>
    <t xml:space="preserve">Unique in the Crowd: The privacy bounds of human mobility</t>
  </si>
  <si>
    <t xml:space="preserve">De Montjoye Y.</t>
  </si>
  <si>
    <t xml:space="preserve">A Secure and Dynamic Multi-Keyword Ranked Search Scheme over Encrypted Cloud Data</t>
  </si>
  <si>
    <t xml:space="preserve">Xia Z.</t>
  </si>
  <si>
    <t xml:space="preserve">RAPPOR: Randomized aggregatable privacy-preserving ordinal response</t>
  </si>
  <si>
    <t xml:space="preserve">Erlingsson Ú.</t>
  </si>
  <si>
    <t xml:space="preserve">Differentially private aggregation of distributed time-series with transformation and encryption</t>
  </si>
  <si>
    <t xml:space="preserve">Rastogi V.</t>
  </si>
  <si>
    <t xml:space="preserve">Security, privacy and trust in Internet of things: The road ahead</t>
  </si>
  <si>
    <t xml:space="preserve">Sicari S.</t>
  </si>
  <si>
    <t xml:space="preserve">Analyzing facebook privacy settings: User expectat...</t>
  </si>
  <si>
    <t xml:space="preserve">Liu Y.</t>
  </si>
  <si>
    <t xml:space="preserve">Engineering privacy</t>
  </si>
  <si>
    <t xml:space="preserve">Spiekermann S.</t>
  </si>
  <si>
    <t xml:space="preserve">On the features and challenges of security and pri...</t>
  </si>
  <si>
    <t xml:space="preserve">Roman R.</t>
  </si>
  <si>
    <t xml:space="preserve">Anonymizing sequential releases</t>
  </si>
  <si>
    <t xml:space="preserve">Wang K.</t>
  </si>
  <si>
    <t xml:space="preserve">From genetic privacy to open consent</t>
  </si>
  <si>
    <t xml:space="preserve">Lunshof J.</t>
  </si>
  <si>
    <t xml:space="preserve">A survey on trust management for Internet of Things</t>
  </si>
  <si>
    <t xml:space="preserve">Yan Z.</t>
  </si>
  <si>
    <t xml:space="preserve">Genomic research and human subject privacy</t>
  </si>
  <si>
    <t xml:space="preserve">Lin Z.</t>
  </si>
  <si>
    <t xml:space="preserve">Routes for breaching and protecting genetic privac...</t>
  </si>
  <si>
    <t xml:space="preserve">Erlich Y.</t>
  </si>
  <si>
    <t xml:space="preserve">Feeling-based location privacy protection for loca…</t>
  </si>
  <si>
    <t xml:space="preserve">Xu T.</t>
  </si>
  <si>
    <t xml:space="preserve">Security and privacy in electronic health records: A systematic literature review</t>
  </si>
  <si>
    <t xml:space="preserve">Fernández-Alemán J.</t>
  </si>
  <si>
    <t xml:space="preserve">Privacy in the internet of things: Threats and cha...</t>
  </si>
  <si>
    <t xml:space="preserve">Ziegeldorf J.</t>
  </si>
  <si>
    <t xml:space="preserve">Differential privacy via wavelet transforms</t>
  </si>
  <si>
    <t xml:space="preserve">Xiao K.</t>
  </si>
  <si>
    <t xml:space="preserve">On the status and contribution of Westin's and Altman's theories of privacy</t>
  </si>
  <si>
    <t xml:space="preserve">Margulis S.</t>
  </si>
  <si>
    <t xml:space="preserve">How (not) to protect genomic data privacy in a distributed network: Using trail re-identification to evaluate and design anonymity protection systems</t>
  </si>
  <si>
    <t xml:space="preserve">Malin B.</t>
  </si>
  <si>
    <t xml:space="preserve">End-user privacy in human-computer interaction</t>
  </si>
  <si>
    <t xml:space="preserve">Iachello G.</t>
  </si>
  <si>
    <t xml:space="preserve">Beyond the HIPAA Privacy Rule: Enhancing Privacy, Improving Health Through Research</t>
  </si>
  <si>
    <t xml:space="preserve">Nass S.</t>
  </si>
  <si>
    <t xml:space="preserve">Public Opinion about the Importance of Privacy in Biobank Research</t>
  </si>
  <si>
    <t xml:space="preserve">Kaufman D.</t>
  </si>
  <si>
    <t xml:space="preserve">Privacy-Preserving Data Publishing</t>
  </si>
  <si>
    <t xml:space="preserve">Chen B.</t>
  </si>
  <si>
    <t xml:space="preserve">A systematic review of re-identification attacks on health data</t>
  </si>
  <si>
    <t xml:space="preserve">El Emam K.</t>
  </si>
  <si>
    <t xml:space="preserve">A Survey on Internet of Things: Architecture, Enab...</t>
  </si>
  <si>
    <t xml:space="preserve">Lin J.</t>
  </si>
  <si>
    <t xml:space="preserve">Privacy: A review of the literature</t>
  </si>
  <si>
    <t xml:space="preserve">Leino-Kilpi H.</t>
  </si>
  <si>
    <t xml:space="preserve">Is deidentification sufficient to protect health p...</t>
  </si>
  <si>
    <t xml:space="preserve">Rothstein M.</t>
  </si>
  <si>
    <t xml:space="preserve">A review on the state-of-the-art privacy-preserving approaches in the e-Health clouds</t>
  </si>
  <si>
    <t xml:space="preserve">Abbas A.</t>
  </si>
  <si>
    <t xml:space="preserve">OpenPDS: Protecting the privacy of metadata throug...</t>
  </si>
  <si>
    <t xml:space="preserve">The application of differential privacy to health data</t>
  </si>
  <si>
    <t xml:space="preserve">Dankar F.</t>
  </si>
  <si>
    <t xml:space="preserve">Biomedical data privacy: Problems, perspectives, a...</t>
  </si>
  <si>
    <t xml:space="preserve">Identifiability in biobanks: Models, measures, and mitigation strategies</t>
  </si>
  <si>
    <t xml:space="preserve">Privacy and confidentiality of genetic information...</t>
  </si>
  <si>
    <t xml:space="preserve">Anderlik M.</t>
  </si>
  <si>
    <t xml:space="preserve">Situation-Based Access Control: Privacy management...</t>
  </si>
  <si>
    <t xml:space="preserve">Peleg M.</t>
  </si>
  <si>
    <t xml:space="preserve">Patient-centric authorization framework for sharin...</t>
  </si>
  <si>
    <t xml:space="preserve">Jin J.</t>
  </si>
  <si>
    <t xml:space="preserve">Data Security</t>
  </si>
  <si>
    <t xml:space="preserve">Denning D.</t>
  </si>
  <si>
    <t xml:space="preserve">Biomedical databases: Protecting privacy and promoting research</t>
  </si>
  <si>
    <t xml:space="preserve">Wylie J.</t>
  </si>
  <si>
    <t xml:space="preserve">k-Unlinkability: A privacy protection model for distributed data</t>
  </si>
  <si>
    <t xml:space="preserve">Genetic Privacy</t>
  </si>
  <si>
    <t xml:space="preserve">Sankar P.</t>
  </si>
  <si>
    <t xml:space="preserve">Privacy issues in personalized medicine</t>
  </si>
  <si>
    <t xml:space="preserve">Vaszar L.</t>
  </si>
  <si>
    <t xml:space="preserve">Challenging medical-legal norms: The role of autonomy, confidentiality, and privacy in protecting individual and familial group rights in genetic information</t>
  </si>
  <si>
    <t xml:space="preserve">Laurie G.</t>
  </si>
  <si>
    <t xml:space="preserve">The limits of state laws to protect genetic information</t>
  </si>
  <si>
    <t xml:space="preserve">Annas G.</t>
  </si>
  <si>
    <t xml:space="preserve">Pharmacogenomics and the challenge to privacy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</si>
</sst>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9DC3E6"/>
      </top>
      <bottom style="thin">
        <color rgb="FF9DC3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6" activeCellId="0" sqref="B6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3.43"/>
    <col collapsed="false" customWidth="true" hidden="false" outlineLevel="0" max="3" min="3" style="0" width="23.71"/>
    <col collapsed="false" customWidth="true" hidden="false" outlineLevel="0" max="4" min="4" style="0" width="48.28"/>
    <col collapsed="false" customWidth="true" hidden="false" outlineLevel="0" max="5" min="5" style="0" width="17.29"/>
    <col collapsed="false" customWidth="true" hidden="false" outlineLevel="0" max="7" min="7" style="0" width="12.14"/>
    <col collapsed="false" customWidth="true" hidden="false" outlineLevel="0" max="8" min="8" style="0" width="10.85"/>
    <col collapsed="false" customWidth="true" hidden="false" outlineLevel="0" max="9" min="9" style="0" width="11.86"/>
    <col collapsed="false" customWidth="true" hidden="false" outlineLevel="0" max="10" min="10" style="0" width="15"/>
    <col collapsed="false" customWidth="true" hidden="false" outlineLevel="0" max="11" min="11" style="0" width="18.83"/>
    <col collapsed="false" customWidth="true" hidden="false" outlineLevel="0" max="12" min="12" style="0" width="13.86"/>
    <col collapsed="false" customWidth="true" hidden="false" outlineLevel="0" max="1025" min="1021" style="0" width="11.52"/>
  </cols>
  <sheetData>
    <row r="1" s="3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AMH1" s="0"/>
      <c r="AMI1" s="0"/>
      <c r="AMJ1" s="0"/>
    </row>
    <row r="2" customFormat="false" ht="12.8" hidden="false" customHeight="false" outlineLevel="0" collapsed="false">
      <c r="A2" s="4" t="n">
        <v>1</v>
      </c>
      <c r="B2" s="5" t="n">
        <v>1</v>
      </c>
      <c r="C2" s="4" t="str">
        <f aca="false">"("&amp;E2&amp;", "&amp;F2&amp;")"</f>
        <v>(Sweeney L., 2002)</v>
      </c>
      <c r="D2" s="6" t="s">
        <v>12</v>
      </c>
      <c r="E2" s="6" t="s">
        <v>13</v>
      </c>
      <c r="F2" s="5" t="n">
        <v>2002</v>
      </c>
      <c r="G2" s="6" t="n">
        <v>4182</v>
      </c>
      <c r="H2" s="6" t="n">
        <v>1800</v>
      </c>
      <c r="I2" s="6" t="n">
        <v>3696</v>
      </c>
      <c r="J2" s="7" t="n">
        <v>428805.583</v>
      </c>
      <c r="K2" s="7" t="n">
        <f aca="false">J2/3505681.694421</f>
        <v>0.122317318107462</v>
      </c>
      <c r="L2" s="7" t="n">
        <v>1</v>
      </c>
    </row>
    <row r="3" customFormat="false" ht="12.8" hidden="false" customHeight="false" outlineLevel="0" collapsed="false">
      <c r="A3" s="4" t="n">
        <v>2</v>
      </c>
      <c r="B3" s="5" t="n">
        <v>13</v>
      </c>
      <c r="C3" s="4" t="str">
        <f aca="false">"("&amp;E3&amp;", "&amp;F3&amp;")"</f>
        <v>(Agrawal R., 2000)</v>
      </c>
      <c r="D3" s="6" t="s">
        <v>14</v>
      </c>
      <c r="E3" s="6" t="s">
        <v>15</v>
      </c>
      <c r="F3" s="5" t="n">
        <v>2000</v>
      </c>
      <c r="G3" s="6" t="n">
        <v>1973</v>
      </c>
      <c r="H3" s="6" t="n">
        <v>470</v>
      </c>
      <c r="I3" s="6" t="n">
        <v>1710</v>
      </c>
      <c r="J3" s="7" t="n">
        <v>989690.188</v>
      </c>
      <c r="K3" s="7" t="n">
        <f aca="false">J3/3505681.694421</f>
        <v>0.282310339120351</v>
      </c>
      <c r="L3" s="8" t="n">
        <v>0.55</v>
      </c>
    </row>
    <row r="4" customFormat="false" ht="12.8" hidden="false" customHeight="false" outlineLevel="0" collapsed="false">
      <c r="A4" s="4" t="n">
        <v>3</v>
      </c>
      <c r="B4" s="5" t="n">
        <v>3</v>
      </c>
      <c r="C4" s="4" t="str">
        <f aca="false">"("&amp;E4&amp;", "&amp;F4&amp;")"</f>
        <v>(Dwork C., 2006)</v>
      </c>
      <c r="D4" s="6" t="s">
        <v>16</v>
      </c>
      <c r="E4" s="6" t="s">
        <v>17</v>
      </c>
      <c r="F4" s="5" t="n">
        <v>2006</v>
      </c>
      <c r="G4" s="6" t="n">
        <v>1712</v>
      </c>
      <c r="H4" s="6" t="n">
        <v>1050</v>
      </c>
      <c r="I4" s="6" t="n">
        <v>1573</v>
      </c>
      <c r="J4" s="7" t="n">
        <v>116668.292</v>
      </c>
      <c r="K4" s="7" t="n">
        <f aca="false">J4/3505681.694421</f>
        <v>0.033279773285084</v>
      </c>
      <c r="L4" s="8" t="n">
        <v>0.41</v>
      </c>
    </row>
    <row r="5" customFormat="false" ht="12.8" hidden="false" customHeight="false" outlineLevel="0" collapsed="false">
      <c r="A5" s="4" t="n">
        <v>4</v>
      </c>
      <c r="B5" s="5" t="n">
        <v>2</v>
      </c>
      <c r="C5" s="4" t="str">
        <f aca="false">"("&amp;E5&amp;", "&amp;F5&amp;")"</f>
        <v>(Dwork C., 2006)</v>
      </c>
      <c r="D5" s="6" t="s">
        <v>18</v>
      </c>
      <c r="E5" s="6" t="s">
        <v>17</v>
      </c>
      <c r="F5" s="5" t="n">
        <v>2006</v>
      </c>
      <c r="G5" s="6" t="n">
        <v>1616</v>
      </c>
      <c r="H5" s="6" t="n">
        <v>1074</v>
      </c>
      <c r="I5" s="6" t="n">
        <v>1522</v>
      </c>
      <c r="J5" s="7" t="n">
        <v>68289.724</v>
      </c>
      <c r="K5" s="7" t="n">
        <f aca="false">J5/3505681.694421</f>
        <v>0.0194797274688907</v>
      </c>
      <c r="L5" s="8" t="n">
        <v>0.42</v>
      </c>
    </row>
    <row r="6" customFormat="false" ht="12.8" hidden="false" customHeight="false" outlineLevel="0" collapsed="false">
      <c r="A6" s="4" t="n">
        <v>5</v>
      </c>
      <c r="B6" s="5" t="n">
        <v>23</v>
      </c>
      <c r="C6" s="4" t="str">
        <f aca="false">"("&amp;E6&amp;", "&amp;F6&amp;")"</f>
        <v>(Chaum D., 1981)</v>
      </c>
      <c r="D6" s="6" t="s">
        <v>19</v>
      </c>
      <c r="E6" s="6" t="s">
        <v>20</v>
      </c>
      <c r="F6" s="5" t="n">
        <v>1981</v>
      </c>
      <c r="G6" s="6" t="n">
        <v>2493</v>
      </c>
      <c r="H6" s="6" t="n">
        <v>301</v>
      </c>
      <c r="I6" s="6" t="n">
        <v>1311</v>
      </c>
      <c r="J6" s="7" t="n">
        <v>16650.242</v>
      </c>
      <c r="K6" s="7" t="n">
        <f aca="false">J6/3505681.694421</f>
        <v>0.00474950193752544</v>
      </c>
      <c r="L6" s="8" t="n">
        <v>0.35</v>
      </c>
    </row>
    <row r="7" customFormat="false" ht="12.8" hidden="false" customHeight="false" outlineLevel="0" collapsed="false">
      <c r="A7" s="4" t="n">
        <v>6</v>
      </c>
      <c r="B7" s="5" t="n">
        <v>9</v>
      </c>
      <c r="C7" s="4" t="str">
        <f aca="false">"("&amp;E7&amp;", "&amp;F7&amp;")"</f>
        <v>(Gruteser M., 2003)</v>
      </c>
      <c r="D7" s="6" t="s">
        <v>21</v>
      </c>
      <c r="E7" s="6" t="s">
        <v>22</v>
      </c>
      <c r="F7" s="5" t="n">
        <v>2003</v>
      </c>
      <c r="G7" s="6" t="n">
        <v>1422</v>
      </c>
      <c r="H7" s="6" t="n">
        <v>504</v>
      </c>
      <c r="I7" s="6" t="n">
        <v>1270</v>
      </c>
      <c r="J7" s="7" t="n">
        <v>362773.513</v>
      </c>
      <c r="K7" s="7" t="n">
        <f aca="false">J7/3505681.694421</f>
        <v>0.103481589209118</v>
      </c>
      <c r="L7" s="8" t="n">
        <v>0.35</v>
      </c>
    </row>
    <row r="8" customFormat="false" ht="12.8" hidden="false" customHeight="false" outlineLevel="0" collapsed="false">
      <c r="A8" s="4" t="n">
        <v>7</v>
      </c>
      <c r="B8" s="5" t="n">
        <v>5</v>
      </c>
      <c r="C8" s="4" t="str">
        <f aca="false">"("&amp;E8&amp;", "&amp;F8&amp;")"</f>
        <v>(Ninghui L., 2007)</v>
      </c>
      <c r="D8" s="6" t="s">
        <v>23</v>
      </c>
      <c r="E8" s="6" t="s">
        <v>24</v>
      </c>
      <c r="F8" s="5" t="n">
        <v>2007</v>
      </c>
      <c r="G8" s="6" t="n">
        <v>1348</v>
      </c>
      <c r="H8" s="6" t="n">
        <v>670</v>
      </c>
      <c r="I8" s="6" t="n">
        <v>1255</v>
      </c>
      <c r="J8" s="7" t="n">
        <v>82078.102</v>
      </c>
      <c r="K8" s="7" t="n">
        <f aca="false">J8/3505681.694421</f>
        <v>0.0234128791928316</v>
      </c>
      <c r="L8" s="8" t="n">
        <v>0.31</v>
      </c>
    </row>
    <row r="9" customFormat="false" ht="12.8" hidden="false" customHeight="false" outlineLevel="0" collapsed="false">
      <c r="A9" s="4" t="n">
        <v>8</v>
      </c>
      <c r="B9" s="5" t="n">
        <v>4</v>
      </c>
      <c r="C9" s="4" t="str">
        <f aca="false">"("&amp;E9&amp;", "&amp;F9&amp;")"</f>
        <v>(Machanavajjhala A., 2007)</v>
      </c>
      <c r="D9" s="6" t="s">
        <v>25</v>
      </c>
      <c r="E9" s="6" t="s">
        <v>26</v>
      </c>
      <c r="F9" s="5" t="n">
        <v>2007</v>
      </c>
      <c r="G9" s="6" t="n">
        <v>1364</v>
      </c>
      <c r="H9" s="6" t="n">
        <v>754</v>
      </c>
      <c r="I9" s="6" t="n">
        <v>1230</v>
      </c>
      <c r="J9" s="7" t="n">
        <v>368781.131</v>
      </c>
      <c r="K9" s="7" t="n">
        <f aca="false">J9/3505681.694421</f>
        <v>0.105195269606731</v>
      </c>
      <c r="L9" s="8" t="n">
        <v>0.29</v>
      </c>
    </row>
    <row r="10" customFormat="false" ht="12.8" hidden="false" customHeight="false" outlineLevel="0" collapsed="false">
      <c r="A10" s="4" t="n">
        <v>9</v>
      </c>
      <c r="B10" s="5" t="n">
        <v>18</v>
      </c>
      <c r="C10" s="4" t="str">
        <f aca="false">"("&amp;E10&amp;", "&amp;F10&amp;")"</f>
        <v>(Samarati P., 2001)</v>
      </c>
      <c r="D10" s="6" t="s">
        <v>27</v>
      </c>
      <c r="E10" s="6" t="s">
        <v>28</v>
      </c>
      <c r="F10" s="5" t="n">
        <v>2001</v>
      </c>
      <c r="G10" s="6" t="n">
        <v>1381</v>
      </c>
      <c r="H10" s="6" t="n">
        <v>401</v>
      </c>
      <c r="I10" s="6" t="n">
        <v>1217</v>
      </c>
      <c r="J10" s="7" t="n">
        <v>63224.233</v>
      </c>
      <c r="K10" s="7" t="n">
        <f aca="false">J10/3505681.694421</f>
        <v>0.0180347899527262</v>
      </c>
      <c r="L10" s="8" t="n">
        <v>0.37</v>
      </c>
    </row>
    <row r="11" customFormat="false" ht="12.8" hidden="false" customHeight="false" outlineLevel="0" collapsed="false">
      <c r="A11" s="4" t="n">
        <v>10</v>
      </c>
      <c r="B11" s="5" t="n">
        <v>15</v>
      </c>
      <c r="C11" s="4" t="str">
        <f aca="false">"("&amp;E11&amp;", "&amp;F11&amp;")"</f>
        <v>(Rivest R., 1978)</v>
      </c>
      <c r="D11" s="6" t="s">
        <v>29</v>
      </c>
      <c r="E11" s="6" t="s">
        <v>30</v>
      </c>
      <c r="F11" s="5" t="n">
        <v>1978</v>
      </c>
      <c r="G11" s="6" t="n">
        <v>8738</v>
      </c>
      <c r="H11" s="6" t="n">
        <v>450</v>
      </c>
      <c r="I11" s="6" t="n">
        <v>1128</v>
      </c>
      <c r="J11" s="7" t="n">
        <v>0</v>
      </c>
      <c r="K11" s="7" t="n">
        <f aca="false">J11/3505681.694421</f>
        <v>0</v>
      </c>
      <c r="L11" s="8" t="n">
        <v>0.27</v>
      </c>
    </row>
    <row r="12" customFormat="false" ht="12.8" hidden="false" customHeight="false" outlineLevel="0" collapsed="false">
      <c r="A12" s="4" t="n">
        <v>11</v>
      </c>
      <c r="B12" s="5" t="n">
        <v>17</v>
      </c>
      <c r="C12" s="4" t="str">
        <f aca="false">"("&amp;E12&amp;", "&amp;F12&amp;")"</f>
        <v>(Machanavajjhala A., 2006)</v>
      </c>
      <c r="D12" s="6" t="s">
        <v>31</v>
      </c>
      <c r="E12" s="6" t="s">
        <v>26</v>
      </c>
      <c r="F12" s="5" t="n">
        <v>2006</v>
      </c>
      <c r="G12" s="6" t="n">
        <v>1183</v>
      </c>
      <c r="H12" s="6" t="n">
        <v>411</v>
      </c>
      <c r="I12" s="6" t="n">
        <v>1111</v>
      </c>
      <c r="J12" s="7" t="n">
        <v>179149.419</v>
      </c>
      <c r="K12" s="7" t="n">
        <f aca="false">J12/3505681.694421</f>
        <v>0.0511025913405377</v>
      </c>
      <c r="L12" s="8" t="n">
        <v>0.32</v>
      </c>
    </row>
    <row r="13" customFormat="false" ht="12.8" hidden="false" customHeight="false" outlineLevel="0" collapsed="false">
      <c r="A13" s="4" t="n">
        <v>12</v>
      </c>
      <c r="B13" s="5" t="n">
        <v>21</v>
      </c>
      <c r="C13" s="4" t="str">
        <f aca="false">"("&amp;E13&amp;", "&amp;F13&amp;")"</f>
        <v>(Sweeney L., 2002)</v>
      </c>
      <c r="D13" s="6" t="s">
        <v>32</v>
      </c>
      <c r="E13" s="6" t="s">
        <v>13</v>
      </c>
      <c r="F13" s="5" t="n">
        <v>2002</v>
      </c>
      <c r="G13" s="6" t="n">
        <v>1121</v>
      </c>
      <c r="H13" s="6" t="n">
        <v>376</v>
      </c>
      <c r="I13" s="6" t="n">
        <v>982</v>
      </c>
      <c r="J13" s="7" t="n">
        <v>5561.552</v>
      </c>
      <c r="K13" s="7" t="n">
        <f aca="false">J13/3505681.694421</f>
        <v>0.00158643952440142</v>
      </c>
      <c r="L13" s="8" t="n">
        <v>0.3</v>
      </c>
    </row>
    <row r="14" customFormat="false" ht="12.8" hidden="false" customHeight="false" outlineLevel="0" collapsed="false">
      <c r="A14" s="4" t="n">
        <v>13</v>
      </c>
      <c r="B14" s="5" t="n">
        <v>7</v>
      </c>
      <c r="C14" s="4" t="str">
        <f aca="false">"("&amp;E14&amp;", "&amp;F14&amp;")"</f>
        <v>(Malhotra N., 2004)</v>
      </c>
      <c r="D14" s="6" t="s">
        <v>33</v>
      </c>
      <c r="E14" s="6" t="s">
        <v>34</v>
      </c>
      <c r="F14" s="5" t="n">
        <v>2004</v>
      </c>
      <c r="G14" s="6" t="n">
        <v>1163</v>
      </c>
      <c r="H14" s="6" t="n">
        <v>563</v>
      </c>
      <c r="I14" s="6" t="n">
        <v>924</v>
      </c>
      <c r="J14" s="7" t="n">
        <v>384892.989</v>
      </c>
      <c r="K14" s="7" t="n">
        <f aca="false">J14/3505681.694421</f>
        <v>0.109791196848398</v>
      </c>
      <c r="L14" s="8" t="n">
        <v>0.24</v>
      </c>
    </row>
    <row r="15" customFormat="false" ht="12.8" hidden="false" customHeight="false" outlineLevel="0" collapsed="false">
      <c r="A15" s="4" t="n">
        <v>14</v>
      </c>
      <c r="B15" s="5" t="n">
        <v>20</v>
      </c>
      <c r="C15" s="4" t="str">
        <f aca="false">"("&amp;E15&amp;", "&amp;F15&amp;")"</f>
        <v>(Yao A., 1986)</v>
      </c>
      <c r="D15" s="6" t="s">
        <v>35</v>
      </c>
      <c r="E15" s="6" t="s">
        <v>36</v>
      </c>
      <c r="F15" s="5" t="n">
        <v>1986</v>
      </c>
      <c r="G15" s="6" t="n">
        <v>1712</v>
      </c>
      <c r="H15" s="6" t="n">
        <v>382</v>
      </c>
      <c r="I15" s="6" t="n">
        <v>919</v>
      </c>
      <c r="J15" s="7" t="n">
        <v>0</v>
      </c>
      <c r="K15" s="7" t="n">
        <f aca="false">J15/3505681.694421</f>
        <v>0</v>
      </c>
      <c r="L15" s="8" t="n">
        <v>0.24</v>
      </c>
    </row>
    <row r="16" customFormat="false" ht="12.8" hidden="false" customHeight="false" outlineLevel="0" collapsed="false">
      <c r="A16" s="4" t="n">
        <v>15</v>
      </c>
      <c r="B16" s="5" t="n">
        <v>29</v>
      </c>
      <c r="C16" s="4" t="str">
        <f aca="false">"("&amp;E16&amp;", "&amp;F16&amp;")"</f>
        <v>(Beresford A., 2003)</v>
      </c>
      <c r="D16" s="6" t="s">
        <v>37</v>
      </c>
      <c r="E16" s="6" t="s">
        <v>38</v>
      </c>
      <c r="F16" s="5" t="n">
        <v>2003</v>
      </c>
      <c r="G16" s="6" t="n">
        <v>1003</v>
      </c>
      <c r="H16" s="6" t="n">
        <v>281</v>
      </c>
      <c r="I16" s="6" t="n">
        <v>853</v>
      </c>
      <c r="J16" s="7" t="n">
        <v>19023.371</v>
      </c>
      <c r="K16" s="7" t="n">
        <f aca="false">J16/3505681.694421</f>
        <v>0.00542643989335202</v>
      </c>
      <c r="L16" s="8" t="n">
        <v>0.24</v>
      </c>
    </row>
    <row r="17" customFormat="false" ht="12.8" hidden="false" customHeight="false" outlineLevel="0" collapsed="false">
      <c r="A17" s="4" t="n">
        <v>16</v>
      </c>
      <c r="B17" s="5" t="n">
        <v>16</v>
      </c>
      <c r="C17" s="4" t="str">
        <f aca="false">"("&amp;E17&amp;", "&amp;F17&amp;")"</f>
        <v>(Smith H., 1996)</v>
      </c>
      <c r="D17" s="6" t="s">
        <v>39</v>
      </c>
      <c r="E17" s="6" t="s">
        <v>40</v>
      </c>
      <c r="F17" s="5" t="n">
        <v>1996</v>
      </c>
      <c r="G17" s="6" t="n">
        <v>1047</v>
      </c>
      <c r="H17" s="6" t="n">
        <v>421</v>
      </c>
      <c r="I17" s="6" t="n">
        <v>842</v>
      </c>
      <c r="J17" s="7" t="n">
        <v>121057.407</v>
      </c>
      <c r="K17" s="7" t="n">
        <f aca="false">J17/3505681.694421</f>
        <v>0.0345317737182622</v>
      </c>
      <c r="L17" s="8" t="n">
        <v>0.25</v>
      </c>
    </row>
    <row r="18" customFormat="false" ht="12.8" hidden="false" customHeight="false" outlineLevel="0" collapsed="false">
      <c r="A18" s="4" t="n">
        <v>17</v>
      </c>
      <c r="B18" s="5" t="n">
        <v>11</v>
      </c>
      <c r="C18" s="4" t="str">
        <f aca="false">"("&amp;E18&amp;", "&amp;F18&amp;")"</f>
        <v>(Fung B., 2010)</v>
      </c>
      <c r="D18" s="6" t="s">
        <v>41</v>
      </c>
      <c r="E18" s="6" t="s">
        <v>42</v>
      </c>
      <c r="F18" s="5" t="n">
        <v>2010</v>
      </c>
      <c r="G18" s="6" t="n">
        <v>933</v>
      </c>
      <c r="H18" s="6" t="n">
        <v>483</v>
      </c>
      <c r="I18" s="6" t="n">
        <v>820</v>
      </c>
      <c r="J18" s="7" t="n">
        <v>2774443.32</v>
      </c>
      <c r="K18" s="7" t="n">
        <f aca="false">J18/3505681.694421</f>
        <v>0.791413357469189</v>
      </c>
      <c r="L18" s="7" t="n">
        <v>0.19</v>
      </c>
    </row>
    <row r="19" customFormat="false" ht="12.8" hidden="false" customHeight="false" outlineLevel="0" collapsed="false">
      <c r="A19" s="4" t="n">
        <v>18</v>
      </c>
      <c r="B19" s="5" t="n">
        <v>7</v>
      </c>
      <c r="C19" s="4" t="str">
        <f aca="false">"("&amp;E19&amp;", "&amp;F19&amp;")"</f>
        <v>(Dwork C., 2008)</v>
      </c>
      <c r="D19" s="6" t="s">
        <v>43</v>
      </c>
      <c r="E19" s="6" t="s">
        <v>17</v>
      </c>
      <c r="F19" s="5" t="n">
        <v>2008</v>
      </c>
      <c r="G19" s="6" t="n">
        <v>860</v>
      </c>
      <c r="H19" s="6" t="n">
        <v>563</v>
      </c>
      <c r="I19" s="6" t="n">
        <v>766</v>
      </c>
      <c r="J19" s="7" t="n">
        <v>174556.376</v>
      </c>
      <c r="K19" s="7" t="n">
        <f aca="false">J19/3505681.694421</f>
        <v>0.0497924201954193</v>
      </c>
      <c r="L19" s="8" t="n">
        <v>0.19</v>
      </c>
    </row>
    <row r="20" customFormat="false" ht="12.8" hidden="false" customHeight="false" outlineLevel="0" collapsed="false">
      <c r="A20" s="5" t="n">
        <v>19</v>
      </c>
      <c r="B20" s="4"/>
      <c r="C20" s="4" t="str">
        <f aca="false">"("&amp;E20&amp;", "&amp;F20&amp;")"</f>
        <v>(Menezes A., 1996)</v>
      </c>
      <c r="D20" s="6" t="s">
        <v>44</v>
      </c>
      <c r="E20" s="6" t="s">
        <v>45</v>
      </c>
      <c r="F20" s="5" t="n">
        <v>1996</v>
      </c>
      <c r="G20" s="6" t="n">
        <v>6663</v>
      </c>
      <c r="H20" s="6" t="n">
        <v>197</v>
      </c>
      <c r="I20" s="6" t="n">
        <v>758</v>
      </c>
      <c r="J20" s="7" t="n">
        <v>1031656.441</v>
      </c>
      <c r="K20" s="7" t="n">
        <f aca="false">J20/3505681.694421</f>
        <v>0.294281264223673</v>
      </c>
      <c r="L20" s="8" t="n">
        <v>0.18</v>
      </c>
    </row>
    <row r="21" customFormat="false" ht="12.8" hidden="false" customHeight="false" outlineLevel="0" collapsed="false">
      <c r="A21" s="4" t="n">
        <v>20</v>
      </c>
      <c r="B21" s="5" t="n">
        <v>23</v>
      </c>
      <c r="C21" s="4" t="str">
        <f aca="false">"("&amp;E21&amp;", "&amp;F21&amp;")"</f>
        <v>(Gross R., 2005)</v>
      </c>
      <c r="D21" s="6" t="s">
        <v>46</v>
      </c>
      <c r="E21" s="6" t="s">
        <v>47</v>
      </c>
      <c r="F21" s="5" t="n">
        <v>2005</v>
      </c>
      <c r="G21" s="6" t="n">
        <v>1198</v>
      </c>
      <c r="H21" s="6" t="n">
        <v>301</v>
      </c>
      <c r="I21" s="6" t="n">
        <v>753</v>
      </c>
      <c r="J21" s="7" t="n">
        <v>144651.116</v>
      </c>
      <c r="K21" s="7" t="n">
        <f aca="false">J21/3505681.694421</f>
        <v>0.0412619081276547</v>
      </c>
      <c r="L21" s="8" t="n">
        <v>0.2</v>
      </c>
    </row>
    <row r="22" customFormat="false" ht="12.8" hidden="false" customHeight="false" outlineLevel="0" collapsed="false">
      <c r="A22" s="4" t="n">
        <v>21</v>
      </c>
      <c r="B22" s="5" t="n">
        <v>10</v>
      </c>
      <c r="C22" s="4" t="str">
        <f aca="false">"("&amp;E22&amp;", "&amp;F22&amp;")"</f>
        <v>(McSherry F., 2007)</v>
      </c>
      <c r="D22" s="6" t="s">
        <v>48</v>
      </c>
      <c r="E22" s="6" t="s">
        <v>49</v>
      </c>
      <c r="F22" s="5" t="n">
        <v>2007</v>
      </c>
      <c r="G22" s="6" t="n">
        <v>777</v>
      </c>
      <c r="H22" s="6" t="n">
        <v>484</v>
      </c>
      <c r="I22" s="6" t="n">
        <v>729</v>
      </c>
      <c r="J22" s="7" t="n">
        <v>17804.794</v>
      </c>
      <c r="K22" s="7" t="n">
        <f aca="false">J22/3505681.694421</f>
        <v>0.00507883931057827</v>
      </c>
      <c r="L22" s="8" t="n">
        <v>0.21</v>
      </c>
    </row>
    <row r="23" customFormat="false" ht="12.8" hidden="false" customHeight="false" outlineLevel="0" collapsed="false">
      <c r="A23" s="4" t="n">
        <v>22</v>
      </c>
      <c r="B23" s="5" t="n">
        <v>14</v>
      </c>
      <c r="C23" s="4" t="str">
        <f aca="false">"("&amp;E23&amp;", "&amp;F23&amp;")"</f>
        <v>(Dinev T., 2006)</v>
      </c>
      <c r="D23" s="6" t="s">
        <v>50</v>
      </c>
      <c r="E23" s="6" t="s">
        <v>51</v>
      </c>
      <c r="F23" s="5" t="n">
        <v>2006</v>
      </c>
      <c r="G23" s="6" t="n">
        <v>845</v>
      </c>
      <c r="H23" s="6" t="n">
        <v>463</v>
      </c>
      <c r="I23" s="6" t="n">
        <v>687</v>
      </c>
      <c r="J23" s="7" t="n">
        <v>131195.219</v>
      </c>
      <c r="K23" s="7" t="n">
        <f aca="false">J23/3505681.694421</f>
        <v>0.0374235970164622</v>
      </c>
      <c r="L23" s="8" t="n">
        <v>0.18</v>
      </c>
    </row>
    <row r="24" customFormat="false" ht="12.8" hidden="false" customHeight="false" outlineLevel="0" collapsed="false">
      <c r="A24" s="4" t="n">
        <v>23</v>
      </c>
      <c r="B24" s="5" t="n">
        <v>19</v>
      </c>
      <c r="C24" s="4" t="str">
        <f aca="false">"("&amp;E24&amp;", "&amp;F24&amp;")"</f>
        <v>(Narayanan A., 2008)</v>
      </c>
      <c r="D24" s="6" t="s">
        <v>52</v>
      </c>
      <c r="E24" s="6" t="s">
        <v>53</v>
      </c>
      <c r="F24" s="5" t="n">
        <v>2008</v>
      </c>
      <c r="G24" s="6" t="n">
        <v>882</v>
      </c>
      <c r="H24" s="6" t="n">
        <v>396</v>
      </c>
      <c r="I24" s="6" t="n">
        <v>683</v>
      </c>
      <c r="J24" s="7" t="n">
        <v>2283526.616</v>
      </c>
      <c r="K24" s="7" t="n">
        <f aca="false">J24/3505681.694421</f>
        <v>0.651378765971264</v>
      </c>
      <c r="L24" s="8" t="n">
        <v>0.18</v>
      </c>
    </row>
    <row r="25" customFormat="false" ht="12.8" hidden="false" customHeight="false" outlineLevel="0" collapsed="false">
      <c r="A25" s="5" t="n">
        <v>24</v>
      </c>
      <c r="B25" s="4"/>
      <c r="C25" s="4" t="str">
        <f aca="false">"("&amp;E25&amp;", "&amp;F25&amp;")"</f>
        <v>(Bayardo R., 2005)</v>
      </c>
      <c r="D25" s="6" t="s">
        <v>54</v>
      </c>
      <c r="E25" s="6" t="s">
        <v>55</v>
      </c>
      <c r="F25" s="5" t="n">
        <v>2005</v>
      </c>
      <c r="G25" s="6" t="n">
        <v>739</v>
      </c>
      <c r="H25" s="6" t="n">
        <v>206</v>
      </c>
      <c r="I25" s="6" t="n">
        <v>669</v>
      </c>
      <c r="J25" s="7" t="n">
        <v>36321.067</v>
      </c>
      <c r="K25" s="7" t="n">
        <f aca="false">J25/3505681.694421</f>
        <v>0.0103606288779161</v>
      </c>
      <c r="L25" s="8" t="n">
        <v>0.23</v>
      </c>
    </row>
    <row r="26" customFormat="false" ht="12.8" hidden="false" customHeight="false" outlineLevel="0" collapsed="false">
      <c r="A26" s="4" t="n">
        <v>25</v>
      </c>
      <c r="B26" s="5" t="n">
        <v>6</v>
      </c>
      <c r="C26" s="4" t="str">
        <f aca="false">"("&amp;E26&amp;", "&amp;F26&amp;")"</f>
        <v>(Dwork C., 2013)</v>
      </c>
      <c r="D26" s="6" t="s">
        <v>56</v>
      </c>
      <c r="E26" s="6" t="s">
        <v>17</v>
      </c>
      <c r="F26" s="5" t="n">
        <v>2013</v>
      </c>
      <c r="G26" s="6" t="n">
        <v>706</v>
      </c>
      <c r="H26" s="6" t="n">
        <v>643</v>
      </c>
      <c r="I26" s="6" t="n">
        <v>646</v>
      </c>
      <c r="J26" s="7" t="n">
        <v>481317.039</v>
      </c>
      <c r="K26" s="7" t="n">
        <f aca="false">J26/3505681.694421</f>
        <v>0.137296275291044</v>
      </c>
      <c r="L26" s="7" t="n">
        <v>0.14</v>
      </c>
    </row>
    <row r="27" customFormat="false" ht="12.8" hidden="false" customHeight="false" outlineLevel="0" collapsed="false">
      <c r="A27" s="4" t="n">
        <v>26</v>
      </c>
      <c r="B27" s="5" t="n">
        <v>12</v>
      </c>
      <c r="C27" s="4" t="str">
        <f aca="false">"("&amp;E27&amp;", "&amp;F27&amp;")"</f>
        <v>(Jeff Smith H., 2011)</v>
      </c>
      <c r="D27" s="6" t="s">
        <v>57</v>
      </c>
      <c r="E27" s="6" t="s">
        <v>58</v>
      </c>
      <c r="F27" s="5" t="n">
        <v>2011</v>
      </c>
      <c r="G27" s="6" t="n">
        <v>726</v>
      </c>
      <c r="H27" s="6" t="n">
        <v>481</v>
      </c>
      <c r="I27" s="6" t="n">
        <v>618</v>
      </c>
      <c r="J27" s="7" t="n">
        <v>3132237.956</v>
      </c>
      <c r="K27" s="7" t="n">
        <f aca="false">J27/3505681.694421</f>
        <v>0.8934747159118</v>
      </c>
      <c r="L27" s="7" t="n">
        <v>0.14</v>
      </c>
    </row>
    <row r="28" customFormat="false" ht="12.8" hidden="false" customHeight="false" outlineLevel="0" collapsed="false">
      <c r="A28" s="4" t="n">
        <v>27</v>
      </c>
      <c r="B28" s="5" t="n">
        <v>49</v>
      </c>
      <c r="C28" s="4" t="str">
        <f aca="false">"("&amp;E28&amp;", "&amp;F28&amp;")"</f>
        <v>(LeFevre K., 2006)</v>
      </c>
      <c r="D28" s="6" t="s">
        <v>59</v>
      </c>
      <c r="E28" s="6" t="s">
        <v>60</v>
      </c>
      <c r="F28" s="5" t="n">
        <v>2006</v>
      </c>
      <c r="G28" s="6" t="n">
        <v>658</v>
      </c>
      <c r="H28" s="6" t="n">
        <v>231</v>
      </c>
      <c r="I28" s="6" t="n">
        <v>609</v>
      </c>
      <c r="J28" s="7" t="n">
        <v>11090.087</v>
      </c>
      <c r="K28" s="7" t="n">
        <f aca="false">J28/3505681.694421</f>
        <v>0.00316346090908623</v>
      </c>
      <c r="L28" s="8" t="n">
        <v>0.19</v>
      </c>
    </row>
    <row r="29" customFormat="false" ht="12.8" hidden="false" customHeight="false" outlineLevel="0" collapsed="false">
      <c r="A29" s="4" t="n">
        <v>28</v>
      </c>
      <c r="B29" s="5" t="n">
        <v>30</v>
      </c>
      <c r="C29" s="4" t="str">
        <f aca="false">"("&amp;E29&amp;", "&amp;F29&amp;")"</f>
        <v>(Culnan M., 1999)</v>
      </c>
      <c r="D29" s="6" t="s">
        <v>61</v>
      </c>
      <c r="E29" s="6" t="s">
        <v>62</v>
      </c>
      <c r="F29" s="5" t="n">
        <v>1999</v>
      </c>
      <c r="G29" s="6" t="n">
        <v>735</v>
      </c>
      <c r="H29" s="6" t="n">
        <v>269</v>
      </c>
      <c r="I29" s="6" t="n">
        <v>591</v>
      </c>
      <c r="J29" s="7" t="n">
        <v>308835.658</v>
      </c>
      <c r="K29" s="7" t="n">
        <f aca="false">J29/3505681.694421</f>
        <v>0.0880957499625497</v>
      </c>
      <c r="L29" s="7" t="n">
        <v>0.19</v>
      </c>
    </row>
    <row r="30" customFormat="false" ht="12.8" hidden="false" customHeight="false" outlineLevel="0" collapsed="false">
      <c r="A30" s="5" t="n">
        <v>29</v>
      </c>
      <c r="B30" s="4"/>
      <c r="C30" s="4" t="str">
        <f aca="false">"("&amp;E30&amp;", "&amp;F30&amp;")"</f>
        <v>(Vaidya J., 2002)</v>
      </c>
      <c r="D30" s="6" t="s">
        <v>63</v>
      </c>
      <c r="E30" s="6" t="s">
        <v>64</v>
      </c>
      <c r="F30" s="5" t="n">
        <v>2002</v>
      </c>
      <c r="G30" s="6" t="n">
        <v>617</v>
      </c>
      <c r="H30" s="6" t="n">
        <v>126</v>
      </c>
      <c r="I30" s="6" t="n">
        <v>550</v>
      </c>
      <c r="J30" s="7" t="n">
        <v>130783.111</v>
      </c>
      <c r="K30" s="7" t="n">
        <f aca="false">J30/3505681.694421</f>
        <v>0.0373060427043706</v>
      </c>
      <c r="L30" s="8" t="n">
        <v>0.17</v>
      </c>
    </row>
    <row r="31" customFormat="false" ht="12.8" hidden="false" customHeight="false" outlineLevel="0" collapsed="false">
      <c r="A31" s="5" t="n">
        <v>30</v>
      </c>
      <c r="B31" s="4"/>
      <c r="C31" s="4" t="str">
        <f aca="false">"("&amp;E31&amp;", "&amp;F31&amp;")"</f>
        <v>(Agrawal D., 2001)</v>
      </c>
      <c r="D31" s="6" t="s">
        <v>65</v>
      </c>
      <c r="E31" s="6" t="s">
        <v>66</v>
      </c>
      <c r="F31" s="5" t="n">
        <v>2001</v>
      </c>
      <c r="G31" s="6" t="n">
        <v>591</v>
      </c>
      <c r="H31" s="6" t="n">
        <v>122</v>
      </c>
      <c r="I31" s="6" t="n">
        <v>532</v>
      </c>
      <c r="J31" s="7" t="n">
        <v>141277.001</v>
      </c>
      <c r="K31" s="7" t="n">
        <f aca="false">J31/3505681.694421</f>
        <v>0.0402994376884903</v>
      </c>
      <c r="L31" s="8" t="n">
        <v>0.21</v>
      </c>
    </row>
    <row r="32" customFormat="false" ht="12.8" hidden="false" customHeight="false" outlineLevel="0" collapsed="false">
      <c r="A32" s="5" t="n">
        <v>31</v>
      </c>
      <c r="B32" s="4"/>
      <c r="C32" s="4" t="str">
        <f aca="false">"("&amp;E32&amp;", "&amp;F32&amp;")"</f>
        <v>(Juels A., 2006)</v>
      </c>
      <c r="D32" s="6" t="s">
        <v>67</v>
      </c>
      <c r="E32" s="6" t="s">
        <v>68</v>
      </c>
      <c r="F32" s="5" t="n">
        <v>2006</v>
      </c>
      <c r="G32" s="6" t="n">
        <v>1192</v>
      </c>
      <c r="H32" s="6" t="n">
        <v>136</v>
      </c>
      <c r="I32" s="6" t="n">
        <v>524</v>
      </c>
      <c r="J32" s="7" t="n">
        <v>598918.259</v>
      </c>
      <c r="K32" s="7" t="n">
        <f aca="false">J32/3505681.694421</f>
        <v>0.170842167431552</v>
      </c>
      <c r="L32" s="8" t="n">
        <v>0.12</v>
      </c>
    </row>
    <row r="33" customFormat="false" ht="12.8" hidden="false" customHeight="false" outlineLevel="0" collapsed="false">
      <c r="A33" s="4" t="n">
        <v>32</v>
      </c>
      <c r="B33" s="5" t="n">
        <v>31</v>
      </c>
      <c r="C33" s="4" t="str">
        <f aca="false">"("&amp;E33&amp;", "&amp;F33&amp;")"</f>
        <v>(Gedik B., 2008)</v>
      </c>
      <c r="D33" s="6" t="s">
        <v>69</v>
      </c>
      <c r="E33" s="6" t="s">
        <v>70</v>
      </c>
      <c r="F33" s="5" t="n">
        <v>2008</v>
      </c>
      <c r="G33" s="6" t="n">
        <v>539</v>
      </c>
      <c r="H33" s="6" t="n">
        <v>268</v>
      </c>
      <c r="I33" s="6" t="n">
        <v>515</v>
      </c>
      <c r="J33" s="7" t="n">
        <v>33467.74</v>
      </c>
      <c r="K33" s="7" t="n">
        <f aca="false">J33/3505681.694421</f>
        <v>0.00954671385404474</v>
      </c>
      <c r="L33" s="8" t="n">
        <v>0.13</v>
      </c>
    </row>
    <row r="34" customFormat="false" ht="12.8" hidden="false" customHeight="false" outlineLevel="0" collapsed="false">
      <c r="A34" s="4" t="n">
        <v>33</v>
      </c>
      <c r="B34" s="5" t="n">
        <v>40</v>
      </c>
      <c r="C34" s="4" t="str">
        <f aca="false">"("&amp;E34&amp;", "&amp;F34&amp;")"</f>
        <v>(Nissenbaum H., 2004)</v>
      </c>
      <c r="D34" s="6" t="s">
        <v>71</v>
      </c>
      <c r="E34" s="6" t="s">
        <v>72</v>
      </c>
      <c r="F34" s="5" t="n">
        <v>2004</v>
      </c>
      <c r="G34" s="6" t="n">
        <v>647</v>
      </c>
      <c r="H34" s="6" t="n">
        <v>257</v>
      </c>
      <c r="I34" s="6" t="n">
        <v>505</v>
      </c>
      <c r="J34" s="7" t="n">
        <v>0</v>
      </c>
      <c r="K34" s="7" t="n">
        <f aca="false">J34/3505681.694421</f>
        <v>0</v>
      </c>
      <c r="L34" s="8" t="n">
        <v>0.13</v>
      </c>
    </row>
    <row r="35" customFormat="false" ht="12.8" hidden="false" customHeight="false" outlineLevel="0" collapsed="false">
      <c r="A35" s="4" t="n">
        <v>34</v>
      </c>
      <c r="B35" s="5" t="n">
        <v>41</v>
      </c>
      <c r="C35" s="4" t="str">
        <f aca="false">"("&amp;E35&amp;", "&amp;F35&amp;")"</f>
        <v>(Ghinita G., 2008)</v>
      </c>
      <c r="D35" s="6" t="s">
        <v>73</v>
      </c>
      <c r="E35" s="6" t="s">
        <v>74</v>
      </c>
      <c r="F35" s="5" t="n">
        <v>2008</v>
      </c>
      <c r="G35" s="6" t="n">
        <v>523</v>
      </c>
      <c r="H35" s="6" t="n">
        <v>255</v>
      </c>
      <c r="I35" s="6" t="n">
        <v>503</v>
      </c>
      <c r="J35" s="7" t="n">
        <v>205880.632</v>
      </c>
      <c r="K35" s="7" t="n">
        <f aca="false">J35/3505681.694421</f>
        <v>0.0587277026113471</v>
      </c>
      <c r="L35" s="8" t="n">
        <v>0.13</v>
      </c>
    </row>
    <row r="36" customFormat="false" ht="12.8" hidden="false" customHeight="false" outlineLevel="0" collapsed="false">
      <c r="A36" s="4" t="n">
        <v>35</v>
      </c>
      <c r="B36" s="5" t="n">
        <v>38</v>
      </c>
      <c r="C36" s="4" t="str">
        <f aca="false">"("&amp;E36&amp;", "&amp;F36&amp;")"</f>
        <v>(Warner S., 1965)</v>
      </c>
      <c r="D36" s="6" t="s">
        <v>75</v>
      </c>
      <c r="E36" s="6" t="s">
        <v>76</v>
      </c>
      <c r="F36" s="5" t="n">
        <v>1965</v>
      </c>
      <c r="G36" s="6" t="n">
        <v>1277</v>
      </c>
      <c r="H36" s="6" t="n">
        <v>259</v>
      </c>
      <c r="I36" s="6" t="n">
        <v>496</v>
      </c>
      <c r="J36" s="7" t="n">
        <v>0</v>
      </c>
      <c r="K36" s="7" t="n">
        <f aca="false">J36/3505681.694421</f>
        <v>0</v>
      </c>
      <c r="L36" s="8" t="n">
        <v>0.16</v>
      </c>
    </row>
    <row r="37" customFormat="false" ht="12.8" hidden="false" customHeight="false" outlineLevel="0" collapsed="false">
      <c r="A37" s="5" t="n">
        <v>36</v>
      </c>
      <c r="B37" s="4"/>
      <c r="C37" s="4" t="str">
        <f aca="false">"("&amp;E37&amp;", "&amp;F37&amp;")"</f>
        <v>(Chaum D., 1985)</v>
      </c>
      <c r="D37" s="6" t="s">
        <v>77</v>
      </c>
      <c r="E37" s="6" t="s">
        <v>20</v>
      </c>
      <c r="F37" s="5" t="n">
        <v>1985</v>
      </c>
      <c r="G37" s="6" t="n">
        <v>838</v>
      </c>
      <c r="H37" s="6" t="n">
        <v>97</v>
      </c>
      <c r="I37" s="6" t="n">
        <v>494</v>
      </c>
      <c r="J37" s="7" t="n">
        <v>4270.275</v>
      </c>
      <c r="K37" s="7" t="n">
        <f aca="false">J37/3505681.694421</f>
        <v>0.00121810117752441</v>
      </c>
      <c r="L37" s="8" t="n">
        <v>0.13</v>
      </c>
    </row>
    <row r="38" customFormat="false" ht="12.8" hidden="false" customHeight="false" outlineLevel="0" collapsed="false">
      <c r="A38" s="5" t="n">
        <v>36</v>
      </c>
      <c r="B38" s="4"/>
      <c r="C38" s="4" t="str">
        <f aca="false">"("&amp;E38&amp;", "&amp;F38&amp;")"</f>
        <v>(Lindell Y., 2000)</v>
      </c>
      <c r="D38" s="6" t="s">
        <v>78</v>
      </c>
      <c r="E38" s="6" t="s">
        <v>79</v>
      </c>
      <c r="F38" s="5" t="n">
        <v>2000</v>
      </c>
      <c r="G38" s="6" t="n">
        <v>552</v>
      </c>
      <c r="H38" s="6" t="n">
        <v>1</v>
      </c>
      <c r="I38" s="6" t="n">
        <v>494</v>
      </c>
      <c r="J38" s="7" t="n">
        <v>9906.996</v>
      </c>
      <c r="K38" s="7" t="n">
        <f aca="false">J38/3505681.694421</f>
        <v>0.00282598275130516</v>
      </c>
      <c r="L38" s="8" t="n">
        <v>0.15</v>
      </c>
    </row>
    <row r="39" customFormat="false" ht="12.8" hidden="false" customHeight="false" outlineLevel="0" collapsed="false">
      <c r="A39" s="4" t="n">
        <v>38</v>
      </c>
      <c r="B39" s="5" t="n">
        <v>45</v>
      </c>
      <c r="C39" s="4" t="str">
        <f aca="false">"("&amp;E39&amp;", "&amp;F39&amp;")"</f>
        <v>(Raya M., 2007)</v>
      </c>
      <c r="D39" s="6" t="s">
        <v>80</v>
      </c>
      <c r="E39" s="6" t="s">
        <v>81</v>
      </c>
      <c r="F39" s="5" t="n">
        <v>2007</v>
      </c>
      <c r="G39" s="6" t="n">
        <v>925</v>
      </c>
      <c r="H39" s="6" t="n">
        <v>246</v>
      </c>
      <c r="I39" s="6" t="n">
        <v>490</v>
      </c>
      <c r="J39" s="7" t="n">
        <v>32234.707</v>
      </c>
      <c r="K39" s="7" t="n">
        <f aca="false">J39/3505681.694421</f>
        <v>0.0091949896795533</v>
      </c>
      <c r="L39" s="8" t="n">
        <v>0.12</v>
      </c>
    </row>
    <row r="40" customFormat="false" ht="12.8" hidden="false" customHeight="false" outlineLevel="0" collapsed="false">
      <c r="A40" s="4" t="n">
        <v>39</v>
      </c>
      <c r="B40" s="5" t="n">
        <v>31</v>
      </c>
      <c r="C40" s="4" t="str">
        <f aca="false">"("&amp;E40&amp;", "&amp;F40&amp;")"</f>
        <v>(Solove D., 2006)</v>
      </c>
      <c r="D40" s="6" t="s">
        <v>82</v>
      </c>
      <c r="E40" s="6" t="s">
        <v>83</v>
      </c>
      <c r="F40" s="5" t="n">
        <v>2006</v>
      </c>
      <c r="G40" s="6" t="n">
        <v>562</v>
      </c>
      <c r="H40" s="6" t="n">
        <v>268</v>
      </c>
      <c r="I40" s="6" t="n">
        <v>480</v>
      </c>
      <c r="J40" s="7" t="n">
        <v>0</v>
      </c>
      <c r="K40" s="7" t="n">
        <f aca="false">J40/3505681.694421</f>
        <v>0</v>
      </c>
      <c r="L40" s="8" t="n">
        <v>0.13</v>
      </c>
    </row>
    <row r="41" customFormat="false" ht="12.8" hidden="false" customHeight="false" outlineLevel="0" collapsed="false">
      <c r="A41" s="5" t="n">
        <v>39</v>
      </c>
      <c r="B41" s="4"/>
      <c r="C41" s="4" t="str">
        <f aca="false">"("&amp;E41&amp;", "&amp;F41&amp;")"</f>
        <v>(Gedik B., 2005)</v>
      </c>
      <c r="D41" s="6" t="s">
        <v>84</v>
      </c>
      <c r="E41" s="6" t="s">
        <v>70</v>
      </c>
      <c r="F41" s="5" t="n">
        <v>2005</v>
      </c>
      <c r="G41" s="6" t="n">
        <v>520</v>
      </c>
      <c r="H41" s="6" t="n">
        <v>172</v>
      </c>
      <c r="I41" s="6" t="n">
        <v>480</v>
      </c>
      <c r="J41" s="7" t="n">
        <v>23014.58</v>
      </c>
      <c r="K41" s="7" t="n">
        <f aca="false">J41/3505681.694421</f>
        <v>0.00656493715234495</v>
      </c>
      <c r="L41" s="8" t="n">
        <v>0.15</v>
      </c>
    </row>
    <row r="42" customFormat="false" ht="12.8" hidden="false" customHeight="false" outlineLevel="0" collapsed="false">
      <c r="A42" s="5" t="n">
        <v>41</v>
      </c>
      <c r="B42" s="4"/>
      <c r="C42" s="4" t="str">
        <f aca="false">"("&amp;E42&amp;", "&amp;F42&amp;")"</f>
        <v>(Meyerson A., 2004)</v>
      </c>
      <c r="D42" s="6" t="s">
        <v>85</v>
      </c>
      <c r="E42" s="6" t="s">
        <v>86</v>
      </c>
      <c r="F42" s="5" t="n">
        <v>2004</v>
      </c>
      <c r="G42" s="6" t="n">
        <v>507</v>
      </c>
      <c r="H42" s="6" t="n">
        <v>126</v>
      </c>
      <c r="I42" s="6" t="n">
        <v>464</v>
      </c>
      <c r="J42" s="7" t="n">
        <v>16941.979</v>
      </c>
      <c r="K42" s="7" t="n">
        <f aca="false">J42/3505681.694421</f>
        <v>0.00483272027433687</v>
      </c>
      <c r="L42" s="8" t="n">
        <v>0.18</v>
      </c>
    </row>
    <row r="43" customFormat="false" ht="12.8" hidden="false" customHeight="false" outlineLevel="0" collapsed="false">
      <c r="A43" s="5" t="n">
        <v>41</v>
      </c>
      <c r="B43" s="4"/>
      <c r="C43" s="4" t="str">
        <f aca="false">"("&amp;E43&amp;", "&amp;F43&amp;")"</f>
        <v>(Xiao X., 2006)</v>
      </c>
      <c r="D43" s="6" t="s">
        <v>87</v>
      </c>
      <c r="E43" s="6" t="s">
        <v>88</v>
      </c>
      <c r="F43" s="5" t="n">
        <v>2006</v>
      </c>
      <c r="G43" s="6" t="n">
        <v>487</v>
      </c>
      <c r="H43" s="6" t="n">
        <v>166</v>
      </c>
      <c r="I43" s="6" t="n">
        <v>464</v>
      </c>
      <c r="J43" s="7" t="n">
        <v>27889.172</v>
      </c>
      <c r="K43" s="7" t="n">
        <f aca="false">J43/3505681.694421</f>
        <v>0.00795542049478802</v>
      </c>
      <c r="L43" s="8" t="n">
        <v>0.14</v>
      </c>
    </row>
    <row r="44" customFormat="false" ht="12.8" hidden="false" customHeight="false" outlineLevel="0" collapsed="false">
      <c r="A44" s="5" t="n">
        <v>43</v>
      </c>
      <c r="B44" s="4"/>
      <c r="C44" s="4" t="str">
        <f aca="false">"("&amp;E44&amp;", "&amp;F44&amp;")"</f>
        <v>(Iyengar V., 2002)</v>
      </c>
      <c r="D44" s="6" t="s">
        <v>89</v>
      </c>
      <c r="E44" s="6" t="s">
        <v>90</v>
      </c>
      <c r="F44" s="5" t="n">
        <v>2002</v>
      </c>
      <c r="G44" s="6" t="n">
        <v>507</v>
      </c>
      <c r="H44" s="6" t="n">
        <v>135</v>
      </c>
      <c r="I44" s="6" t="n">
        <v>457</v>
      </c>
      <c r="J44" s="7" t="n">
        <v>8456.258</v>
      </c>
      <c r="K44" s="7" t="n">
        <f aca="false">J44/3505681.694421</f>
        <v>0.00241215795873808</v>
      </c>
      <c r="L44" s="8" t="n">
        <v>0.16</v>
      </c>
    </row>
    <row r="45" customFormat="false" ht="12.8" hidden="false" customHeight="false" outlineLevel="0" collapsed="false">
      <c r="A45" s="5" t="n">
        <v>44</v>
      </c>
      <c r="B45" s="4"/>
      <c r="C45" s="4" t="str">
        <f aca="false">"("&amp;E45&amp;", "&amp;F45&amp;")"</f>
        <v>(Kido H., 2005)</v>
      </c>
      <c r="D45" s="6" t="s">
        <v>91</v>
      </c>
      <c r="E45" s="6" t="s">
        <v>92</v>
      </c>
      <c r="F45" s="5" t="n">
        <v>2005</v>
      </c>
      <c r="G45" s="6" t="n">
        <v>463</v>
      </c>
      <c r="H45" s="6" t="n">
        <v>218</v>
      </c>
      <c r="I45" s="6" t="n">
        <v>446</v>
      </c>
      <c r="J45" s="7" t="n">
        <v>4828.87</v>
      </c>
      <c r="K45" s="7" t="n">
        <f aca="false">J45/3505681.694421</f>
        <v>0.00137744108590485</v>
      </c>
      <c r="L45" s="8" t="n">
        <v>0.12</v>
      </c>
    </row>
    <row r="46" customFormat="false" ht="12.8" hidden="false" customHeight="false" outlineLevel="0" collapsed="false">
      <c r="A46" s="5" t="n">
        <v>45</v>
      </c>
      <c r="B46" s="4"/>
      <c r="C46" s="4" t="str">
        <f aca="false">"("&amp;E46&amp;", "&amp;F46&amp;")"</f>
        <v>(Chor B., 1998)</v>
      </c>
      <c r="D46" s="6" t="s">
        <v>93</v>
      </c>
      <c r="E46" s="6" t="s">
        <v>94</v>
      </c>
      <c r="F46" s="5" t="n">
        <v>1998</v>
      </c>
      <c r="G46" s="6" t="n">
        <v>732</v>
      </c>
      <c r="H46" s="6" t="n">
        <v>382</v>
      </c>
      <c r="I46" s="6" t="n">
        <v>440</v>
      </c>
      <c r="J46" s="7" t="n">
        <v>117661.656</v>
      </c>
      <c r="K46" s="7" t="n">
        <f aca="false">J46/3505681.694421</f>
        <v>0.0335631315835801</v>
      </c>
      <c r="L46" s="8" t="n">
        <v>0.11</v>
      </c>
    </row>
    <row r="47" customFormat="false" ht="12.8" hidden="false" customHeight="false" outlineLevel="0" collapsed="false">
      <c r="A47" s="5" t="n">
        <v>46</v>
      </c>
      <c r="B47" s="4"/>
      <c r="C47" s="4" t="str">
        <f aca="false">"("&amp;E47&amp;", "&amp;F47&amp;")"</f>
        <v>(Kalnis P., 2007)</v>
      </c>
      <c r="D47" s="6" t="s">
        <v>95</v>
      </c>
      <c r="E47" s="6" t="s">
        <v>96</v>
      </c>
      <c r="F47" s="5" t="n">
        <v>2007</v>
      </c>
      <c r="G47" s="6" t="n">
        <v>465</v>
      </c>
      <c r="H47" s="6" t="n">
        <v>175</v>
      </c>
      <c r="I47" s="6" t="n">
        <v>439</v>
      </c>
      <c r="J47" s="7" t="n">
        <v>249519.042</v>
      </c>
      <c r="K47" s="7" t="n">
        <f aca="false">J47/3505681.694421</f>
        <v>0.0711756125483636</v>
      </c>
      <c r="L47" s="8" t="n">
        <v>0.12</v>
      </c>
    </row>
    <row r="48" customFormat="false" ht="12.8" hidden="false" customHeight="false" outlineLevel="0" collapsed="false">
      <c r="A48" s="4" t="n">
        <v>47</v>
      </c>
      <c r="B48" s="5" t="n">
        <v>48</v>
      </c>
      <c r="C48" s="4" t="str">
        <f aca="false">"("&amp;E48&amp;", "&amp;F48&amp;")"</f>
        <v>(Acquisti A., 2006)</v>
      </c>
      <c r="D48" s="6" t="s">
        <v>97</v>
      </c>
      <c r="E48" s="6" t="s">
        <v>98</v>
      </c>
      <c r="F48" s="5" t="n">
        <v>2006</v>
      </c>
      <c r="G48" s="6" t="n">
        <v>716</v>
      </c>
      <c r="H48" s="6" t="n">
        <v>231</v>
      </c>
      <c r="I48" s="6" t="n">
        <v>430</v>
      </c>
      <c r="J48" s="7" t="n">
        <v>60403.43</v>
      </c>
      <c r="K48" s="7" t="n">
        <f aca="false">J48/3505681.694421</f>
        <v>0.0172301524397172</v>
      </c>
      <c r="L48" s="8" t="n">
        <v>0.11</v>
      </c>
    </row>
    <row r="49" customFormat="false" ht="12.8" hidden="false" customHeight="false" outlineLevel="0" collapsed="false">
      <c r="A49" s="5" t="n">
        <v>48</v>
      </c>
      <c r="B49" s="4"/>
      <c r="C49" s="4" t="str">
        <f aca="false">"("&amp;E49&amp;", "&amp;F49&amp;")"</f>
        <v>(Verykios V., 2004)</v>
      </c>
      <c r="D49" s="6" t="s">
        <v>99</v>
      </c>
      <c r="E49" s="6" t="s">
        <v>100</v>
      </c>
      <c r="F49" s="5" t="n">
        <v>2004</v>
      </c>
      <c r="G49" s="6" t="n">
        <v>491</v>
      </c>
      <c r="H49" s="6" t="n">
        <v>126</v>
      </c>
      <c r="I49" s="6" t="n">
        <v>427</v>
      </c>
      <c r="J49" s="7" t="n">
        <v>125437.149</v>
      </c>
      <c r="K49" s="7" t="n">
        <f aca="false">J49/3505681.694421</f>
        <v>0.0357811004917026</v>
      </c>
      <c r="L49" s="8" t="n">
        <v>0.1</v>
      </c>
    </row>
    <row r="50" customFormat="false" ht="12.8" hidden="false" customHeight="false" outlineLevel="0" collapsed="false">
      <c r="A50" s="4" t="n">
        <v>49</v>
      </c>
      <c r="B50" s="5" t="n">
        <v>46</v>
      </c>
      <c r="C50" s="4" t="str">
        <f aca="false">"("&amp;E50&amp;", "&amp;F50&amp;")"</f>
        <v>(Narayanan A., 2009)</v>
      </c>
      <c r="D50" s="6" t="s">
        <v>101</v>
      </c>
      <c r="E50" s="6" t="s">
        <v>53</v>
      </c>
      <c r="F50" s="5" t="n">
        <v>2009</v>
      </c>
      <c r="G50" s="6" t="n">
        <v>644</v>
      </c>
      <c r="H50" s="6" t="n">
        <v>232</v>
      </c>
      <c r="I50" s="6" t="n">
        <v>422</v>
      </c>
      <c r="J50" s="7" t="n">
        <v>385592.59</v>
      </c>
      <c r="K50" s="7" t="n">
        <f aca="false">J50/3505681.694421</f>
        <v>0.109990758891099</v>
      </c>
      <c r="L50" s="8" t="n">
        <v>0.1</v>
      </c>
    </row>
    <row r="51" customFormat="false" ht="12.8" hidden="false" customHeight="false" outlineLevel="0" collapsed="false">
      <c r="A51" s="4" t="n">
        <v>50</v>
      </c>
      <c r="B51" s="5" t="n">
        <v>25</v>
      </c>
      <c r="C51" s="4" t="str">
        <f aca="false">"("&amp;E51&amp;", "&amp;F51&amp;")"</f>
        <v>(McSherry F., 2009)</v>
      </c>
      <c r="D51" s="6" t="s">
        <v>102</v>
      </c>
      <c r="E51" s="6" t="s">
        <v>49</v>
      </c>
      <c r="F51" s="5" t="n">
        <v>2009</v>
      </c>
      <c r="G51" s="6" t="n">
        <v>442</v>
      </c>
      <c r="H51" s="6" t="n">
        <v>297</v>
      </c>
      <c r="I51" s="6" t="n">
        <v>416</v>
      </c>
      <c r="J51" s="7" t="n">
        <v>64945.533</v>
      </c>
      <c r="K51" s="7" t="n">
        <f aca="false">J51/3505681.694421</f>
        <v>0.018525792887402</v>
      </c>
      <c r="L51" s="8" t="n">
        <v>0.11</v>
      </c>
    </row>
    <row r="52" customFormat="false" ht="12.8" hidden="false" customHeight="false" outlineLevel="0" collapsed="false">
      <c r="A52" s="7"/>
      <c r="B52" s="7"/>
      <c r="C52" s="7"/>
      <c r="D52" s="6" t="s">
        <v>103</v>
      </c>
      <c r="E52" s="6" t="s">
        <v>104</v>
      </c>
      <c r="F52" s="5" t="n">
        <v>2002</v>
      </c>
      <c r="G52" s="6" t="n">
        <v>446</v>
      </c>
      <c r="H52" s="6"/>
      <c r="I52" s="6" t="n">
        <v>403</v>
      </c>
      <c r="J52" s="6" t="n">
        <v>50070.307</v>
      </c>
      <c r="K52" s="7" t="n">
        <f aca="false">J52/3505681.694421</f>
        <v>0.0142826164393883</v>
      </c>
      <c r="L52" s="9" t="n">
        <v>0.141331</v>
      </c>
    </row>
    <row r="53" customFormat="false" ht="12.8" hidden="false" customHeight="false" outlineLevel="0" collapsed="false">
      <c r="A53" s="7"/>
      <c r="B53" s="7"/>
      <c r="C53" s="4" t="str">
        <f aca="false">"("&amp;E53&amp;", "&amp;F53&amp;")"</f>
        <v>(Phelps J., 2000)</v>
      </c>
      <c r="D53" s="6" t="s">
        <v>105</v>
      </c>
      <c r="E53" s="6" t="s">
        <v>106</v>
      </c>
      <c r="F53" s="5" t="n">
        <v>2000</v>
      </c>
      <c r="G53" s="6" t="n">
        <v>486</v>
      </c>
      <c r="H53" s="6"/>
      <c r="I53" s="6" t="n">
        <v>389</v>
      </c>
      <c r="J53" s="6" t="n">
        <v>42659.26</v>
      </c>
      <c r="K53" s="7" t="n">
        <f aca="false">J53/3505681.694421</f>
        <v>0.0121686061994415</v>
      </c>
      <c r="L53" s="9" t="n">
        <v>0.12</v>
      </c>
    </row>
    <row r="54" customFormat="false" ht="12.8" hidden="false" customHeight="false" outlineLevel="0" collapsed="false">
      <c r="A54" s="4"/>
      <c r="B54" s="5" t="n">
        <v>31</v>
      </c>
      <c r="C54" s="4" t="str">
        <f aca="false">"("&amp;E54&amp;", "&amp;F54&amp;")"</f>
        <v>(Norberg P., 2007)</v>
      </c>
      <c r="D54" s="6" t="s">
        <v>107</v>
      </c>
      <c r="E54" s="6" t="s">
        <v>108</v>
      </c>
      <c r="F54" s="5" t="n">
        <v>2007</v>
      </c>
      <c r="G54" s="6" t="n">
        <v>473</v>
      </c>
      <c r="H54" s="6" t="n">
        <v>268</v>
      </c>
      <c r="I54" s="6" t="n">
        <v>385</v>
      </c>
      <c r="J54" s="7" t="n">
        <v>59874.802</v>
      </c>
      <c r="K54" s="7" t="n">
        <f aca="false">J54/3505681.694421</f>
        <v>0.0170793606548152</v>
      </c>
      <c r="L54" s="8" t="n">
        <v>0.1</v>
      </c>
    </row>
    <row r="55" customFormat="false" ht="12.8" hidden="false" customHeight="false" outlineLevel="0" collapsed="false">
      <c r="A55" s="4"/>
      <c r="B55" s="5" t="n">
        <v>27</v>
      </c>
      <c r="C55" s="4" t="str">
        <f aca="false">"("&amp;E55&amp;", "&amp;F55&amp;")"</f>
        <v>(Bélanger F., 2011)</v>
      </c>
      <c r="D55" s="6" t="s">
        <v>109</v>
      </c>
      <c r="E55" s="6" t="s">
        <v>110</v>
      </c>
      <c r="F55" s="5" t="n">
        <v>2011</v>
      </c>
      <c r="G55" s="6" t="n">
        <v>483</v>
      </c>
      <c r="H55" s="6" t="n">
        <v>291</v>
      </c>
      <c r="I55" s="6" t="n">
        <v>380</v>
      </c>
      <c r="J55" s="7" t="n">
        <v>2593649.436</v>
      </c>
      <c r="K55" s="7" t="n">
        <f aca="false">J55/3505681.694421</f>
        <v>0.739841680471897</v>
      </c>
      <c r="L55" s="7" t="n">
        <v>0.08</v>
      </c>
    </row>
    <row r="56" customFormat="false" ht="12.8" hidden="false" customHeight="false" outlineLevel="0" collapsed="false">
      <c r="A56" s="7"/>
      <c r="B56" s="7"/>
      <c r="C56" s="7"/>
      <c r="D56" s="6" t="s">
        <v>111</v>
      </c>
      <c r="E56" s="6" t="s">
        <v>17</v>
      </c>
      <c r="F56" s="5" t="n">
        <v>2006</v>
      </c>
      <c r="G56" s="6" t="n">
        <v>384</v>
      </c>
      <c r="H56" s="6"/>
      <c r="I56" s="6" t="n">
        <v>369</v>
      </c>
      <c r="J56" s="6" t="n">
        <v>33002.034</v>
      </c>
      <c r="K56" s="7" t="n">
        <f aca="false">J56/3505681.694421</f>
        <v>0.00941387064676179</v>
      </c>
      <c r="L56" s="9" t="n">
        <v>0.120897</v>
      </c>
    </row>
    <row r="57" customFormat="false" ht="12.8" hidden="false" customHeight="false" outlineLevel="0" collapsed="false">
      <c r="A57" s="7"/>
      <c r="B57" s="7"/>
      <c r="C57" s="7"/>
      <c r="D57" s="6" t="s">
        <v>112</v>
      </c>
      <c r="E57" s="6" t="s">
        <v>113</v>
      </c>
      <c r="F57" s="5" t="n">
        <v>2003</v>
      </c>
      <c r="G57" s="6" t="n">
        <v>389</v>
      </c>
      <c r="H57" s="6"/>
      <c r="I57" s="6" t="n">
        <v>361</v>
      </c>
      <c r="J57" s="6" t="n">
        <v>92184.366775</v>
      </c>
      <c r="K57" s="7" t="n">
        <f aca="false">J57/3505681.694421</f>
        <v>0.0262957036064352</v>
      </c>
      <c r="L57" s="9" t="n">
        <v>0.173821</v>
      </c>
    </row>
    <row r="58" customFormat="false" ht="12.8" hidden="false" customHeight="false" outlineLevel="0" collapsed="false">
      <c r="A58" s="7"/>
      <c r="B58" s="7"/>
      <c r="C58" s="7"/>
      <c r="D58" s="6" t="s">
        <v>114</v>
      </c>
      <c r="E58" s="6" t="s">
        <v>104</v>
      </c>
      <c r="F58" s="5" t="n">
        <v>2003</v>
      </c>
      <c r="G58" s="6" t="n">
        <v>399</v>
      </c>
      <c r="H58" s="6"/>
      <c r="I58" s="6" t="n">
        <v>359</v>
      </c>
      <c r="J58" s="6" t="n">
        <v>70136.7</v>
      </c>
      <c r="K58" s="7" t="n">
        <f aca="false">J58/3505681.694421</f>
        <v>0.0200065796365987</v>
      </c>
      <c r="L58" s="9" t="n">
        <v>0.16244</v>
      </c>
    </row>
    <row r="59" customFormat="false" ht="12.8" hidden="false" customHeight="false" outlineLevel="0" collapsed="false">
      <c r="A59" s="7"/>
      <c r="B59" s="7"/>
      <c r="C59" s="7"/>
      <c r="D59" s="6" t="s">
        <v>115</v>
      </c>
      <c r="E59" s="6" t="s">
        <v>88</v>
      </c>
      <c r="F59" s="5" t="n">
        <v>2006</v>
      </c>
      <c r="G59" s="6" t="n">
        <v>372</v>
      </c>
      <c r="H59" s="6"/>
      <c r="I59" s="6" t="n">
        <v>358</v>
      </c>
      <c r="J59" s="6" t="n">
        <v>116702.098</v>
      </c>
      <c r="K59" s="7" t="n">
        <f aca="false">J59/3505681.694421</f>
        <v>0.0332894164880176</v>
      </c>
      <c r="L59" s="9" t="n">
        <v>0.119844</v>
      </c>
    </row>
    <row r="60" customFormat="false" ht="12.8" hidden="false" customHeight="false" outlineLevel="0" collapsed="false">
      <c r="A60" s="4"/>
      <c r="B60" s="5" t="n">
        <v>38</v>
      </c>
      <c r="C60" s="4" t="str">
        <f aca="false">"("&amp;E60&amp;", "&amp;F60&amp;")"</f>
        <v>(Subashini S., 2011)</v>
      </c>
      <c r="D60" s="6" t="s">
        <v>116</v>
      </c>
      <c r="E60" s="6" t="s">
        <v>117</v>
      </c>
      <c r="F60" s="5" t="n">
        <v>2011</v>
      </c>
      <c r="G60" s="6" t="n">
        <v>1458</v>
      </c>
      <c r="H60" s="6" t="n">
        <v>259</v>
      </c>
      <c r="I60" s="6" t="n">
        <v>353</v>
      </c>
      <c r="J60" s="7" t="n">
        <v>0</v>
      </c>
      <c r="K60" s="7" t="n">
        <f aca="false">J60/3505681.694421</f>
        <v>0</v>
      </c>
      <c r="L60" s="8" t="n">
        <v>0.08</v>
      </c>
    </row>
    <row r="61" customFormat="false" ht="12.8" hidden="false" customHeight="false" outlineLevel="0" collapsed="false">
      <c r="A61" s="4"/>
      <c r="B61" s="5" t="n">
        <v>36</v>
      </c>
      <c r="C61" s="4" t="str">
        <f aca="false">"("&amp;E61&amp;", "&amp;F61&amp;")"</f>
        <v>(Wong W., 2009)</v>
      </c>
      <c r="D61" s="6" t="s">
        <v>118</v>
      </c>
      <c r="E61" s="6" t="s">
        <v>119</v>
      </c>
      <c r="F61" s="5" t="n">
        <v>2009</v>
      </c>
      <c r="G61" s="6" t="n">
        <v>422</v>
      </c>
      <c r="H61" s="6" t="n">
        <v>263</v>
      </c>
      <c r="I61" s="6" t="n">
        <v>352</v>
      </c>
      <c r="J61" s="7" t="n">
        <v>167750.72</v>
      </c>
      <c r="K61" s="7" t="n">
        <f aca="false">J61/3505681.694421</f>
        <v>0.0478510984802075</v>
      </c>
      <c r="L61" s="8" t="n">
        <v>0.09</v>
      </c>
    </row>
    <row r="62" customFormat="false" ht="12.8" hidden="false" customHeight="false" outlineLevel="0" collapsed="false">
      <c r="A62" s="4"/>
      <c r="B62" s="5" t="n">
        <v>22</v>
      </c>
      <c r="C62" s="4" t="str">
        <f aca="false">"("&amp;E62&amp;", "&amp;F62&amp;")"</f>
        <v>(Cao N., 2014)</v>
      </c>
      <c r="D62" s="6" t="s">
        <v>120</v>
      </c>
      <c r="E62" s="6" t="s">
        <v>121</v>
      </c>
      <c r="F62" s="5" t="n">
        <v>2014</v>
      </c>
      <c r="G62" s="6" t="n">
        <v>496</v>
      </c>
      <c r="H62" s="6" t="n">
        <v>337</v>
      </c>
      <c r="I62" s="6" t="n">
        <v>350</v>
      </c>
      <c r="J62" s="7" t="n">
        <v>102250.08</v>
      </c>
      <c r="K62" s="7" t="n">
        <f aca="false">J62/3505681.694421</f>
        <v>0.0291669606407001</v>
      </c>
      <c r="L62" s="8" t="n">
        <v>0.08</v>
      </c>
    </row>
    <row r="63" customFormat="false" ht="12.8" hidden="false" customHeight="false" outlineLevel="0" collapsed="false">
      <c r="A63" s="7"/>
      <c r="B63" s="7"/>
      <c r="C63" s="7"/>
      <c r="D63" s="6" t="s">
        <v>122</v>
      </c>
      <c r="E63" s="6" t="s">
        <v>123</v>
      </c>
      <c r="F63" s="5" t="n">
        <v>2005</v>
      </c>
      <c r="G63" s="6" t="n">
        <v>368</v>
      </c>
      <c r="H63" s="6"/>
      <c r="I63" s="6" t="n">
        <v>339</v>
      </c>
      <c r="J63" s="6" t="n">
        <v>211825.523</v>
      </c>
      <c r="K63" s="7" t="n">
        <f aca="false">J63/3505681.694421</f>
        <v>0.0604234900553301</v>
      </c>
      <c r="L63" s="9" t="n">
        <v>0.150508</v>
      </c>
    </row>
    <row r="64" customFormat="false" ht="12.8" hidden="false" customHeight="false" outlineLevel="0" collapsed="false">
      <c r="A64" s="4"/>
      <c r="B64" s="5" t="n">
        <v>43</v>
      </c>
      <c r="C64" s="4" t="str">
        <f aca="false">"("&amp;E64&amp;", "&amp;F64&amp;")"</f>
        <v>(Juels A., 2007)</v>
      </c>
      <c r="D64" s="6" t="s">
        <v>124</v>
      </c>
      <c r="E64" s="6" t="s">
        <v>68</v>
      </c>
      <c r="F64" s="5" t="n">
        <v>2007</v>
      </c>
      <c r="G64" s="6" t="n">
        <v>1046</v>
      </c>
      <c r="H64" s="6" t="n">
        <v>247</v>
      </c>
      <c r="I64" s="6" t="n">
        <v>331</v>
      </c>
      <c r="J64" s="7" t="n">
        <v>37244.32</v>
      </c>
      <c r="K64" s="7" t="n">
        <f aca="false">J64/3505681.694421</f>
        <v>0.0106239879277321</v>
      </c>
      <c r="L64" s="8" t="n">
        <v>0.08</v>
      </c>
    </row>
    <row r="65" customFormat="false" ht="12.8" hidden="false" customHeight="false" outlineLevel="0" collapsed="false">
      <c r="A65" s="7"/>
      <c r="B65" s="7"/>
      <c r="C65" s="6" t="str">
        <f aca="false">"("&amp;E65&amp;", "&amp;F65&amp;")"</f>
        <v>(Debatin B., 2009)</v>
      </c>
      <c r="D65" s="6" t="s">
        <v>125</v>
      </c>
      <c r="E65" s="6" t="s">
        <v>126</v>
      </c>
      <c r="F65" s="5" t="n">
        <v>2009</v>
      </c>
      <c r="G65" s="6" t="n">
        <v>599</v>
      </c>
      <c r="H65" s="6"/>
      <c r="I65" s="6" t="n">
        <v>326</v>
      </c>
      <c r="J65" s="6" t="n">
        <v>798256.789328</v>
      </c>
      <c r="K65" s="7" t="n">
        <f aca="false">J65/3505681.694421</f>
        <v>0.227703727522769</v>
      </c>
      <c r="L65" s="8"/>
    </row>
    <row r="66" customFormat="false" ht="12.8" hidden="false" customHeight="false" outlineLevel="0" collapsed="false">
      <c r="A66" s="4"/>
      <c r="B66" s="5" t="n">
        <v>37</v>
      </c>
      <c r="C66" s="4" t="str">
        <f aca="false">"("&amp;E66&amp;", "&amp;F66&amp;")"</f>
        <v>(Wang C., 2013)</v>
      </c>
      <c r="D66" s="6" t="s">
        <v>127</v>
      </c>
      <c r="E66" s="6" t="s">
        <v>128</v>
      </c>
      <c r="F66" s="5" t="n">
        <v>2013</v>
      </c>
      <c r="G66" s="6" t="n">
        <v>660</v>
      </c>
      <c r="H66" s="6" t="n">
        <v>261</v>
      </c>
      <c r="I66" s="6" t="n">
        <v>305</v>
      </c>
      <c r="J66" s="7" t="n">
        <v>5715.029</v>
      </c>
      <c r="K66" s="7" t="n">
        <f aca="false">J66/3505681.694421</f>
        <v>0.00163021902675733</v>
      </c>
      <c r="L66" s="8" t="n">
        <v>0.07</v>
      </c>
    </row>
    <row r="67" customFormat="false" ht="12.8" hidden="false" customHeight="false" outlineLevel="0" collapsed="false">
      <c r="A67" s="4"/>
      <c r="B67" s="5" t="n">
        <v>28</v>
      </c>
      <c r="C67" s="4" t="str">
        <f aca="false">"("&amp;E67&amp;", "&amp;F67&amp;")"</f>
        <v>(Andrés M., 2013)</v>
      </c>
      <c r="D67" s="6" t="s">
        <v>129</v>
      </c>
      <c r="E67" s="6" t="s">
        <v>130</v>
      </c>
      <c r="F67" s="5" t="n">
        <v>2013</v>
      </c>
      <c r="G67" s="6" t="n">
        <v>312</v>
      </c>
      <c r="H67" s="6" t="n">
        <v>289</v>
      </c>
      <c r="I67" s="6" t="n">
        <v>304</v>
      </c>
      <c r="J67" s="7" t="n">
        <v>334408.854</v>
      </c>
      <c r="K67" s="7" t="n">
        <f aca="false">J67/3505681.694421</f>
        <v>0.0953905354648095</v>
      </c>
      <c r="L67" s="8" t="n">
        <v>0.07</v>
      </c>
    </row>
    <row r="68" customFormat="false" ht="12.8" hidden="false" customHeight="false" outlineLevel="0" collapsed="false">
      <c r="A68" s="4"/>
      <c r="B68" s="5" t="n">
        <v>35</v>
      </c>
      <c r="C68" s="4" t="str">
        <f aca="false">"("&amp;E68&amp;", "&amp;F68&amp;")"</f>
        <v>(Li M., 2013)</v>
      </c>
      <c r="D68" s="6" t="s">
        <v>131</v>
      </c>
      <c r="E68" s="6" t="s">
        <v>132</v>
      </c>
      <c r="F68" s="5" t="n">
        <v>2013</v>
      </c>
      <c r="G68" s="6" t="n">
        <v>574</v>
      </c>
      <c r="H68" s="6" t="n">
        <v>266</v>
      </c>
      <c r="I68" s="6" t="n">
        <v>303</v>
      </c>
      <c r="J68" s="7" t="n">
        <v>185086.057</v>
      </c>
      <c r="K68" s="7" t="n">
        <f aca="false">J68/3505681.694421</f>
        <v>0.0527960246061555</v>
      </c>
      <c r="L68" s="10" t="n">
        <v>0.07</v>
      </c>
    </row>
    <row r="69" customFormat="false" ht="12.8" hidden="false" customHeight="false" outlineLevel="0" collapsed="false">
      <c r="A69" s="4"/>
      <c r="B69" s="5" t="n">
        <v>26</v>
      </c>
      <c r="C69" s="4" t="str">
        <f aca="false">"("&amp;E69&amp;", "&amp;F69&amp;")"</f>
        <v>(Acquisti A., 2015)</v>
      </c>
      <c r="D69" s="6" t="s">
        <v>133</v>
      </c>
      <c r="E69" s="6" t="s">
        <v>98</v>
      </c>
      <c r="F69" s="5" t="n">
        <v>2015</v>
      </c>
      <c r="G69" s="6" t="n">
        <v>365</v>
      </c>
      <c r="H69" s="6" t="n">
        <v>293</v>
      </c>
      <c r="I69" s="6" t="n">
        <v>293</v>
      </c>
      <c r="J69" s="7" t="n">
        <v>1329416.367</v>
      </c>
      <c r="K69" s="7" t="n">
        <f aca="false">J69/3505681.694421</f>
        <v>0.37921764805848</v>
      </c>
      <c r="L69" s="10" t="n">
        <v>0.06</v>
      </c>
    </row>
    <row r="70" customFormat="false" ht="12.8" hidden="false" customHeight="false" outlineLevel="0" collapsed="false">
      <c r="A70" s="7"/>
      <c r="B70" s="7"/>
      <c r="C70" s="6" t="str">
        <f aca="false">"("&amp;E70&amp;", "&amp;F70&amp;")"</f>
        <v>(Ohm P., 2010)</v>
      </c>
      <c r="D70" s="6" t="s">
        <v>134</v>
      </c>
      <c r="E70" s="6" t="s">
        <v>135</v>
      </c>
      <c r="F70" s="5" t="n">
        <v>2010</v>
      </c>
      <c r="G70" s="6" t="n">
        <v>416</v>
      </c>
      <c r="H70" s="6"/>
      <c r="I70" s="6" t="n">
        <v>290</v>
      </c>
      <c r="J70" s="6" t="n">
        <v>842089.826283</v>
      </c>
      <c r="K70" s="7" t="n">
        <f aca="false">J70/3505681.694421</f>
        <v>0.24020715503724</v>
      </c>
      <c r="L70" s="10"/>
    </row>
    <row r="71" customFormat="false" ht="12.8" hidden="false" customHeight="false" outlineLevel="0" collapsed="false">
      <c r="A71" s="4"/>
      <c r="B71" s="5" t="n">
        <v>50</v>
      </c>
      <c r="C71" s="4" t="str">
        <f aca="false">"("&amp;E71&amp;", "&amp;F71&amp;")"</f>
        <v>(Lu R., 2012)</v>
      </c>
      <c r="D71" s="6" t="s">
        <v>136</v>
      </c>
      <c r="E71" s="6" t="s">
        <v>137</v>
      </c>
      <c r="F71" s="5" t="n">
        <v>2012</v>
      </c>
      <c r="G71" s="6" t="n">
        <v>377</v>
      </c>
      <c r="H71" s="6" t="n">
        <v>230</v>
      </c>
      <c r="I71" s="6" t="n">
        <v>289</v>
      </c>
      <c r="J71" s="7" t="n">
        <v>150340.929</v>
      </c>
      <c r="K71" s="7" t="n">
        <f aca="false">J71/3505681.694421</f>
        <v>0.0428849342595065</v>
      </c>
      <c r="L71" s="10" t="n">
        <v>0.07</v>
      </c>
    </row>
    <row r="72" customFormat="false" ht="12.8" hidden="false" customHeight="false" outlineLevel="0" collapsed="false">
      <c r="A72" s="4"/>
      <c r="B72" s="5" t="n">
        <v>42</v>
      </c>
      <c r="C72" s="4" t="str">
        <f aca="false">"("&amp;E72&amp;", "&amp;F72&amp;")"</f>
        <v>(De Montjoye Y., 2013)</v>
      </c>
      <c r="D72" s="6" t="s">
        <v>138</v>
      </c>
      <c r="E72" s="6" t="s">
        <v>139</v>
      </c>
      <c r="F72" s="5" t="n">
        <v>2013</v>
      </c>
      <c r="G72" s="6" t="n">
        <v>502</v>
      </c>
      <c r="H72" s="6" t="n">
        <v>248</v>
      </c>
      <c r="I72" s="6" t="n">
        <v>277</v>
      </c>
      <c r="J72" s="7" t="n">
        <v>210336.158</v>
      </c>
      <c r="K72" s="7" t="n">
        <f aca="false">J72/3505681.694421</f>
        <v>0.0599986468636706</v>
      </c>
      <c r="L72" s="10" t="n">
        <v>0.06</v>
      </c>
    </row>
    <row r="73" customFormat="false" ht="12.8" hidden="false" customHeight="false" outlineLevel="0" collapsed="false">
      <c r="A73" s="4"/>
      <c r="B73" s="5" t="n">
        <v>34</v>
      </c>
      <c r="C73" s="4" t="str">
        <f aca="false">"("&amp;E73&amp;", "&amp;F73&amp;")"</f>
        <v>(Xia Z., 2016)</v>
      </c>
      <c r="D73" s="6" t="s">
        <v>140</v>
      </c>
      <c r="E73" s="6" t="s">
        <v>141</v>
      </c>
      <c r="F73" s="5" t="n">
        <v>2016</v>
      </c>
      <c r="G73" s="6" t="n">
        <v>760</v>
      </c>
      <c r="H73" s="6" t="n">
        <v>267</v>
      </c>
      <c r="I73" s="6" t="n">
        <v>267</v>
      </c>
      <c r="J73" s="7" t="n">
        <v>375987.424</v>
      </c>
      <c r="K73" s="7" t="n">
        <f aca="false">J73/3505681.694421</f>
        <v>0.107250873517226</v>
      </c>
      <c r="L73" s="10" t="n">
        <v>0.06</v>
      </c>
    </row>
    <row r="74" customFormat="false" ht="12.8" hidden="false" customHeight="false" outlineLevel="0" collapsed="false">
      <c r="A74" s="4"/>
      <c r="B74" s="5" t="n">
        <v>43</v>
      </c>
      <c r="C74" s="4" t="str">
        <f aca="false">"("&amp;E74&amp;", "&amp;F74&amp;")"</f>
        <v>(Erlingsson Ú., 2014)</v>
      </c>
      <c r="D74" s="6" t="s">
        <v>142</v>
      </c>
      <c r="E74" s="6" t="s">
        <v>143</v>
      </c>
      <c r="F74" s="5" t="n">
        <v>2014</v>
      </c>
      <c r="G74" s="6" t="n">
        <v>262</v>
      </c>
      <c r="H74" s="6" t="n">
        <v>247</v>
      </c>
      <c r="I74" s="6" t="n">
        <v>247</v>
      </c>
      <c r="J74" s="7" t="n">
        <v>246485.745</v>
      </c>
      <c r="K74" s="7" t="n">
        <f aca="false">J74/3505681.694421</f>
        <v>0.0703103608614158</v>
      </c>
      <c r="L74" s="10" t="n">
        <v>0.05</v>
      </c>
    </row>
    <row r="75" customFormat="false" ht="12.8" hidden="false" customHeight="false" outlineLevel="0" collapsed="false">
      <c r="A75" s="7"/>
      <c r="B75" s="7"/>
      <c r="C75" s="6" t="str">
        <f aca="false">"("&amp;E75&amp;", "&amp;F75&amp;")"</f>
        <v>(Rastogi V., 2010)</v>
      </c>
      <c r="D75" s="6" t="s">
        <v>144</v>
      </c>
      <c r="E75" s="6" t="s">
        <v>145</v>
      </c>
      <c r="F75" s="5" t="n">
        <v>2010</v>
      </c>
      <c r="G75" s="6" t="n">
        <v>249</v>
      </c>
      <c r="H75" s="6"/>
      <c r="I75" s="6" t="n">
        <v>238</v>
      </c>
      <c r="J75" s="6" t="n">
        <v>964043.36762</v>
      </c>
      <c r="K75" s="7" t="n">
        <f aca="false">J75/3505681.694421</f>
        <v>0.27499455217346</v>
      </c>
      <c r="L75" s="10"/>
    </row>
    <row r="76" customFormat="false" ht="12.8" hidden="false" customHeight="false" outlineLevel="0" collapsed="false">
      <c r="A76" s="4"/>
      <c r="B76" s="5" t="n">
        <v>47</v>
      </c>
      <c r="C76" s="4" t="str">
        <f aca="false">"("&amp;E76&amp;", "&amp;F76&amp;")"</f>
        <v>(Sicari S., 2015)</v>
      </c>
      <c r="D76" s="6" t="s">
        <v>146</v>
      </c>
      <c r="E76" s="6" t="s">
        <v>147</v>
      </c>
      <c r="F76" s="5" t="n">
        <v>2015</v>
      </c>
      <c r="G76" s="6" t="n">
        <v>625</v>
      </c>
      <c r="H76" s="6" t="n">
        <v>231</v>
      </c>
      <c r="I76" s="6" t="n">
        <v>231</v>
      </c>
      <c r="J76" s="7" t="n">
        <v>1245266.823</v>
      </c>
      <c r="K76" s="7" t="n">
        <f aca="false">J76/3505681.694421</f>
        <v>0.355213887496329</v>
      </c>
      <c r="L76" s="10" t="n">
        <v>0.05</v>
      </c>
    </row>
    <row r="77" customFormat="false" ht="12.8" hidden="false" customHeight="false" outlineLevel="0" collapsed="false">
      <c r="A77" s="7"/>
      <c r="B77" s="7"/>
      <c r="C77" s="7"/>
      <c r="D77" s="7" t="s">
        <v>148</v>
      </c>
      <c r="E77" s="7" t="s">
        <v>149</v>
      </c>
      <c r="F77" s="4" t="n">
        <v>2011</v>
      </c>
      <c r="G77" s="7" t="n">
        <v>257</v>
      </c>
      <c r="H77" s="6"/>
      <c r="I77" s="6" t="n">
        <v>210</v>
      </c>
      <c r="J77" s="7" t="n">
        <v>719478.786057</v>
      </c>
      <c r="K77" s="7" t="n">
        <f aca="false">J77/3505681.694421</f>
        <v>0.205232205537083</v>
      </c>
      <c r="L77" s="11" t="n">
        <v>0.047673</v>
      </c>
    </row>
    <row r="78" customFormat="false" ht="12.8" hidden="false" customHeight="false" outlineLevel="0" collapsed="false">
      <c r="A78" s="7"/>
      <c r="B78" s="7"/>
      <c r="C78" s="4" t="str">
        <f aca="false">"("&amp;E78&amp;", "&amp;F78&amp;")"</f>
        <v>(Spiekermann S., 2009)</v>
      </c>
      <c r="D78" s="6" t="s">
        <v>150</v>
      </c>
      <c r="E78" s="6" t="s">
        <v>151</v>
      </c>
      <c r="F78" s="5" t="n">
        <v>2009</v>
      </c>
      <c r="G78" s="6" t="n">
        <v>215</v>
      </c>
      <c r="H78" s="6"/>
      <c r="I78" s="6" t="n">
        <v>194</v>
      </c>
      <c r="J78" s="6" t="n">
        <v>918510.327866</v>
      </c>
      <c r="K78" s="7" t="n">
        <f aca="false">J78/3505681.694421</f>
        <v>0.262006196777001</v>
      </c>
      <c r="L78" s="10" t="n">
        <v>0.05</v>
      </c>
    </row>
    <row r="79" customFormat="false" ht="12.8" hidden="false" customHeight="false" outlineLevel="0" collapsed="false">
      <c r="A79" s="7"/>
      <c r="B79" s="7"/>
      <c r="C79" s="7"/>
      <c r="D79" s="7" t="s">
        <v>152</v>
      </c>
      <c r="E79" s="7" t="s">
        <v>153</v>
      </c>
      <c r="F79" s="4" t="n">
        <v>2013</v>
      </c>
      <c r="G79" s="7" t="n">
        <v>512</v>
      </c>
      <c r="H79" s="6"/>
      <c r="I79" s="6" t="n">
        <v>186</v>
      </c>
      <c r="J79" s="7" t="n">
        <v>684534.196444</v>
      </c>
      <c r="K79" s="7" t="n">
        <f aca="false">J79/3505681.694421</f>
        <v>0.19526421852086</v>
      </c>
      <c r="L79" s="11" t="n">
        <v>0.043569</v>
      </c>
    </row>
    <row r="80" customFormat="false" ht="12.8" hidden="false" customHeight="false" outlineLevel="0" collapsed="false">
      <c r="A80" s="7"/>
      <c r="B80" s="7"/>
      <c r="C80" s="6" t="str">
        <f aca="false">"("&amp;E80&amp;", "&amp;F80&amp;")"</f>
        <v>(Wang K., 2006)</v>
      </c>
      <c r="D80" s="6" t="s">
        <v>154</v>
      </c>
      <c r="E80" s="6" t="s">
        <v>155</v>
      </c>
      <c r="F80" s="5" t="n">
        <v>2006</v>
      </c>
      <c r="G80" s="6" t="n">
        <v>148</v>
      </c>
      <c r="H80" s="6"/>
      <c r="I80" s="6" t="n">
        <v>138</v>
      </c>
      <c r="J80" s="6" t="n">
        <v>784929.911116</v>
      </c>
      <c r="K80" s="7" t="n">
        <f aca="false">J80/3505681.694421</f>
        <v>0.223902219178983</v>
      </c>
      <c r="L80" s="10"/>
    </row>
    <row r="81" customFormat="false" ht="12.8" hidden="false" customHeight="false" outlineLevel="0" collapsed="false">
      <c r="A81" s="7"/>
      <c r="B81" s="7"/>
      <c r="C81" s="6" t="str">
        <f aca="false">"("&amp;E81&amp;", "&amp;F81&amp;")"</f>
        <v>(Lunshof J., 2008)</v>
      </c>
      <c r="D81" s="6" t="s">
        <v>156</v>
      </c>
      <c r="E81" s="6" t="s">
        <v>157</v>
      </c>
      <c r="F81" s="5" t="n">
        <v>2008</v>
      </c>
      <c r="G81" s="6" t="n">
        <v>279</v>
      </c>
      <c r="H81" s="6"/>
      <c r="I81" s="6" t="n">
        <v>128</v>
      </c>
      <c r="J81" s="6" t="n">
        <v>792419.189998</v>
      </c>
      <c r="K81" s="7" t="n">
        <f aca="false">J81/3505681.694421</f>
        <v>0.226038545159154</v>
      </c>
      <c r="L81" s="10"/>
    </row>
    <row r="82" customFormat="false" ht="12.8" hidden="false" customHeight="false" outlineLevel="0" collapsed="false">
      <c r="A82" s="7"/>
      <c r="B82" s="7"/>
      <c r="C82" s="6" t="str">
        <f aca="false">"("&amp;E82&amp;", "&amp;F82&amp;")"</f>
        <v>(Yan Z., 2014)</v>
      </c>
      <c r="D82" s="6" t="s">
        <v>158</v>
      </c>
      <c r="E82" s="6" t="s">
        <v>159</v>
      </c>
      <c r="F82" s="5" t="n">
        <v>2014</v>
      </c>
      <c r="G82" s="6" t="n">
        <v>465</v>
      </c>
      <c r="H82" s="6"/>
      <c r="I82" s="6" t="n">
        <v>126</v>
      </c>
      <c r="J82" s="6" t="n">
        <v>1120097.183276</v>
      </c>
      <c r="K82" s="7" t="n">
        <f aca="false">J82/3505681.694421</f>
        <v>0.319509094353472</v>
      </c>
      <c r="L82" s="10"/>
    </row>
    <row r="83" customFormat="false" ht="12.8" hidden="false" customHeight="false" outlineLevel="0" collapsed="false">
      <c r="A83" s="7"/>
      <c r="B83" s="7"/>
      <c r="C83" s="6" t="str">
        <f aca="false">"("&amp;E83&amp;", "&amp;F83&amp;")"</f>
        <v>(Lin Z., 2004)</v>
      </c>
      <c r="D83" s="6" t="s">
        <v>160</v>
      </c>
      <c r="E83" s="6" t="s">
        <v>161</v>
      </c>
      <c r="F83" s="5" t="n">
        <v>2004</v>
      </c>
      <c r="G83" s="6" t="n">
        <v>212</v>
      </c>
      <c r="H83" s="6"/>
      <c r="I83" s="6" t="n">
        <v>121</v>
      </c>
      <c r="J83" s="6" t="n">
        <v>1112077.805903</v>
      </c>
      <c r="K83" s="7" t="n">
        <f aca="false">J83/3505681.694421</f>
        <v>0.31722155712904</v>
      </c>
      <c r="L83" s="10"/>
    </row>
    <row r="84" customFormat="false" ht="12.8" hidden="false" customHeight="false" outlineLevel="0" collapsed="false">
      <c r="A84" s="7"/>
      <c r="B84" s="7"/>
      <c r="C84" s="7"/>
      <c r="D84" s="7" t="s">
        <v>162</v>
      </c>
      <c r="E84" s="7" t="s">
        <v>163</v>
      </c>
      <c r="F84" s="4" t="n">
        <v>2014</v>
      </c>
      <c r="G84" s="7" t="n">
        <v>157</v>
      </c>
      <c r="H84" s="6"/>
      <c r="I84" s="6" t="n">
        <v>119</v>
      </c>
      <c r="J84" s="7" t="n">
        <v>620099.130359</v>
      </c>
      <c r="K84" s="7" t="n">
        <f aca="false">J84/3505681.694421</f>
        <v>0.176884036946605</v>
      </c>
      <c r="L84" s="11" t="n">
        <v>0.026483</v>
      </c>
    </row>
    <row r="85" customFormat="false" ht="12.8" hidden="false" customHeight="false" outlineLevel="0" collapsed="false">
      <c r="A85" s="7"/>
      <c r="B85" s="7"/>
      <c r="C85" s="7"/>
      <c r="D85" s="7" t="s">
        <v>164</v>
      </c>
      <c r="E85" s="7" t="s">
        <v>165</v>
      </c>
      <c r="F85" s="4" t="n">
        <v>2009</v>
      </c>
      <c r="G85" s="7" t="n">
        <v>123</v>
      </c>
      <c r="H85" s="6"/>
      <c r="I85" s="6" t="n">
        <v>118</v>
      </c>
      <c r="J85" s="7" t="n">
        <v>594149.586146</v>
      </c>
      <c r="K85" s="7" t="n">
        <f aca="false">J85/3505681.694421</f>
        <v>0.169481897655323</v>
      </c>
      <c r="L85" s="12" t="n">
        <v>0.030903</v>
      </c>
    </row>
    <row r="86" customFormat="false" ht="12.8" hidden="false" customHeight="false" outlineLevel="0" collapsed="false">
      <c r="A86" s="7"/>
      <c r="B86" s="7"/>
      <c r="C86" s="6" t="e">
        <f aca="false">"("&amp;#REF!&amp;", "&amp;A86&amp;")"</f>
        <v>#REF!</v>
      </c>
      <c r="D86" s="6" t="s">
        <v>166</v>
      </c>
      <c r="E86" s="6" t="s">
        <v>167</v>
      </c>
      <c r="F86" s="5" t="n">
        <v>2013</v>
      </c>
      <c r="G86" s="6" t="n">
        <v>239</v>
      </c>
      <c r="H86" s="6"/>
      <c r="I86" s="6" t="n">
        <v>115</v>
      </c>
      <c r="J86" s="6" t="n">
        <v>920814.431557</v>
      </c>
      <c r="K86" s="7" t="n">
        <f aca="false">J86/3505681.694421</f>
        <v>0.262663445178836</v>
      </c>
      <c r="L86" s="8"/>
    </row>
    <row r="87" customFormat="false" ht="12.8" hidden="false" customHeight="false" outlineLevel="0" collapsed="false">
      <c r="A87" s="7"/>
      <c r="B87" s="7"/>
      <c r="C87" s="7"/>
      <c r="D87" s="7" t="s">
        <v>168</v>
      </c>
      <c r="E87" s="7" t="s">
        <v>169</v>
      </c>
      <c r="F87" s="4" t="n">
        <v>2014</v>
      </c>
      <c r="G87" s="7" t="n">
        <v>164</v>
      </c>
      <c r="H87" s="6"/>
      <c r="I87" s="6" t="n">
        <v>110</v>
      </c>
      <c r="J87" s="7" t="n">
        <v>706678.991471</v>
      </c>
      <c r="K87" s="7" t="n">
        <f aca="false">J87/3505681.694421</f>
        <v>0.201581048443622</v>
      </c>
      <c r="L87" s="12" t="n">
        <v>0.023456</v>
      </c>
    </row>
    <row r="88" customFormat="false" ht="12.8" hidden="false" customHeight="false" outlineLevel="0" collapsed="false">
      <c r="A88" s="7"/>
      <c r="B88" s="7"/>
      <c r="C88" s="7"/>
      <c r="D88" s="7" t="s">
        <v>170</v>
      </c>
      <c r="E88" s="7" t="s">
        <v>171</v>
      </c>
      <c r="F88" s="4" t="n">
        <v>2010</v>
      </c>
      <c r="G88" s="7" t="n">
        <v>112</v>
      </c>
      <c r="H88" s="6"/>
      <c r="I88" s="6" t="n">
        <v>110</v>
      </c>
      <c r="J88" s="7" t="n">
        <v>583972.147473</v>
      </c>
      <c r="K88" s="7" t="n">
        <f aca="false">J88/3505681.694421</f>
        <v>0.166578770800082</v>
      </c>
      <c r="L88" s="12" t="n">
        <v>0.039136</v>
      </c>
    </row>
    <row r="89" customFormat="false" ht="12.8" hidden="false" customHeight="false" outlineLevel="0" collapsed="false">
      <c r="A89" s="7"/>
      <c r="B89" s="7"/>
      <c r="C89" s="6" t="str">
        <f aca="false">"("&amp;E89&amp;", "&amp;F89&amp;")"</f>
        <v>(Margulis S., 2003)</v>
      </c>
      <c r="D89" s="6" t="s">
        <v>172</v>
      </c>
      <c r="E89" s="6" t="s">
        <v>173</v>
      </c>
      <c r="F89" s="5" t="n">
        <v>2003</v>
      </c>
      <c r="G89" s="6" t="n">
        <v>114</v>
      </c>
      <c r="H89" s="6"/>
      <c r="I89" s="6" t="n">
        <v>107</v>
      </c>
      <c r="J89" s="6" t="n">
        <v>908400.600438</v>
      </c>
      <c r="K89" s="7" t="n">
        <f aca="false">J89/3505681.694421</f>
        <v>0.259122384637386</v>
      </c>
      <c r="L89" s="8"/>
    </row>
    <row r="90" customFormat="false" ht="12.8" hidden="false" customHeight="false" outlineLevel="0" collapsed="false">
      <c r="A90" s="7"/>
      <c r="B90" s="7"/>
      <c r="C90" s="6" t="str">
        <f aca="false">"("&amp;E90&amp;", "&amp;F90&amp;")"</f>
        <v>(Malin B., 2004)</v>
      </c>
      <c r="D90" s="6" t="s">
        <v>174</v>
      </c>
      <c r="E90" s="6" t="s">
        <v>175</v>
      </c>
      <c r="F90" s="5" t="n">
        <v>2004</v>
      </c>
      <c r="G90" s="6" t="n">
        <v>140</v>
      </c>
      <c r="H90" s="6"/>
      <c r="I90" s="6" t="n">
        <v>103</v>
      </c>
      <c r="J90" s="6" t="n">
        <v>3505681.694421</v>
      </c>
      <c r="K90" s="7" t="n">
        <f aca="false">J90/3505681.694421</f>
        <v>1</v>
      </c>
      <c r="L90" s="7"/>
    </row>
    <row r="91" customFormat="false" ht="12.8" hidden="false" customHeight="false" outlineLevel="0" collapsed="false">
      <c r="A91" s="7"/>
      <c r="B91" s="7"/>
      <c r="C91" s="4" t="str">
        <f aca="false">"("&amp;E91&amp;", "&amp;F91&amp;")"</f>
        <v>(Iachello G., 2007)</v>
      </c>
      <c r="D91" s="6" t="s">
        <v>176</v>
      </c>
      <c r="E91" s="6" t="s">
        <v>177</v>
      </c>
      <c r="F91" s="5" t="n">
        <v>2007</v>
      </c>
      <c r="G91" s="6" t="n">
        <v>125</v>
      </c>
      <c r="H91" s="6"/>
      <c r="I91" s="6" t="n">
        <v>94</v>
      </c>
      <c r="J91" s="6" t="n">
        <v>2273917.085515</v>
      </c>
      <c r="K91" s="7" t="n">
        <f aca="false">J91/3505681.694421</f>
        <v>0.648637635622695</v>
      </c>
      <c r="L91" s="8" t="n">
        <v>0</v>
      </c>
    </row>
    <row r="92" customFormat="false" ht="12.8" hidden="false" customHeight="false" outlineLevel="0" collapsed="false">
      <c r="A92" s="7"/>
      <c r="B92" s="7"/>
      <c r="C92" s="6" t="str">
        <f aca="false">"("&amp;E92&amp;", "&amp;F92&amp;")"</f>
        <v>(Nass S., 2009)</v>
      </c>
      <c r="D92" s="6" t="s">
        <v>178</v>
      </c>
      <c r="E92" s="6" t="s">
        <v>179</v>
      </c>
      <c r="F92" s="5" t="n">
        <v>2009</v>
      </c>
      <c r="G92" s="6" t="n">
        <v>179</v>
      </c>
      <c r="H92" s="6"/>
      <c r="I92" s="6" t="n">
        <v>88</v>
      </c>
      <c r="J92" s="6" t="n">
        <v>1499799.82451</v>
      </c>
      <c r="K92" s="7" t="n">
        <f aca="false">J92/3505681.694421</f>
        <v>0.427819738140176</v>
      </c>
      <c r="L92" s="8"/>
    </row>
    <row r="93" customFormat="false" ht="12.8" hidden="false" customHeight="false" outlineLevel="0" collapsed="false">
      <c r="A93" s="7"/>
      <c r="B93" s="7"/>
      <c r="C93" s="6" t="str">
        <f aca="false">"("&amp;E93&amp;", "&amp;F93&amp;")"</f>
        <v>(Kaufman D., 2009)</v>
      </c>
      <c r="D93" s="6" t="s">
        <v>180</v>
      </c>
      <c r="E93" s="6" t="s">
        <v>181</v>
      </c>
      <c r="F93" s="5" t="n">
        <v>2009</v>
      </c>
      <c r="G93" s="6" t="n">
        <v>160</v>
      </c>
      <c r="H93" s="6"/>
      <c r="I93" s="6" t="n">
        <v>86</v>
      </c>
      <c r="J93" s="6" t="n">
        <v>1155113.114752</v>
      </c>
      <c r="K93" s="7" t="n">
        <f aca="false">J93/3505681.694421</f>
        <v>0.329497431723555</v>
      </c>
      <c r="L93" s="8"/>
    </row>
    <row r="94" customFormat="false" ht="12.8" hidden="false" customHeight="false" outlineLevel="0" collapsed="false">
      <c r="A94" s="7"/>
      <c r="B94" s="7"/>
      <c r="C94" s="7"/>
      <c r="D94" s="7" t="s">
        <v>182</v>
      </c>
      <c r="E94" s="7" t="s">
        <v>183</v>
      </c>
      <c r="F94" s="4" t="n">
        <v>2009</v>
      </c>
      <c r="G94" s="7" t="n">
        <v>95</v>
      </c>
      <c r="H94" s="6"/>
      <c r="I94" s="6" t="n">
        <v>86</v>
      </c>
      <c r="J94" s="7" t="n">
        <v>737365.337273</v>
      </c>
      <c r="K94" s="7" t="n">
        <f aca="false">J94/3505681.694421</f>
        <v>0.210334366193729</v>
      </c>
      <c r="L94" s="12" t="n">
        <v>0.021498</v>
      </c>
    </row>
    <row r="95" customFormat="false" ht="12.8" hidden="false" customHeight="false" outlineLevel="0" collapsed="false">
      <c r="A95" s="7"/>
      <c r="B95" s="7"/>
      <c r="C95" s="6" t="str">
        <f aca="false">"("&amp;E95&amp;", "&amp;F95&amp;")"</f>
        <v>(El Emam K., 2011)</v>
      </c>
      <c r="D95" s="6" t="s">
        <v>184</v>
      </c>
      <c r="E95" s="6" t="s">
        <v>185</v>
      </c>
      <c r="F95" s="5" t="n">
        <v>2011</v>
      </c>
      <c r="G95" s="6" t="n">
        <v>112</v>
      </c>
      <c r="H95" s="6"/>
      <c r="I95" s="6" t="n">
        <v>84</v>
      </c>
      <c r="J95" s="6" t="n">
        <v>1255046.488961</v>
      </c>
      <c r="K95" s="7" t="n">
        <f aca="false">J95/3505681.694421</f>
        <v>0.35800354919795</v>
      </c>
      <c r="L95" s="8"/>
    </row>
    <row r="96" customFormat="false" ht="12.8" hidden="false" customHeight="false" outlineLevel="0" collapsed="false">
      <c r="A96" s="7"/>
      <c r="B96" s="7"/>
      <c r="C96" s="7"/>
      <c r="D96" s="7" t="s">
        <v>186</v>
      </c>
      <c r="E96" s="7" t="s">
        <v>187</v>
      </c>
      <c r="F96" s="4" t="n">
        <v>2017</v>
      </c>
      <c r="G96" s="7" t="n">
        <v>460</v>
      </c>
      <c r="H96" s="6"/>
      <c r="I96" s="6" t="n">
        <v>80</v>
      </c>
      <c r="J96" s="7" t="n">
        <v>620180.715955</v>
      </c>
      <c r="K96" s="7" t="n">
        <f aca="false">J96/3505681.694421</f>
        <v>0.176907309337857</v>
      </c>
      <c r="L96" s="12" t="n">
        <v>0.016698</v>
      </c>
    </row>
    <row r="97" customFormat="false" ht="12.8" hidden="false" customHeight="false" outlineLevel="0" collapsed="false">
      <c r="A97" s="7"/>
      <c r="B97" s="7"/>
      <c r="C97" s="7"/>
      <c r="D97" s="7" t="s">
        <v>188</v>
      </c>
      <c r="E97" s="7" t="s">
        <v>189</v>
      </c>
      <c r="F97" s="4" t="n">
        <v>2001</v>
      </c>
      <c r="G97" s="7" t="n">
        <v>85</v>
      </c>
      <c r="H97" s="6"/>
      <c r="I97" s="6" t="n">
        <v>73</v>
      </c>
      <c r="J97" s="7" t="n">
        <v>683312.782197</v>
      </c>
      <c r="K97" s="7" t="n">
        <f aca="false">J97/3505681.694421</f>
        <v>0.194915808609902</v>
      </c>
      <c r="L97" s="12" t="n">
        <v>0.015782</v>
      </c>
    </row>
    <row r="98" customFormat="false" ht="12.8" hidden="false" customHeight="false" outlineLevel="0" collapsed="false">
      <c r="A98" s="7"/>
      <c r="B98" s="7"/>
      <c r="C98" s="7"/>
      <c r="D98" s="7" t="s">
        <v>190</v>
      </c>
      <c r="E98" s="7" t="s">
        <v>191</v>
      </c>
      <c r="F98" s="4" t="n">
        <v>2010</v>
      </c>
      <c r="G98" s="7" t="n">
        <v>119</v>
      </c>
      <c r="H98" s="6"/>
      <c r="I98" s="6" t="n">
        <v>69</v>
      </c>
      <c r="J98" s="7" t="n">
        <v>614800.583614</v>
      </c>
      <c r="K98" s="7" t="n">
        <f aca="false">J98/3505681.694421</f>
        <v>0.175372619993539</v>
      </c>
      <c r="L98" s="12" t="n">
        <v>0.015358</v>
      </c>
    </row>
    <row r="99" customFormat="false" ht="12.8" hidden="false" customHeight="false" outlineLevel="0" collapsed="false">
      <c r="A99" s="7"/>
      <c r="B99" s="7"/>
      <c r="C99" s="6" t="str">
        <f aca="false">"("&amp;E99&amp;", "&amp;F99&amp;")"</f>
        <v>(Abbas A., 2014)</v>
      </c>
      <c r="D99" s="6" t="s">
        <v>192</v>
      </c>
      <c r="E99" s="6" t="s">
        <v>193</v>
      </c>
      <c r="F99" s="5" t="n">
        <v>2014</v>
      </c>
      <c r="G99" s="6" t="n">
        <v>130</v>
      </c>
      <c r="H99" s="6"/>
      <c r="I99" s="6" t="n">
        <v>68</v>
      </c>
      <c r="J99" s="6" t="n">
        <v>1065058.203521</v>
      </c>
      <c r="K99" s="7" t="n">
        <f aca="false">J99/3505681.694421</f>
        <v>0.303809157920969</v>
      </c>
      <c r="L99" s="8"/>
    </row>
    <row r="100" customFormat="false" ht="12.8" hidden="false" customHeight="false" outlineLevel="0" collapsed="false">
      <c r="A100" s="7"/>
      <c r="B100" s="7"/>
      <c r="C100" s="7"/>
      <c r="D100" s="7" t="s">
        <v>194</v>
      </c>
      <c r="E100" s="7" t="s">
        <v>139</v>
      </c>
      <c r="F100" s="4" t="n">
        <v>2014</v>
      </c>
      <c r="G100" s="7" t="n">
        <v>89</v>
      </c>
      <c r="H100" s="6"/>
      <c r="I100" s="6" t="n">
        <v>53</v>
      </c>
      <c r="J100" s="7" t="n">
        <v>592326.448418</v>
      </c>
      <c r="K100" s="7" t="n">
        <f aca="false">J100/3505681.694421</f>
        <v>0.16896184538392</v>
      </c>
      <c r="L100" s="12" t="n">
        <v>0.01232</v>
      </c>
    </row>
    <row r="101" customFormat="false" ht="12.8" hidden="false" customHeight="false" outlineLevel="0" collapsed="false">
      <c r="A101" s="7"/>
      <c r="B101" s="7"/>
      <c r="C101" s="6" t="str">
        <f aca="false">"("&amp;E101&amp;", "&amp;F101&amp;")"</f>
        <v>(Dankar F., 2012)</v>
      </c>
      <c r="D101" s="6" t="s">
        <v>195</v>
      </c>
      <c r="E101" s="6" t="s">
        <v>196</v>
      </c>
      <c r="F101" s="5" t="n">
        <v>2012</v>
      </c>
      <c r="G101" s="6" t="n">
        <v>43</v>
      </c>
      <c r="H101" s="6"/>
      <c r="I101" s="6" t="n">
        <v>43</v>
      </c>
      <c r="J101" s="6" t="n">
        <v>826951.773873</v>
      </c>
      <c r="K101" s="7" t="n">
        <f aca="false">J101/3505681.694421</f>
        <v>0.235889007033646</v>
      </c>
      <c r="L101" s="8"/>
    </row>
    <row r="102" customFormat="false" ht="12.8" hidden="false" customHeight="false" outlineLevel="0" collapsed="false">
      <c r="A102" s="7"/>
      <c r="B102" s="7"/>
      <c r="C102" s="7"/>
      <c r="D102" s="7" t="s">
        <v>197</v>
      </c>
      <c r="E102" s="7" t="s">
        <v>175</v>
      </c>
      <c r="F102" s="4" t="n">
        <v>2013</v>
      </c>
      <c r="G102" s="7" t="n">
        <v>61</v>
      </c>
      <c r="H102" s="6"/>
      <c r="I102" s="6" t="n">
        <v>43</v>
      </c>
      <c r="J102" s="7" t="n">
        <v>672923.255398</v>
      </c>
      <c r="K102" s="7" t="n">
        <f aca="false">J102/3505681.694421</f>
        <v>0.191952183356778</v>
      </c>
      <c r="L102" s="12" t="n">
        <v>0.009458</v>
      </c>
    </row>
    <row r="103" customFormat="false" ht="12.8" hidden="false" customHeight="false" outlineLevel="0" collapsed="false">
      <c r="A103" s="7"/>
      <c r="B103" s="7"/>
      <c r="C103" s="6" t="str">
        <f aca="false">"("&amp;E103&amp;", "&amp;F103&amp;")"</f>
        <v>(Malin B., 2011)</v>
      </c>
      <c r="D103" s="6" t="s">
        <v>198</v>
      </c>
      <c r="E103" s="6" t="s">
        <v>175</v>
      </c>
      <c r="F103" s="5" t="n">
        <v>2011</v>
      </c>
      <c r="G103" s="6" t="n">
        <v>54</v>
      </c>
      <c r="H103" s="6"/>
      <c r="I103" s="6" t="n">
        <v>33</v>
      </c>
      <c r="J103" s="6" t="n">
        <v>785369.062841</v>
      </c>
      <c r="K103" s="7" t="n">
        <f aca="false">J103/3505681.694421</f>
        <v>0.224027487746777</v>
      </c>
      <c r="L103" s="8"/>
    </row>
    <row r="104" customFormat="false" ht="12.8" hidden="false" customHeight="false" outlineLevel="0" collapsed="false">
      <c r="A104" s="7"/>
      <c r="B104" s="7"/>
      <c r="C104" s="7"/>
      <c r="D104" s="7" t="s">
        <v>199</v>
      </c>
      <c r="E104" s="7" t="s">
        <v>200</v>
      </c>
      <c r="F104" s="4" t="n">
        <v>2001</v>
      </c>
      <c r="G104" s="7" t="n">
        <v>86</v>
      </c>
      <c r="H104" s="6"/>
      <c r="I104" s="6" t="n">
        <v>33</v>
      </c>
      <c r="J104" s="7" t="n">
        <v>724620.01594</v>
      </c>
      <c r="K104" s="7" t="n">
        <f aca="false">J104/3505681.694421</f>
        <v>0.206698747662451</v>
      </c>
      <c r="L104" s="12" t="n">
        <v>0.007784</v>
      </c>
    </row>
    <row r="105" customFormat="false" ht="12.8" hidden="false" customHeight="false" outlineLevel="0" collapsed="false">
      <c r="A105" s="7"/>
      <c r="B105" s="7"/>
      <c r="C105" s="7"/>
      <c r="D105" s="7" t="s">
        <v>201</v>
      </c>
      <c r="E105" s="7" t="s">
        <v>202</v>
      </c>
      <c r="F105" s="4" t="n">
        <v>2008</v>
      </c>
      <c r="G105" s="7" t="n">
        <v>56</v>
      </c>
      <c r="H105" s="6"/>
      <c r="I105" s="6" t="n">
        <v>31</v>
      </c>
      <c r="J105" s="7" t="n">
        <v>668146.184663</v>
      </c>
      <c r="K105" s="7" t="n">
        <f aca="false">J105/3505681.694421</f>
        <v>0.190589518074701</v>
      </c>
      <c r="L105" s="12" t="n">
        <v>0.007587</v>
      </c>
    </row>
    <row r="106" customFormat="false" ht="12.8" hidden="false" customHeight="false" outlineLevel="0" collapsed="false">
      <c r="A106" s="7"/>
      <c r="B106" s="7"/>
      <c r="C106" s="7"/>
      <c r="D106" s="7" t="s">
        <v>203</v>
      </c>
      <c r="E106" s="7" t="s">
        <v>204</v>
      </c>
      <c r="F106" s="4" t="n">
        <v>2009</v>
      </c>
      <c r="G106" s="7" t="n">
        <v>52</v>
      </c>
      <c r="H106" s="6"/>
      <c r="I106" s="6" t="n">
        <v>29</v>
      </c>
      <c r="J106" s="7" t="n">
        <v>580281.836046</v>
      </c>
      <c r="K106" s="7" t="n">
        <f aca="false">J106/3505681.694421</f>
        <v>0.165526104942577</v>
      </c>
      <c r="L106" s="12" t="n">
        <v>0.007806</v>
      </c>
    </row>
    <row r="107" customFormat="false" ht="12.8" hidden="false" customHeight="false" outlineLevel="0" collapsed="false">
      <c r="A107" s="7"/>
      <c r="B107" s="7"/>
      <c r="C107" s="7"/>
      <c r="D107" s="7" t="s">
        <v>205</v>
      </c>
      <c r="E107" s="7" t="s">
        <v>206</v>
      </c>
      <c r="F107" s="4" t="n">
        <v>1979</v>
      </c>
      <c r="G107" s="7" t="n">
        <v>80</v>
      </c>
      <c r="H107" s="6"/>
      <c r="I107" s="6" t="n">
        <v>22</v>
      </c>
      <c r="J107" s="7" t="n">
        <v>587807.094787</v>
      </c>
      <c r="K107" s="7" t="n">
        <f aca="false">J107/3505681.694421</f>
        <v>0.167672694221625</v>
      </c>
      <c r="L107" s="12" t="n">
        <v>0.00601</v>
      </c>
    </row>
    <row r="108" customFormat="false" ht="12.8" hidden="false" customHeight="false" outlineLevel="0" collapsed="false">
      <c r="A108" s="7"/>
      <c r="B108" s="7"/>
      <c r="C108" s="6" t="str">
        <f aca="false">"("&amp;E108&amp;", "&amp;F108&amp;")"</f>
        <v>(Wylie J., 2003)</v>
      </c>
      <c r="D108" s="6" t="s">
        <v>207</v>
      </c>
      <c r="E108" s="6" t="s">
        <v>208</v>
      </c>
      <c r="F108" s="5" t="n">
        <v>2003</v>
      </c>
      <c r="G108" s="6" t="n">
        <v>67</v>
      </c>
      <c r="H108" s="6"/>
      <c r="I108" s="6" t="n">
        <v>17</v>
      </c>
      <c r="J108" s="6" t="n">
        <v>1025487.271918</v>
      </c>
      <c r="K108" s="7" t="n">
        <f aca="false">J108/3505681.694421</f>
        <v>0.292521501181918</v>
      </c>
      <c r="L108" s="8"/>
    </row>
    <row r="109" customFormat="false" ht="12.8" hidden="false" customHeight="false" outlineLevel="0" collapsed="false">
      <c r="A109" s="7"/>
      <c r="B109" s="7"/>
      <c r="C109" s="6" t="str">
        <f aca="false">"("&amp;E109&amp;", "&amp;F109&amp;")"</f>
        <v>(Malin B., 2008)</v>
      </c>
      <c r="D109" s="6" t="s">
        <v>209</v>
      </c>
      <c r="E109" s="6" t="s">
        <v>175</v>
      </c>
      <c r="F109" s="5" t="n">
        <v>2008</v>
      </c>
      <c r="G109" s="6" t="n">
        <v>17</v>
      </c>
      <c r="H109" s="6"/>
      <c r="I109" s="6" t="n">
        <v>17</v>
      </c>
      <c r="J109" s="6" t="n">
        <v>779468.782687</v>
      </c>
      <c r="K109" s="7" t="n">
        <f aca="false">J109/3505681.694421</f>
        <v>0.222344425601292</v>
      </c>
      <c r="L109" s="8"/>
    </row>
    <row r="110" customFormat="false" ht="12.8" hidden="false" customHeight="false" outlineLevel="0" collapsed="false">
      <c r="A110" s="7"/>
      <c r="B110" s="7"/>
      <c r="C110" s="7"/>
      <c r="D110" s="7" t="s">
        <v>210</v>
      </c>
      <c r="E110" s="7" t="s">
        <v>211</v>
      </c>
      <c r="F110" s="4" t="n">
        <v>2003</v>
      </c>
      <c r="G110" s="7" t="n">
        <v>39</v>
      </c>
      <c r="H110" s="6"/>
      <c r="I110" s="6" t="n">
        <v>16</v>
      </c>
      <c r="J110" s="7" t="n">
        <v>580651.18085</v>
      </c>
      <c r="K110" s="7" t="n">
        <f aca="false">J110/3505681.694421</f>
        <v>0.165631461000597</v>
      </c>
      <c r="L110" s="12" t="n">
        <v>0.004169</v>
      </c>
    </row>
    <row r="111" customFormat="false" ht="12.8" hidden="false" customHeight="false" outlineLevel="0" collapsed="false">
      <c r="A111" s="7"/>
      <c r="B111" s="7"/>
      <c r="C111" s="6" t="str">
        <f aca="false">"("&amp;E111&amp;", "&amp;F111&amp;")"</f>
        <v>(Vaszar L., 2003)</v>
      </c>
      <c r="D111" s="6" t="s">
        <v>212</v>
      </c>
      <c r="E111" s="6" t="s">
        <v>213</v>
      </c>
      <c r="F111" s="5" t="n">
        <v>2003</v>
      </c>
      <c r="G111" s="6" t="n">
        <v>25</v>
      </c>
      <c r="H111" s="6"/>
      <c r="I111" s="6" t="n">
        <v>14</v>
      </c>
      <c r="J111" s="6" t="n">
        <v>1602858.929625</v>
      </c>
      <c r="K111" s="7" t="n">
        <f aca="false">J111/3505681.694421</f>
        <v>0.457217474186495</v>
      </c>
      <c r="L111" s="8"/>
    </row>
    <row r="112" customFormat="false" ht="12.8" hidden="false" customHeight="false" outlineLevel="0" collapsed="false">
      <c r="A112" s="7"/>
      <c r="B112" s="7"/>
      <c r="C112" s="6" t="str">
        <f aca="false">"("&amp;E112&amp;", "&amp;F112&amp;")"</f>
        <v>(Laurie G., 2001)</v>
      </c>
      <c r="D112" s="6" t="s">
        <v>214</v>
      </c>
      <c r="E112" s="6" t="s">
        <v>215</v>
      </c>
      <c r="F112" s="5" t="n">
        <v>2001</v>
      </c>
      <c r="G112" s="6" t="n">
        <v>27</v>
      </c>
      <c r="H112" s="6"/>
      <c r="I112" s="6" t="n">
        <v>12</v>
      </c>
      <c r="J112" s="6" t="n">
        <v>814304.64867</v>
      </c>
      <c r="K112" s="7" t="n">
        <f aca="false">J112/3505681.694421</f>
        <v>0.232281399068802</v>
      </c>
      <c r="L112" s="8"/>
    </row>
    <row r="113" customFormat="false" ht="12.8" hidden="false" customHeight="false" outlineLevel="0" collapsed="false">
      <c r="A113" s="7"/>
      <c r="B113" s="7"/>
      <c r="C113" s="6" t="str">
        <f aca="false">"("&amp;E113&amp;", "&amp;F113&amp;")"</f>
        <v>(Annas G., 2001)</v>
      </c>
      <c r="D113" s="6" t="s">
        <v>216</v>
      </c>
      <c r="E113" s="6" t="s">
        <v>217</v>
      </c>
      <c r="F113" s="5" t="n">
        <v>2001</v>
      </c>
      <c r="G113" s="6" t="n">
        <v>22</v>
      </c>
      <c r="H113" s="6"/>
      <c r="I113" s="6" t="n">
        <v>10</v>
      </c>
      <c r="J113" s="6" t="n">
        <v>1113155.436871</v>
      </c>
      <c r="K113" s="7" t="n">
        <f aca="false">J113/3505681.694421</f>
        <v>0.317528952683438</v>
      </c>
      <c r="L113" s="8"/>
    </row>
    <row r="114" customFormat="false" ht="12.8" hidden="false" customHeight="false" outlineLevel="0" collapsed="false">
      <c r="A114" s="7"/>
      <c r="B114" s="7"/>
      <c r="C114" s="6" t="str">
        <f aca="false">"("&amp;E114&amp;", "&amp;F114&amp;")"</f>
        <v>(Vaszar L., 2002)</v>
      </c>
      <c r="D114" s="6" t="s">
        <v>218</v>
      </c>
      <c r="E114" s="6" t="s">
        <v>213</v>
      </c>
      <c r="F114" s="5" t="n">
        <v>2002</v>
      </c>
      <c r="G114" s="6" t="n">
        <v>16</v>
      </c>
      <c r="H114" s="6"/>
      <c r="I114" s="6" t="n">
        <v>5</v>
      </c>
      <c r="J114" s="6" t="n">
        <v>767980.565694</v>
      </c>
      <c r="K114" s="7" t="n">
        <f aca="false">J114/3505681.694421</f>
        <v>0.219067397623742</v>
      </c>
      <c r="L11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2021-04-16T17:21:15Z</dcterms:created>
  <dc:creator/>
  <dc:description/>
  <dc:language>en-US</dc:language>
  <cp:lastModifiedBy/>
  <dcterms:modified xsi:type="dcterms:W3CDTF">2021-04-16T17:27:34Z</dcterms:modified>
  <cp:revision>2</cp:revision>
  <dc:subject/>
  <dc:title/>
</cp:coreProperties>
</file>