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U:\Master Local\GraphColoringQ1\raw_data\"/>
    </mc:Choice>
  </mc:AlternateContent>
  <xr:revisionPtr revIDLastSave="0" documentId="13_ncr:1_{D61E0EE0-43B2-4834-9B6E-ED81218A9AE0}" xr6:coauthVersionLast="47" xr6:coauthVersionMax="47" xr10:uidLastSave="{00000000-0000-0000-0000-000000000000}"/>
  <bookViews>
    <workbookView xWindow="-28920" yWindow="-120" windowWidth="29040" windowHeight="15840" tabRatio="732" activeTab="7" xr2:uid="{00000000-000D-0000-FFFF-FFFF00000000}"/>
  </bookViews>
  <sheets>
    <sheet name="jones_seq_1" sheetId="9" r:id="rId1"/>
    <sheet name="jones_seq_2" sheetId="10" r:id="rId2"/>
    <sheet name="jones_seq_2_spinoff" sheetId="11" r:id="rId3"/>
    <sheet name="ldf_seq_1" sheetId="12" r:id="rId4"/>
    <sheet name="jones 1 report" sheetId="6" r:id="rId5"/>
    <sheet name="jones 2 report" sheetId="13" r:id="rId6"/>
    <sheet name="jones 2 spinoff report" sheetId="14" r:id="rId7"/>
    <sheet name="ldf 1 report" sheetId="16" r:id="rId8"/>
  </sheets>
  <definedNames>
    <definedName name="ExternalData_2" localSheetId="0" hidden="1">jones_seq_1!$A$1:$J$156</definedName>
    <definedName name="ExternalData_3" localSheetId="1" hidden="1">jones_seq_2!$A$1:$J$156</definedName>
    <definedName name="ExternalData_4" localSheetId="2" hidden="1">jones_seq_2_spinoff!$A$1:$J$156</definedName>
    <definedName name="ExternalData_5" localSheetId="3" hidden="1">ldf_seq_1!$A$1:$J$156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2" i="16" l="1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3AEBDA-1924-4E7B-9EE2-52D63AB06F0C}" keepAlive="1" name="Query - jones_multi_2" description="Connection to the 'jones_multi_2' query in the workbook." type="5" refreshedVersion="7" background="1" saveData="1">
    <dbPr connection="Provider=Microsoft.Mashup.OleDb.1;Data Source=$Workbook$;Location=jones_multi_2;Extended Properties=&quot;&quot;" command="SELECT * FROM [jones_multi_2]"/>
  </connection>
  <connection id="2" xr16:uid="{75C6F2A3-01D4-4DBE-8380-B80E63E530B0}" keepAlive="1" name="Query - jones_multi_3" description="Connection to the 'jones_multi_3' query in the workbook." type="5" refreshedVersion="7" background="1" saveData="1">
    <dbPr connection="Provider=Microsoft.Mashup.OleDb.1;Data Source=$Workbook$;Location=jones_multi_3;Extended Properties=&quot;&quot;" command="SELECT * FROM [jones_multi_3]"/>
  </connection>
  <connection id="3" xr16:uid="{9C07756A-9003-4B84-AC45-9E776B575E51}" keepAlive="1" name="Query - jones_multi_5" description="Connection to the 'jones_multi_5' query in the workbook." type="5" refreshedVersion="7" background="1" saveData="1">
    <dbPr connection="Provider=Microsoft.Mashup.OleDb.1;Data Source=$Workbook$;Location=jones_multi_5;Extended Properties=&quot;&quot;" command="SELECT * FROM [jones_multi_5]"/>
  </connection>
  <connection id="4" xr16:uid="{1D7B04C8-BDC8-4E19-B981-50E844E2EAE7}" keepAlive="1" name="Query - jones_seq_1" description="Connection to the 'jones_seq_1' query in the workbook." type="5" refreshedVersion="7" background="1" saveData="1">
    <dbPr connection="Provider=Microsoft.Mashup.OleDb.1;Data Source=$Workbook$;Location=jones_seq_1;Extended Properties=&quot;&quot;" command="SELECT * FROM [jones_seq_1]"/>
  </connection>
  <connection id="5" xr16:uid="{855E7037-4A5E-4B36-9409-EDFC3C4ACFE2}" keepAlive="1" name="Query - jones_seq_2" description="Connection to the 'jones_seq_2' query in the workbook." type="5" refreshedVersion="7" background="1" saveData="1">
    <dbPr connection="Provider=Microsoft.Mashup.OleDb.1;Data Source=$Workbook$;Location=jones_seq_2;Extended Properties=&quot;&quot;" command="SELECT * FROM [jones_seq_2]"/>
  </connection>
  <connection id="6" xr16:uid="{BC814B4B-33CA-4221-BE5F-5738831E6941}" keepAlive="1" name="Query - jones_seq_2_spinoff" description="Connection to the 'jones_seq_2_spinoff' query in the workbook." type="5" refreshedVersion="7" background="1" saveData="1">
    <dbPr connection="Provider=Microsoft.Mashup.OleDb.1;Data Source=$Workbook$;Location=jones_seq_2_spinoff;Extended Properties=&quot;&quot;" command="SELECT * FROM [jones_seq_2_spinoff]"/>
  </connection>
  <connection id="7" xr16:uid="{87711D76-532F-44D5-A3E5-6D1F8F54DCF5}" keepAlive="1" name="Query - ldf_multi_3" description="Connection to the 'ldf_multi_3' query in the workbook." type="5" refreshedVersion="7" background="1" saveData="1">
    <dbPr connection="Provider=Microsoft.Mashup.OleDb.1;Data Source=$Workbook$;Location=ldf_multi_3;Extended Properties=&quot;&quot;" command="SELECT * FROM [ldf_multi_3]"/>
  </connection>
  <connection id="8" xr16:uid="{DAC21AFB-083B-4D00-A968-983D9DC0DCCB}" keepAlive="1" name="Query - ldf_seq_1" description="Connection to the 'ldf_seq_1' query in the workbook." type="5" refreshedVersion="7" background="1" saveData="1">
    <dbPr connection="Provider=Microsoft.Mashup.OleDb.1;Data Source=$Workbook$;Location=ldf_seq_1;Extended Properties=&quot;&quot;" command="SELECT * FROM [ldf_seq_1]"/>
  </connection>
</connections>
</file>

<file path=xl/sharedStrings.xml><?xml version="1.0" encoding="utf-8"?>
<sst xmlns="http://schemas.openxmlformats.org/spreadsheetml/2006/main" count="2216" uniqueCount="56">
  <si>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</si>
  <si>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</si>
  <si>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</si>
  <si>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</si>
  <si>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</si>
  <si>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</si>
  <si>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</si>
  <si>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</si>
  <si>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</si>
  <si>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rgg_n_2_15_s0.graph</t>
  </si>
  <si>
    <t>rgg_n_2_21_s0.graph</t>
  </si>
  <si>
    <t>rgg_n_2_24_s0.graph</t>
  </si>
  <si>
    <t>agrocyc_dag_uniq.gra</t>
  </si>
  <si>
    <t>amaze_dag_uniq.gra</t>
  </si>
  <si>
    <t>anthra_dag_uniq.gra</t>
  </si>
  <si>
    <t>arXiv_sub_6000-1.gra</t>
  </si>
  <si>
    <t>ba10k2d.gra</t>
  </si>
  <si>
    <t>ba10k5d.gra</t>
  </si>
  <si>
    <t>cit-Patents.scc.gra</t>
  </si>
  <si>
    <t>citeseer.scc.gra</t>
  </si>
  <si>
    <t>citeseer_sub_10720.gra</t>
  </si>
  <si>
    <t>citeseerx.gra</t>
  </si>
  <si>
    <t>cuda.gra</t>
  </si>
  <si>
    <t>ecoo_dag_uniq.gra</t>
  </si>
  <si>
    <t>go_sub_6793.gra</t>
  </si>
  <si>
    <t>go_uniprot.gra</t>
  </si>
  <si>
    <t>human_dag_uniq.gra</t>
  </si>
  <si>
    <t>kegg_dag_uniq.gra</t>
  </si>
  <si>
    <t>mtbrv_dag_uniq.gra</t>
  </si>
  <si>
    <t>nasa_dag_uniq.gra</t>
  </si>
  <si>
    <t>pubmed_sub_9000-1.gra</t>
  </si>
  <si>
    <t>uniprotenc_100m.scc.gra</t>
  </si>
  <si>
    <t>uniprotenc_22m.scc.gra</t>
  </si>
  <si>
    <t>v10.gra</t>
  </si>
  <si>
    <t>v100.gra</t>
  </si>
  <si>
    <t>v1000.gra</t>
  </si>
  <si>
    <t>vchocyc_dag_uniq.gra</t>
  </si>
  <si>
    <t>xmark_dag_uniq.gra</t>
  </si>
  <si>
    <t>yago_sub_6642.gra</t>
  </si>
  <si>
    <t>number nodes</t>
  </si>
  <si>
    <t>number edges</t>
  </si>
  <si>
    <t>number color</t>
  </si>
  <si>
    <t>memory</t>
  </si>
  <si>
    <t>read</t>
  </si>
  <si>
    <t>algo</t>
  </si>
  <si>
    <t>writing</t>
  </si>
  <si>
    <t>total time</t>
  </si>
  <si>
    <t>MISSING</t>
  </si>
  <si>
    <t>Column10</t>
  </si>
  <si>
    <t>sequential</t>
  </si>
  <si>
    <t/>
  </si>
  <si>
    <t>uniprotenc_150m.scc.gra</t>
  </si>
  <si>
    <t>Jones 1 Report</t>
  </si>
  <si>
    <t>Jones 2 Report</t>
  </si>
  <si>
    <t>Jones 2 spinoff Report</t>
  </si>
  <si>
    <t>LDF 1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</si>
</sst>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66E54FE-D244-4C21-B4BC-F9926D3F15A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C0D831DF-1219-4D3E-B97C-B7EF8CBC702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665F44F9-A5BB-4680-B0BD-FA2BE46A2B3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2418E830-5EA8-4FBB-ACC6-05D6BD8213B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1E77C-0866-416D-8AF7-0C44D15B22C4}" name="jones_seq_1" displayName="jones_seq_1" ref="A1:J156" tableType="queryTable" totalsRowShown="0">
  <autoFilter ref="A1:J156" xr:uid="{C7C1E77C-0866-416D-8AF7-0C44D15B22C4}"/>
  <tableColumns count="10">
    <tableColumn id="1" xr3:uid="{D6F3ECF3-5DF7-42F9-8C11-2F66CE5B5C16}" uniqueName="1" name="Column1" queryTableFieldId="1" dataDxfId="11"/>
    <tableColumn id="2" xr3:uid="{F945DE39-858B-4BE7-9F4B-2DD5B62D5CDC}" uniqueName="2" name="Column2" queryTableFieldId="2"/>
    <tableColumn id="3" xr3:uid="{DCAA87F5-16F2-42B1-A058-D74E72853C77}" uniqueName="3" name="Column3" queryTableFieldId="3"/>
    <tableColumn id="4" xr3:uid="{5D501912-79EA-4DE9-A02F-DF746B10366E}" uniqueName="4" name="Column4" queryTableFieldId="4" dataDxfId="10"/>
    <tableColumn id="5" xr3:uid="{AEDE9529-E573-42BC-B8E8-6552D646437F}" uniqueName="5" name="Column5" queryTableFieldId="5"/>
    <tableColumn id="6" xr3:uid="{8343CAF7-0CFE-49A7-A65D-E9C3BF7A1252}" uniqueName="6" name="Column6" queryTableFieldId="6"/>
    <tableColumn id="7" xr3:uid="{6DDBD8F4-F581-4D04-BB5E-DB9FC632A344}" uniqueName="7" name="Column7" queryTableFieldId="7"/>
    <tableColumn id="8" xr3:uid="{0E57496A-2F82-4EA1-B0D3-284333117723}" uniqueName="8" name="Column8" queryTableFieldId="8"/>
    <tableColumn id="9" xr3:uid="{BE007BE0-1345-4A76-88A8-2364B2D7D543}" uniqueName="9" name="Column9" queryTableFieldId="9"/>
    <tableColumn id="10" xr3:uid="{ACB5BCD6-CF7E-4DCD-AE4B-ABE621E4A7CE}" uniqueName="10" name="Column10" queryTableFieldId="10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EB820-98FB-44B8-9385-A7A61CB3650E}" name="jones_seq_2" displayName="jones_seq_2" ref="A1:J156" tableType="queryTable" totalsRowShown="0">
  <autoFilter ref="A1:J156" xr:uid="{032EB820-98FB-44B8-9385-A7A61CB3650E}"/>
  <tableColumns count="10">
    <tableColumn id="1" xr3:uid="{A95C142C-14ED-45C6-8875-098BFA8593A7}" uniqueName="1" name="Column1" queryTableFieldId="1" dataDxfId="8"/>
    <tableColumn id="2" xr3:uid="{356FE39F-2505-4FEE-962C-42AC5C10840D}" uniqueName="2" name="Column2" queryTableFieldId="2"/>
    <tableColumn id="3" xr3:uid="{F9BB6336-9AFC-4FA2-ABF3-E2B4F72AFBA1}" uniqueName="3" name="Column3" queryTableFieldId="3"/>
    <tableColumn id="4" xr3:uid="{1588840D-5E11-4645-A0C4-9E63DD792C3E}" uniqueName="4" name="Column4" queryTableFieldId="4" dataDxfId="7"/>
    <tableColumn id="5" xr3:uid="{FAE39A5F-DA89-4D75-A22E-490A78D6E71E}" uniqueName="5" name="Column5" queryTableFieldId="5"/>
    <tableColumn id="6" xr3:uid="{AAF268CF-4D53-42D8-AFA8-948929A32399}" uniqueName="6" name="Column6" queryTableFieldId="6"/>
    <tableColumn id="7" xr3:uid="{50EB5981-5396-4AEF-9829-3B769C41C3A7}" uniqueName="7" name="Column7" queryTableFieldId="7"/>
    <tableColumn id="8" xr3:uid="{56A4CF5B-E16F-49F7-9469-87D3DB506ACF}" uniqueName="8" name="Column8" queryTableFieldId="8"/>
    <tableColumn id="9" xr3:uid="{5F35ED0B-3C17-48BC-B4E7-CAE4D5DF6AA5}" uniqueName="9" name="Column9" queryTableFieldId="9"/>
    <tableColumn id="10" xr3:uid="{AEF615B2-9C1B-4536-97A1-884168271E50}" uniqueName="10" name="Column10" queryTableFieldId="10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113608-60B0-460C-AF21-F0D7A50E28AD}" name="jones_seq_2_spinoff" displayName="jones_seq_2_spinoff" ref="A1:J156" tableType="queryTable" totalsRowShown="0">
  <autoFilter ref="A1:J156" xr:uid="{3A113608-60B0-460C-AF21-F0D7A50E28AD}"/>
  <tableColumns count="10">
    <tableColumn id="1" xr3:uid="{25211874-D845-4173-8C1E-EB345D264ACE}" uniqueName="1" name="Column1" queryTableFieldId="1" dataDxfId="5"/>
    <tableColumn id="2" xr3:uid="{6B3D603F-AB05-4E8D-99D4-C7AFDE7CAAC9}" uniqueName="2" name="Column2" queryTableFieldId="2"/>
    <tableColumn id="3" xr3:uid="{FC81ECCA-C3A2-43B6-950C-1F870115F7BB}" uniqueName="3" name="Column3" queryTableFieldId="3"/>
    <tableColumn id="4" xr3:uid="{FBB8361D-7DA0-4A35-AA31-3B337810B64B}" uniqueName="4" name="Column4" queryTableFieldId="4" dataDxfId="4"/>
    <tableColumn id="5" xr3:uid="{5B882FE4-D34F-4C09-9E86-2643BF0E9CF6}" uniqueName="5" name="Column5" queryTableFieldId="5"/>
    <tableColumn id="6" xr3:uid="{A99F9396-2981-4E36-8739-46E8F1B0A217}" uniqueName="6" name="Column6" queryTableFieldId="6"/>
    <tableColumn id="7" xr3:uid="{CD79F488-8F34-4013-B877-E0BDA279DEBB}" uniqueName="7" name="Column7" queryTableFieldId="7"/>
    <tableColumn id="8" xr3:uid="{769B9D5E-5C02-4150-B681-EF9174E37264}" uniqueName="8" name="Column8" queryTableFieldId="8"/>
    <tableColumn id="9" xr3:uid="{10EE283F-FB93-45C1-A351-F6FD39F0CAE9}" uniqueName="9" name="Column9" queryTableFieldId="9"/>
    <tableColumn id="10" xr3:uid="{69776399-FC20-450B-8988-06BA28B4007A}" uniqueName="10" name="Column10" queryTableFieldId="10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63B86E-44E5-47B8-808F-2884133BF929}" name="ldf_seq_1" displayName="ldf_seq_1" ref="A1:J156" tableType="queryTable" totalsRowShown="0">
  <autoFilter ref="A1:J156" xr:uid="{B463B86E-44E5-47B8-808F-2884133BF929}"/>
  <tableColumns count="10">
    <tableColumn id="1" xr3:uid="{667ADD7D-B877-4853-9617-96ABF2278640}" uniqueName="1" name="Column1" queryTableFieldId="1" dataDxfId="2"/>
    <tableColumn id="2" xr3:uid="{7A76DFBF-EFBC-4472-AC2D-6E255A034F89}" uniqueName="2" name="Column2" queryTableFieldId="2"/>
    <tableColumn id="3" xr3:uid="{17F7A22A-7E00-4606-9FD7-48A3F04BE9E4}" uniqueName="3" name="Column3" queryTableFieldId="3"/>
    <tableColumn id="4" xr3:uid="{57DE43F8-D5F7-449F-B8A8-BD0F47BDA404}" uniqueName="4" name="Column4" queryTableFieldId="4" dataDxfId="1"/>
    <tableColumn id="5" xr3:uid="{73BDCC73-D600-429D-943A-BC604C5C88D3}" uniqueName="5" name="Column5" queryTableFieldId="5"/>
    <tableColumn id="6" xr3:uid="{353E5FE2-5B0A-4167-BE0C-EB44FFCD74AC}" uniqueName="6" name="Column6" queryTableFieldId="6"/>
    <tableColumn id="7" xr3:uid="{C271973E-E8E6-4137-BA77-A40159A5CF03}" uniqueName="7" name="Column7" queryTableFieldId="7"/>
    <tableColumn id="8" xr3:uid="{4832BA17-31E5-48E5-AD90-666B8E4F4381}" uniqueName="8" name="Column8" queryTableFieldId="8"/>
    <tableColumn id="9" xr3:uid="{48232770-C236-4BEE-9139-4AF2D486137A}" uniqueName="9" name="Column9" queryTableFieldId="9"/>
    <tableColumn id="10" xr3:uid="{4F782352-0326-4AFE-89A3-388BD0C6D05A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D585-D8FC-4E20-9A32-D8DE4922F807}">
  <dimension ref="A1:J156"/>
  <sheetViews>
    <sheetView topLeftCell="A149" workbookViewId="0"/>
  </sheetViews>
  <sheetFormatPr defaultRowHeight="15" x14ac:dyDescent="0.25"/>
  <cols>
    <col min="1" max="1" width="23.2851562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25">
      <c r="A2" s="1" t="s">
        <v>12</v>
      </c>
      <c r="B2">
        <v>12684</v>
      </c>
      <c r="C2">
        <v>27314</v>
      </c>
      <c r="D2" s="1" t="s">
        <v>49</v>
      </c>
      <c r="E2">
        <v>13</v>
      </c>
      <c r="F2">
        <v>106388</v>
      </c>
      <c r="G2">
        <v>87161</v>
      </c>
      <c r="H2">
        <v>16699</v>
      </c>
      <c r="I2">
        <v>2527</v>
      </c>
      <c r="J2" s="1" t="s">
        <v>50</v>
      </c>
    </row>
    <row r="3" spans="1:10" x14ac:dyDescent="0.25">
      <c r="A3" s="1" t="s">
        <v>12</v>
      </c>
      <c r="B3">
        <v>12684</v>
      </c>
      <c r="C3">
        <v>27314</v>
      </c>
      <c r="D3" s="1" t="s">
        <v>49</v>
      </c>
      <c r="E3">
        <v>13</v>
      </c>
      <c r="F3">
        <v>108822</v>
      </c>
      <c r="G3">
        <v>89706</v>
      </c>
      <c r="H3">
        <v>16377</v>
      </c>
      <c r="I3">
        <v>2739</v>
      </c>
      <c r="J3" s="1" t="s">
        <v>50</v>
      </c>
    </row>
    <row r="4" spans="1:10" x14ac:dyDescent="0.25">
      <c r="A4" s="1" t="s">
        <v>12</v>
      </c>
      <c r="B4">
        <v>12684</v>
      </c>
      <c r="C4">
        <v>27314</v>
      </c>
      <c r="D4" s="1" t="s">
        <v>49</v>
      </c>
      <c r="E4">
        <v>13</v>
      </c>
      <c r="F4">
        <v>115203</v>
      </c>
      <c r="G4">
        <v>94111</v>
      </c>
      <c r="H4">
        <v>18379</v>
      </c>
      <c r="I4">
        <v>2713</v>
      </c>
      <c r="J4" s="1" t="s">
        <v>50</v>
      </c>
    </row>
    <row r="5" spans="1:10" x14ac:dyDescent="0.25">
      <c r="A5" s="1" t="s">
        <v>12</v>
      </c>
      <c r="B5">
        <v>12684</v>
      </c>
      <c r="C5">
        <v>27314</v>
      </c>
      <c r="D5" s="1" t="s">
        <v>49</v>
      </c>
      <c r="E5">
        <v>13</v>
      </c>
      <c r="F5">
        <v>118084</v>
      </c>
      <c r="G5">
        <v>96662</v>
      </c>
      <c r="H5">
        <v>18538</v>
      </c>
      <c r="I5">
        <v>2884</v>
      </c>
      <c r="J5" s="1" t="s">
        <v>50</v>
      </c>
    </row>
    <row r="6" spans="1:10" x14ac:dyDescent="0.25">
      <c r="A6" s="1" t="s">
        <v>12</v>
      </c>
      <c r="B6">
        <v>12684</v>
      </c>
      <c r="C6">
        <v>27314</v>
      </c>
      <c r="D6" s="1" t="s">
        <v>49</v>
      </c>
      <c r="E6">
        <v>13</v>
      </c>
      <c r="F6">
        <v>113968</v>
      </c>
      <c r="G6">
        <v>92517</v>
      </c>
      <c r="H6">
        <v>18771</v>
      </c>
      <c r="I6">
        <v>2678</v>
      </c>
      <c r="J6" s="1" t="s">
        <v>50</v>
      </c>
    </row>
    <row r="7" spans="1:10" x14ac:dyDescent="0.25">
      <c r="A7" s="1" t="s">
        <v>13</v>
      </c>
      <c r="B7">
        <v>3710</v>
      </c>
      <c r="C7">
        <v>7894</v>
      </c>
      <c r="D7" s="1" t="s">
        <v>49</v>
      </c>
      <c r="E7">
        <v>8</v>
      </c>
      <c r="F7">
        <v>27893</v>
      </c>
      <c r="G7">
        <v>21421</v>
      </c>
      <c r="H7">
        <v>5382</v>
      </c>
      <c r="I7">
        <v>1090</v>
      </c>
      <c r="J7" s="1" t="s">
        <v>50</v>
      </c>
    </row>
    <row r="8" spans="1:10" x14ac:dyDescent="0.25">
      <c r="A8" s="1" t="s">
        <v>13</v>
      </c>
      <c r="B8">
        <v>3710</v>
      </c>
      <c r="C8">
        <v>7894</v>
      </c>
      <c r="D8" s="1" t="s">
        <v>49</v>
      </c>
      <c r="E8">
        <v>8</v>
      </c>
      <c r="F8">
        <v>27906</v>
      </c>
      <c r="G8">
        <v>21277</v>
      </c>
      <c r="H8">
        <v>5494</v>
      </c>
      <c r="I8">
        <v>1134</v>
      </c>
      <c r="J8" s="1" t="s">
        <v>50</v>
      </c>
    </row>
    <row r="9" spans="1:10" x14ac:dyDescent="0.25">
      <c r="A9" s="1" t="s">
        <v>13</v>
      </c>
      <c r="B9">
        <v>3710</v>
      </c>
      <c r="C9">
        <v>7894</v>
      </c>
      <c r="D9" s="1" t="s">
        <v>49</v>
      </c>
      <c r="E9">
        <v>8</v>
      </c>
      <c r="F9">
        <v>28036</v>
      </c>
      <c r="G9">
        <v>21532</v>
      </c>
      <c r="H9">
        <v>5356</v>
      </c>
      <c r="I9">
        <v>1147</v>
      </c>
      <c r="J9" s="1" t="s">
        <v>50</v>
      </c>
    </row>
    <row r="10" spans="1:10" x14ac:dyDescent="0.25">
      <c r="A10" s="1" t="s">
        <v>13</v>
      </c>
      <c r="B10">
        <v>3710</v>
      </c>
      <c r="C10">
        <v>7894</v>
      </c>
      <c r="D10" s="1" t="s">
        <v>49</v>
      </c>
      <c r="E10">
        <v>7</v>
      </c>
      <c r="F10">
        <v>25012</v>
      </c>
      <c r="G10">
        <v>19493</v>
      </c>
      <c r="H10">
        <v>4584</v>
      </c>
      <c r="I10">
        <v>934</v>
      </c>
      <c r="J10" s="1" t="s">
        <v>50</v>
      </c>
    </row>
    <row r="11" spans="1:10" x14ac:dyDescent="0.25">
      <c r="A11" s="1" t="s">
        <v>13</v>
      </c>
      <c r="B11">
        <v>3710</v>
      </c>
      <c r="C11">
        <v>7894</v>
      </c>
      <c r="D11" s="1" t="s">
        <v>49</v>
      </c>
      <c r="E11">
        <v>7</v>
      </c>
      <c r="F11">
        <v>24603</v>
      </c>
      <c r="G11">
        <v>19240</v>
      </c>
      <c r="H11">
        <v>4425</v>
      </c>
      <c r="I11">
        <v>937</v>
      </c>
      <c r="J11" s="1" t="s">
        <v>50</v>
      </c>
    </row>
    <row r="12" spans="1:10" x14ac:dyDescent="0.25">
      <c r="A12" s="1" t="s">
        <v>14</v>
      </c>
      <c r="B12">
        <v>12499</v>
      </c>
      <c r="C12">
        <v>26654</v>
      </c>
      <c r="D12" s="1" t="s">
        <v>49</v>
      </c>
      <c r="E12">
        <v>12</v>
      </c>
      <c r="F12">
        <v>104454</v>
      </c>
      <c r="G12">
        <v>86453</v>
      </c>
      <c r="H12">
        <v>15681</v>
      </c>
      <c r="I12">
        <v>2318</v>
      </c>
      <c r="J12" s="1" t="s">
        <v>50</v>
      </c>
    </row>
    <row r="13" spans="1:10" x14ac:dyDescent="0.25">
      <c r="A13" s="1" t="s">
        <v>14</v>
      </c>
      <c r="B13">
        <v>12499</v>
      </c>
      <c r="C13">
        <v>26654</v>
      </c>
      <c r="D13" s="1" t="s">
        <v>49</v>
      </c>
      <c r="E13">
        <v>12</v>
      </c>
      <c r="F13">
        <v>109069</v>
      </c>
      <c r="G13">
        <v>89809</v>
      </c>
      <c r="H13">
        <v>16795</v>
      </c>
      <c r="I13">
        <v>2464</v>
      </c>
      <c r="J13" s="1" t="s">
        <v>50</v>
      </c>
    </row>
    <row r="14" spans="1:10" x14ac:dyDescent="0.25">
      <c r="A14" s="1" t="s">
        <v>14</v>
      </c>
      <c r="B14">
        <v>12499</v>
      </c>
      <c r="C14">
        <v>26654</v>
      </c>
      <c r="D14" s="1" t="s">
        <v>49</v>
      </c>
      <c r="E14">
        <v>12</v>
      </c>
      <c r="F14">
        <v>105332</v>
      </c>
      <c r="G14">
        <v>87263</v>
      </c>
      <c r="H14">
        <v>15583</v>
      </c>
      <c r="I14">
        <v>2485</v>
      </c>
      <c r="J14" s="1" t="s">
        <v>50</v>
      </c>
    </row>
    <row r="15" spans="1:10" x14ac:dyDescent="0.25">
      <c r="A15" s="1" t="s">
        <v>14</v>
      </c>
      <c r="B15">
        <v>12499</v>
      </c>
      <c r="C15">
        <v>26654</v>
      </c>
      <c r="D15" s="1" t="s">
        <v>49</v>
      </c>
      <c r="E15">
        <v>12</v>
      </c>
      <c r="F15">
        <v>104658</v>
      </c>
      <c r="G15">
        <v>86817</v>
      </c>
      <c r="H15">
        <v>15063</v>
      </c>
      <c r="I15">
        <v>2778</v>
      </c>
      <c r="J15" s="1" t="s">
        <v>50</v>
      </c>
    </row>
    <row r="16" spans="1:10" x14ac:dyDescent="0.25">
      <c r="A16" s="1" t="s">
        <v>14</v>
      </c>
      <c r="B16">
        <v>12499</v>
      </c>
      <c r="C16">
        <v>26654</v>
      </c>
      <c r="D16" s="1" t="s">
        <v>49</v>
      </c>
      <c r="E16">
        <v>12</v>
      </c>
      <c r="F16">
        <v>113223</v>
      </c>
      <c r="G16">
        <v>92750</v>
      </c>
      <c r="H16">
        <v>17569</v>
      </c>
      <c r="I16">
        <v>2903</v>
      </c>
      <c r="J16" s="1" t="s">
        <v>50</v>
      </c>
    </row>
    <row r="17" spans="1:10" x14ac:dyDescent="0.25">
      <c r="A17" s="1" t="s">
        <v>15</v>
      </c>
      <c r="B17">
        <v>6000</v>
      </c>
      <c r="C17">
        <v>133414</v>
      </c>
      <c r="D17" s="1" t="s">
        <v>49</v>
      </c>
      <c r="E17">
        <v>108</v>
      </c>
      <c r="F17">
        <v>138988</v>
      </c>
      <c r="G17">
        <v>65247</v>
      </c>
      <c r="H17">
        <v>72074</v>
      </c>
      <c r="I17">
        <v>1666</v>
      </c>
      <c r="J17" s="1" t="s">
        <v>50</v>
      </c>
    </row>
    <row r="18" spans="1:10" x14ac:dyDescent="0.25">
      <c r="A18" s="1" t="s">
        <v>15</v>
      </c>
      <c r="B18">
        <v>6000</v>
      </c>
      <c r="C18">
        <v>133414</v>
      </c>
      <c r="D18" s="1" t="s">
        <v>49</v>
      </c>
      <c r="E18">
        <v>108</v>
      </c>
      <c r="F18">
        <v>132928</v>
      </c>
      <c r="G18">
        <v>58825</v>
      </c>
      <c r="H18">
        <v>72735</v>
      </c>
      <c r="I18">
        <v>1367</v>
      </c>
      <c r="J18" s="1" t="s">
        <v>50</v>
      </c>
    </row>
    <row r="19" spans="1:10" x14ac:dyDescent="0.25">
      <c r="A19" s="1" t="s">
        <v>15</v>
      </c>
      <c r="B19">
        <v>6000</v>
      </c>
      <c r="C19">
        <v>133414</v>
      </c>
      <c r="D19" s="1" t="s">
        <v>49</v>
      </c>
      <c r="E19">
        <v>108</v>
      </c>
      <c r="F19">
        <v>131438</v>
      </c>
      <c r="G19">
        <v>58230</v>
      </c>
      <c r="H19">
        <v>71809</v>
      </c>
      <c r="I19">
        <v>1398</v>
      </c>
      <c r="J19" s="1" t="s">
        <v>50</v>
      </c>
    </row>
    <row r="20" spans="1:10" x14ac:dyDescent="0.25">
      <c r="A20" s="1" t="s">
        <v>15</v>
      </c>
      <c r="B20">
        <v>6000</v>
      </c>
      <c r="C20">
        <v>133414</v>
      </c>
      <c r="D20" s="1" t="s">
        <v>49</v>
      </c>
      <c r="E20">
        <v>109</v>
      </c>
      <c r="F20">
        <v>131343</v>
      </c>
      <c r="G20">
        <v>57971</v>
      </c>
      <c r="H20">
        <v>71937</v>
      </c>
      <c r="I20">
        <v>1434</v>
      </c>
      <c r="J20" s="1" t="s">
        <v>50</v>
      </c>
    </row>
    <row r="21" spans="1:10" x14ac:dyDescent="0.25">
      <c r="A21" s="1" t="s">
        <v>15</v>
      </c>
      <c r="B21">
        <v>6000</v>
      </c>
      <c r="C21">
        <v>133414</v>
      </c>
      <c r="D21" s="1" t="s">
        <v>49</v>
      </c>
      <c r="E21">
        <v>109</v>
      </c>
      <c r="F21">
        <v>135838</v>
      </c>
      <c r="G21">
        <v>59913</v>
      </c>
      <c r="H21">
        <v>74514</v>
      </c>
      <c r="I21">
        <v>1410</v>
      </c>
      <c r="J21" s="1" t="s">
        <v>50</v>
      </c>
    </row>
    <row r="22" spans="1:10" x14ac:dyDescent="0.25">
      <c r="A22" s="1" t="s">
        <v>16</v>
      </c>
      <c r="B22">
        <v>10000</v>
      </c>
      <c r="C22">
        <v>39992</v>
      </c>
      <c r="D22" s="1" t="s">
        <v>49</v>
      </c>
      <c r="E22">
        <v>21</v>
      </c>
      <c r="F22">
        <v>61519</v>
      </c>
      <c r="G22">
        <v>39916</v>
      </c>
      <c r="H22">
        <v>19220</v>
      </c>
      <c r="I22">
        <v>2382</v>
      </c>
      <c r="J22" s="1" t="s">
        <v>50</v>
      </c>
    </row>
    <row r="23" spans="1:10" x14ac:dyDescent="0.25">
      <c r="A23" s="1" t="s">
        <v>16</v>
      </c>
      <c r="B23">
        <v>10000</v>
      </c>
      <c r="C23">
        <v>39992</v>
      </c>
      <c r="D23" s="1" t="s">
        <v>49</v>
      </c>
      <c r="E23">
        <v>21</v>
      </c>
      <c r="F23">
        <v>61085</v>
      </c>
      <c r="G23">
        <v>40018</v>
      </c>
      <c r="H23">
        <v>19095</v>
      </c>
      <c r="I23">
        <v>1972</v>
      </c>
      <c r="J23" s="1" t="s">
        <v>50</v>
      </c>
    </row>
    <row r="24" spans="1:10" x14ac:dyDescent="0.25">
      <c r="A24" s="1" t="s">
        <v>16</v>
      </c>
      <c r="B24">
        <v>10000</v>
      </c>
      <c r="C24">
        <v>39992</v>
      </c>
      <c r="D24" s="1" t="s">
        <v>49</v>
      </c>
      <c r="E24">
        <v>21</v>
      </c>
      <c r="F24">
        <v>62406</v>
      </c>
      <c r="G24">
        <v>41751</v>
      </c>
      <c r="H24">
        <v>18651</v>
      </c>
      <c r="I24">
        <v>2004</v>
      </c>
      <c r="J24" s="1" t="s">
        <v>50</v>
      </c>
    </row>
    <row r="25" spans="1:10" x14ac:dyDescent="0.25">
      <c r="A25" s="1" t="s">
        <v>16</v>
      </c>
      <c r="B25">
        <v>10000</v>
      </c>
      <c r="C25">
        <v>39992</v>
      </c>
      <c r="D25" s="1" t="s">
        <v>49</v>
      </c>
      <c r="E25">
        <v>21</v>
      </c>
      <c r="F25">
        <v>65931</v>
      </c>
      <c r="G25">
        <v>41409</v>
      </c>
      <c r="H25">
        <v>22108</v>
      </c>
      <c r="I25">
        <v>2413</v>
      </c>
      <c r="J25" s="1" t="s">
        <v>50</v>
      </c>
    </row>
    <row r="26" spans="1:10" x14ac:dyDescent="0.25">
      <c r="A26" s="1" t="s">
        <v>16</v>
      </c>
      <c r="B26">
        <v>10000</v>
      </c>
      <c r="C26">
        <v>39992</v>
      </c>
      <c r="D26" s="1" t="s">
        <v>49</v>
      </c>
      <c r="E26">
        <v>21</v>
      </c>
      <c r="F26">
        <v>70470</v>
      </c>
      <c r="G26">
        <v>45792</v>
      </c>
      <c r="H26">
        <v>22159</v>
      </c>
      <c r="I26">
        <v>2519</v>
      </c>
      <c r="J26" s="1" t="s">
        <v>50</v>
      </c>
    </row>
    <row r="27" spans="1:10" x14ac:dyDescent="0.25">
      <c r="A27" s="1" t="s">
        <v>17</v>
      </c>
      <c r="B27">
        <v>10000</v>
      </c>
      <c r="C27">
        <v>99950</v>
      </c>
      <c r="D27" s="1" t="s">
        <v>49</v>
      </c>
      <c r="E27">
        <v>48</v>
      </c>
      <c r="F27">
        <v>119742</v>
      </c>
      <c r="G27">
        <v>67656</v>
      </c>
      <c r="H27">
        <v>49863</v>
      </c>
      <c r="I27">
        <v>2222</v>
      </c>
      <c r="J27" s="1" t="s">
        <v>50</v>
      </c>
    </row>
    <row r="28" spans="1:10" x14ac:dyDescent="0.25">
      <c r="A28" s="1" t="s">
        <v>17</v>
      </c>
      <c r="B28">
        <v>10000</v>
      </c>
      <c r="C28">
        <v>99950</v>
      </c>
      <c r="D28" s="1" t="s">
        <v>49</v>
      </c>
      <c r="E28">
        <v>48</v>
      </c>
      <c r="F28">
        <v>110258</v>
      </c>
      <c r="G28">
        <v>59718</v>
      </c>
      <c r="H28">
        <v>48489</v>
      </c>
      <c r="I28">
        <v>2051</v>
      </c>
      <c r="J28" s="1" t="s">
        <v>50</v>
      </c>
    </row>
    <row r="29" spans="1:10" x14ac:dyDescent="0.25">
      <c r="A29" s="1" t="s">
        <v>17</v>
      </c>
      <c r="B29">
        <v>10000</v>
      </c>
      <c r="C29">
        <v>99950</v>
      </c>
      <c r="D29" s="1" t="s">
        <v>49</v>
      </c>
      <c r="E29">
        <v>41</v>
      </c>
      <c r="F29">
        <v>112920</v>
      </c>
      <c r="G29">
        <v>61317</v>
      </c>
      <c r="H29">
        <v>49376</v>
      </c>
      <c r="I29">
        <v>2226</v>
      </c>
      <c r="J29" s="1" t="s">
        <v>50</v>
      </c>
    </row>
    <row r="30" spans="1:10" x14ac:dyDescent="0.25">
      <c r="A30" s="1" t="s">
        <v>17</v>
      </c>
      <c r="B30">
        <v>10000</v>
      </c>
      <c r="C30">
        <v>99950</v>
      </c>
      <c r="D30" s="1" t="s">
        <v>49</v>
      </c>
      <c r="E30">
        <v>41</v>
      </c>
      <c r="F30">
        <v>113226</v>
      </c>
      <c r="G30">
        <v>61229</v>
      </c>
      <c r="H30">
        <v>49588</v>
      </c>
      <c r="I30">
        <v>2408</v>
      </c>
      <c r="J30" s="1" t="s">
        <v>50</v>
      </c>
    </row>
    <row r="31" spans="1:10" x14ac:dyDescent="0.25">
      <c r="A31" s="1" t="s">
        <v>17</v>
      </c>
      <c r="B31">
        <v>10000</v>
      </c>
      <c r="C31">
        <v>99950</v>
      </c>
      <c r="D31" s="1" t="s">
        <v>49</v>
      </c>
      <c r="E31">
        <v>41</v>
      </c>
      <c r="F31">
        <v>120457</v>
      </c>
      <c r="G31">
        <v>62759</v>
      </c>
      <c r="H31">
        <v>55247</v>
      </c>
      <c r="I31">
        <v>2450</v>
      </c>
      <c r="J31" s="1" t="s">
        <v>50</v>
      </c>
    </row>
    <row r="32" spans="1:10" x14ac:dyDescent="0.25">
      <c r="A32" s="1" t="s">
        <v>18</v>
      </c>
      <c r="B32">
        <v>3774768</v>
      </c>
      <c r="C32">
        <v>33037894</v>
      </c>
      <c r="D32" s="1" t="s">
        <v>49</v>
      </c>
      <c r="E32">
        <v>109</v>
      </c>
      <c r="F32">
        <v>93069569</v>
      </c>
      <c r="G32">
        <v>43613954</v>
      </c>
      <c r="H32">
        <v>48724478</v>
      </c>
      <c r="I32">
        <v>731136</v>
      </c>
      <c r="J32" s="1" t="s">
        <v>50</v>
      </c>
    </row>
    <row r="33" spans="1:10" x14ac:dyDescent="0.25">
      <c r="A33" s="1" t="s">
        <v>18</v>
      </c>
      <c r="B33">
        <v>3774768</v>
      </c>
      <c r="C33">
        <v>33037894</v>
      </c>
      <c r="D33" s="1" t="s">
        <v>49</v>
      </c>
      <c r="E33">
        <v>116</v>
      </c>
      <c r="F33">
        <v>94375682</v>
      </c>
      <c r="G33">
        <v>43967872</v>
      </c>
      <c r="H33">
        <v>49783317</v>
      </c>
      <c r="I33">
        <v>624493</v>
      </c>
      <c r="J33" s="1" t="s">
        <v>50</v>
      </c>
    </row>
    <row r="34" spans="1:10" x14ac:dyDescent="0.25">
      <c r="A34" s="1" t="s">
        <v>18</v>
      </c>
      <c r="B34">
        <v>3774768</v>
      </c>
      <c r="C34">
        <v>33037894</v>
      </c>
      <c r="D34" s="1" t="s">
        <v>49</v>
      </c>
      <c r="E34">
        <v>104</v>
      </c>
      <c r="F34">
        <v>91452790</v>
      </c>
      <c r="G34">
        <v>43405185</v>
      </c>
      <c r="H34">
        <v>47417624</v>
      </c>
      <c r="I34">
        <v>629981</v>
      </c>
      <c r="J34" s="1" t="s">
        <v>50</v>
      </c>
    </row>
    <row r="35" spans="1:10" x14ac:dyDescent="0.25">
      <c r="A35" s="1" t="s">
        <v>18</v>
      </c>
      <c r="B35">
        <v>3774768</v>
      </c>
      <c r="C35">
        <v>33037894</v>
      </c>
      <c r="D35" s="1" t="s">
        <v>49</v>
      </c>
      <c r="E35">
        <v>107</v>
      </c>
      <c r="F35">
        <v>95758659</v>
      </c>
      <c r="G35">
        <v>43510720</v>
      </c>
      <c r="H35">
        <v>51599367</v>
      </c>
      <c r="I35">
        <v>648571</v>
      </c>
      <c r="J35" s="1" t="s">
        <v>50</v>
      </c>
    </row>
    <row r="36" spans="1:10" x14ac:dyDescent="0.25">
      <c r="A36" s="1" t="s">
        <v>18</v>
      </c>
      <c r="B36">
        <v>3774768</v>
      </c>
      <c r="C36">
        <v>33037894</v>
      </c>
      <c r="D36" s="1" t="s">
        <v>49</v>
      </c>
      <c r="E36">
        <v>106</v>
      </c>
      <c r="F36">
        <v>91920256</v>
      </c>
      <c r="G36">
        <v>43957670</v>
      </c>
      <c r="H36">
        <v>47217236</v>
      </c>
      <c r="I36">
        <v>745349</v>
      </c>
      <c r="J36" s="1" t="s">
        <v>50</v>
      </c>
    </row>
    <row r="37" spans="1:10" x14ac:dyDescent="0.25">
      <c r="A37" s="1" t="s">
        <v>19</v>
      </c>
      <c r="B37">
        <v>693947</v>
      </c>
      <c r="C37">
        <v>624564</v>
      </c>
      <c r="D37" s="1" t="s">
        <v>49</v>
      </c>
      <c r="E37">
        <v>9</v>
      </c>
      <c r="F37">
        <v>4988492</v>
      </c>
      <c r="G37">
        <v>3910654</v>
      </c>
      <c r="H37">
        <v>966941</v>
      </c>
      <c r="I37">
        <v>110896</v>
      </c>
      <c r="J37" s="1" t="s">
        <v>50</v>
      </c>
    </row>
    <row r="38" spans="1:10" x14ac:dyDescent="0.25">
      <c r="A38" s="1" t="s">
        <v>19</v>
      </c>
      <c r="B38">
        <v>693947</v>
      </c>
      <c r="C38">
        <v>624564</v>
      </c>
      <c r="D38" s="1" t="s">
        <v>49</v>
      </c>
      <c r="E38">
        <v>9</v>
      </c>
      <c r="F38">
        <v>4982189</v>
      </c>
      <c r="G38">
        <v>3834302</v>
      </c>
      <c r="H38">
        <v>1036049</v>
      </c>
      <c r="I38">
        <v>111838</v>
      </c>
      <c r="J38" s="1" t="s">
        <v>50</v>
      </c>
    </row>
    <row r="39" spans="1:10" x14ac:dyDescent="0.25">
      <c r="A39" s="1" t="s">
        <v>19</v>
      </c>
      <c r="B39">
        <v>693947</v>
      </c>
      <c r="C39">
        <v>624564</v>
      </c>
      <c r="D39" s="1" t="s">
        <v>49</v>
      </c>
      <c r="E39">
        <v>8</v>
      </c>
      <c r="F39">
        <v>4918462</v>
      </c>
      <c r="G39">
        <v>3811211</v>
      </c>
      <c r="H39">
        <v>991369</v>
      </c>
      <c r="I39">
        <v>115882</v>
      </c>
      <c r="J39" s="1" t="s">
        <v>50</v>
      </c>
    </row>
    <row r="40" spans="1:10" x14ac:dyDescent="0.25">
      <c r="A40" s="1" t="s">
        <v>19</v>
      </c>
      <c r="B40">
        <v>693947</v>
      </c>
      <c r="C40">
        <v>624564</v>
      </c>
      <c r="D40" s="1" t="s">
        <v>49</v>
      </c>
      <c r="E40">
        <v>9</v>
      </c>
      <c r="F40">
        <v>4907435</v>
      </c>
      <c r="G40">
        <v>3846224</v>
      </c>
      <c r="H40">
        <v>949249</v>
      </c>
      <c r="I40">
        <v>111961</v>
      </c>
      <c r="J40" s="1" t="s">
        <v>50</v>
      </c>
    </row>
    <row r="41" spans="1:10" x14ac:dyDescent="0.25">
      <c r="A41" s="1" t="s">
        <v>19</v>
      </c>
      <c r="B41">
        <v>693947</v>
      </c>
      <c r="C41">
        <v>624564</v>
      </c>
      <c r="D41" s="1" t="s">
        <v>49</v>
      </c>
      <c r="E41">
        <v>9</v>
      </c>
      <c r="F41">
        <v>4882395</v>
      </c>
      <c r="G41">
        <v>3803240</v>
      </c>
      <c r="H41">
        <v>966315</v>
      </c>
      <c r="I41">
        <v>112839</v>
      </c>
      <c r="J41" s="1" t="s">
        <v>50</v>
      </c>
    </row>
    <row r="42" spans="1:10" x14ac:dyDescent="0.25">
      <c r="A42" s="1" t="s">
        <v>20</v>
      </c>
      <c r="B42">
        <v>10720</v>
      </c>
      <c r="C42">
        <v>88516</v>
      </c>
      <c r="D42" s="1" t="s">
        <v>49</v>
      </c>
      <c r="E42">
        <v>37</v>
      </c>
      <c r="F42">
        <v>109968</v>
      </c>
      <c r="G42">
        <v>71572</v>
      </c>
      <c r="H42">
        <v>36020</v>
      </c>
      <c r="I42">
        <v>2375</v>
      </c>
      <c r="J42" s="1" t="s">
        <v>50</v>
      </c>
    </row>
    <row r="43" spans="1:10" x14ac:dyDescent="0.25">
      <c r="A43" s="1" t="s">
        <v>20</v>
      </c>
      <c r="B43">
        <v>10720</v>
      </c>
      <c r="C43">
        <v>88516</v>
      </c>
      <c r="D43" s="1" t="s">
        <v>49</v>
      </c>
      <c r="E43">
        <v>37</v>
      </c>
      <c r="F43">
        <v>105267</v>
      </c>
      <c r="G43">
        <v>67414</v>
      </c>
      <c r="H43">
        <v>35572</v>
      </c>
      <c r="I43">
        <v>2280</v>
      </c>
      <c r="J43" s="1" t="s">
        <v>50</v>
      </c>
    </row>
    <row r="44" spans="1:10" x14ac:dyDescent="0.25">
      <c r="A44" s="1" t="s">
        <v>20</v>
      </c>
      <c r="B44">
        <v>10720</v>
      </c>
      <c r="C44">
        <v>88516</v>
      </c>
      <c r="D44" s="1" t="s">
        <v>49</v>
      </c>
      <c r="E44">
        <v>46</v>
      </c>
      <c r="F44">
        <v>109203</v>
      </c>
      <c r="G44">
        <v>67266</v>
      </c>
      <c r="H44">
        <v>39481</v>
      </c>
      <c r="I44">
        <v>2455</v>
      </c>
      <c r="J44" s="1" t="s">
        <v>50</v>
      </c>
    </row>
    <row r="45" spans="1:10" x14ac:dyDescent="0.25">
      <c r="A45" s="1" t="s">
        <v>20</v>
      </c>
      <c r="B45">
        <v>10720</v>
      </c>
      <c r="C45">
        <v>88516</v>
      </c>
      <c r="D45" s="1" t="s">
        <v>49</v>
      </c>
      <c r="E45">
        <v>46</v>
      </c>
      <c r="F45">
        <v>109961</v>
      </c>
      <c r="G45">
        <v>67747</v>
      </c>
      <c r="H45">
        <v>39628</v>
      </c>
      <c r="I45">
        <v>2585</v>
      </c>
      <c r="J45" s="1" t="s">
        <v>50</v>
      </c>
    </row>
    <row r="46" spans="1:10" x14ac:dyDescent="0.25">
      <c r="A46" s="1" t="s">
        <v>20</v>
      </c>
      <c r="B46">
        <v>10720</v>
      </c>
      <c r="C46">
        <v>88516</v>
      </c>
      <c r="D46" s="1" t="s">
        <v>49</v>
      </c>
      <c r="E46">
        <v>46</v>
      </c>
      <c r="F46">
        <v>109448</v>
      </c>
      <c r="G46">
        <v>67759</v>
      </c>
      <c r="H46">
        <v>39434</v>
      </c>
      <c r="I46">
        <v>2254</v>
      </c>
      <c r="J46" s="1" t="s">
        <v>50</v>
      </c>
    </row>
    <row r="47" spans="1:10" x14ac:dyDescent="0.25">
      <c r="A47" s="1" t="s">
        <v>21</v>
      </c>
      <c r="B47">
        <v>6540401</v>
      </c>
      <c r="C47">
        <v>30022520</v>
      </c>
      <c r="D47" s="1" t="s">
        <v>49</v>
      </c>
      <c r="E47">
        <v>124</v>
      </c>
      <c r="F47">
        <v>126086056</v>
      </c>
      <c r="G47">
        <v>61142862</v>
      </c>
      <c r="H47">
        <v>63830998</v>
      </c>
      <c r="I47">
        <v>1112195</v>
      </c>
      <c r="J47" s="1" t="s">
        <v>50</v>
      </c>
    </row>
    <row r="48" spans="1:10" x14ac:dyDescent="0.25">
      <c r="A48" s="1" t="s">
        <v>21</v>
      </c>
      <c r="B48">
        <v>6540401</v>
      </c>
      <c r="C48">
        <v>30022520</v>
      </c>
      <c r="D48" s="1" t="s">
        <v>49</v>
      </c>
      <c r="E48">
        <v>122</v>
      </c>
      <c r="F48">
        <v>122905788</v>
      </c>
      <c r="G48">
        <v>61192100</v>
      </c>
      <c r="H48">
        <v>60543977</v>
      </c>
      <c r="I48">
        <v>1169709</v>
      </c>
      <c r="J48" s="1" t="s">
        <v>50</v>
      </c>
    </row>
    <row r="49" spans="1:10" x14ac:dyDescent="0.25">
      <c r="A49" s="1" t="s">
        <v>21</v>
      </c>
      <c r="B49">
        <v>6540401</v>
      </c>
      <c r="C49">
        <v>30022520</v>
      </c>
      <c r="D49" s="1" t="s">
        <v>49</v>
      </c>
      <c r="E49">
        <v>121</v>
      </c>
      <c r="F49">
        <v>122997811</v>
      </c>
      <c r="G49">
        <v>60670702</v>
      </c>
      <c r="H49">
        <v>61252084</v>
      </c>
      <c r="I49">
        <v>1075024</v>
      </c>
      <c r="J49" s="1" t="s">
        <v>50</v>
      </c>
    </row>
    <row r="50" spans="1:10" x14ac:dyDescent="0.25">
      <c r="A50" s="1" t="s">
        <v>21</v>
      </c>
      <c r="B50">
        <v>6540401</v>
      </c>
      <c r="C50">
        <v>30022520</v>
      </c>
      <c r="D50" s="1" t="s">
        <v>49</v>
      </c>
      <c r="E50">
        <v>129</v>
      </c>
      <c r="F50">
        <v>127969590</v>
      </c>
      <c r="G50">
        <v>61294836</v>
      </c>
      <c r="H50">
        <v>65539070</v>
      </c>
      <c r="I50">
        <v>1135683</v>
      </c>
      <c r="J50" s="1" t="s">
        <v>50</v>
      </c>
    </row>
    <row r="51" spans="1:10" x14ac:dyDescent="0.25">
      <c r="A51" s="1" t="s">
        <v>21</v>
      </c>
      <c r="B51">
        <v>6540401</v>
      </c>
      <c r="C51">
        <v>30022520</v>
      </c>
      <c r="D51" s="1" t="s">
        <v>49</v>
      </c>
      <c r="E51">
        <v>126</v>
      </c>
      <c r="F51">
        <v>125949652</v>
      </c>
      <c r="G51">
        <v>63812794</v>
      </c>
      <c r="H51">
        <v>60981595</v>
      </c>
      <c r="I51">
        <v>1155262</v>
      </c>
      <c r="J51" s="1" t="s">
        <v>50</v>
      </c>
    </row>
    <row r="52" spans="1:10" x14ac:dyDescent="0.25">
      <c r="A52" s="1" t="s">
        <v>22</v>
      </c>
      <c r="B52">
        <v>7</v>
      </c>
      <c r="C52">
        <v>16</v>
      </c>
      <c r="D52" s="1" t="s">
        <v>49</v>
      </c>
      <c r="E52">
        <v>4</v>
      </c>
      <c r="F52">
        <v>2550</v>
      </c>
      <c r="G52">
        <v>409</v>
      </c>
      <c r="H52">
        <v>181</v>
      </c>
      <c r="I52">
        <v>1959</v>
      </c>
      <c r="J52" s="1" t="s">
        <v>50</v>
      </c>
    </row>
    <row r="53" spans="1:10" x14ac:dyDescent="0.25">
      <c r="A53" s="1" t="s">
        <v>22</v>
      </c>
      <c r="B53">
        <v>7</v>
      </c>
      <c r="C53">
        <v>16</v>
      </c>
      <c r="D53" s="1" t="s">
        <v>49</v>
      </c>
      <c r="E53">
        <v>4</v>
      </c>
      <c r="F53">
        <v>882</v>
      </c>
      <c r="G53">
        <v>293</v>
      </c>
      <c r="H53">
        <v>219</v>
      </c>
      <c r="I53">
        <v>369</v>
      </c>
      <c r="J53" s="1" t="s">
        <v>50</v>
      </c>
    </row>
    <row r="54" spans="1:10" x14ac:dyDescent="0.25">
      <c r="A54" s="1" t="s">
        <v>22</v>
      </c>
      <c r="B54">
        <v>7</v>
      </c>
      <c r="C54">
        <v>16</v>
      </c>
      <c r="D54" s="1" t="s">
        <v>49</v>
      </c>
      <c r="E54">
        <v>4</v>
      </c>
      <c r="F54">
        <v>821</v>
      </c>
      <c r="G54">
        <v>291</v>
      </c>
      <c r="H54">
        <v>165</v>
      </c>
      <c r="I54">
        <v>364</v>
      </c>
      <c r="J54" s="1" t="s">
        <v>50</v>
      </c>
    </row>
    <row r="55" spans="1:10" x14ac:dyDescent="0.25">
      <c r="A55" s="1" t="s">
        <v>22</v>
      </c>
      <c r="B55">
        <v>7</v>
      </c>
      <c r="C55">
        <v>16</v>
      </c>
      <c r="D55" s="1" t="s">
        <v>49</v>
      </c>
      <c r="E55">
        <v>4</v>
      </c>
      <c r="F55">
        <v>850</v>
      </c>
      <c r="G55">
        <v>286</v>
      </c>
      <c r="H55">
        <v>195</v>
      </c>
      <c r="I55">
        <v>367</v>
      </c>
      <c r="J55" s="1" t="s">
        <v>50</v>
      </c>
    </row>
    <row r="56" spans="1:10" x14ac:dyDescent="0.25">
      <c r="A56" s="1" t="s">
        <v>22</v>
      </c>
      <c r="B56">
        <v>7</v>
      </c>
      <c r="C56">
        <v>16</v>
      </c>
      <c r="D56" s="1" t="s">
        <v>49</v>
      </c>
      <c r="E56">
        <v>4</v>
      </c>
      <c r="F56">
        <v>836</v>
      </c>
      <c r="G56">
        <v>291</v>
      </c>
      <c r="H56">
        <v>166</v>
      </c>
      <c r="I56">
        <v>379</v>
      </c>
      <c r="J56" s="1" t="s">
        <v>50</v>
      </c>
    </row>
    <row r="57" spans="1:10" x14ac:dyDescent="0.25">
      <c r="A57" s="1" t="s">
        <v>23</v>
      </c>
      <c r="B57">
        <v>12620</v>
      </c>
      <c r="C57">
        <v>27150</v>
      </c>
      <c r="D57" s="1" t="s">
        <v>49</v>
      </c>
      <c r="E57">
        <v>10</v>
      </c>
      <c r="F57">
        <v>110311</v>
      </c>
      <c r="G57">
        <v>91304</v>
      </c>
      <c r="H57">
        <v>16138</v>
      </c>
      <c r="I57">
        <v>2868</v>
      </c>
      <c r="J57" s="1" t="s">
        <v>50</v>
      </c>
    </row>
    <row r="58" spans="1:10" x14ac:dyDescent="0.25">
      <c r="A58" s="1" t="s">
        <v>23</v>
      </c>
      <c r="B58">
        <v>12620</v>
      </c>
      <c r="C58">
        <v>27150</v>
      </c>
      <c r="D58" s="1" t="s">
        <v>49</v>
      </c>
      <c r="E58">
        <v>10</v>
      </c>
      <c r="F58">
        <v>117296</v>
      </c>
      <c r="G58">
        <v>98203</v>
      </c>
      <c r="H58">
        <v>16208</v>
      </c>
      <c r="I58">
        <v>2885</v>
      </c>
      <c r="J58" s="1" t="s">
        <v>50</v>
      </c>
    </row>
    <row r="59" spans="1:10" x14ac:dyDescent="0.25">
      <c r="A59" s="1" t="s">
        <v>23</v>
      </c>
      <c r="B59">
        <v>12620</v>
      </c>
      <c r="C59">
        <v>27150</v>
      </c>
      <c r="D59" s="1" t="s">
        <v>49</v>
      </c>
      <c r="E59">
        <v>10</v>
      </c>
      <c r="F59">
        <v>116507</v>
      </c>
      <c r="G59">
        <v>97897</v>
      </c>
      <c r="H59">
        <v>16011</v>
      </c>
      <c r="I59">
        <v>2599</v>
      </c>
      <c r="J59" s="1" t="s">
        <v>50</v>
      </c>
    </row>
    <row r="60" spans="1:10" x14ac:dyDescent="0.25">
      <c r="A60" s="1" t="s">
        <v>23</v>
      </c>
      <c r="B60">
        <v>12620</v>
      </c>
      <c r="C60">
        <v>27150</v>
      </c>
      <c r="D60" s="1" t="s">
        <v>49</v>
      </c>
      <c r="E60">
        <v>10</v>
      </c>
      <c r="F60">
        <v>121848</v>
      </c>
      <c r="G60">
        <v>102784</v>
      </c>
      <c r="H60">
        <v>16200</v>
      </c>
      <c r="I60">
        <v>2863</v>
      </c>
      <c r="J60" s="1" t="s">
        <v>50</v>
      </c>
    </row>
    <row r="61" spans="1:10" x14ac:dyDescent="0.25">
      <c r="A61" s="1" t="s">
        <v>23</v>
      </c>
      <c r="B61">
        <v>12620</v>
      </c>
      <c r="C61">
        <v>27150</v>
      </c>
      <c r="D61" s="1" t="s">
        <v>49</v>
      </c>
      <c r="E61">
        <v>13</v>
      </c>
      <c r="F61">
        <v>107168</v>
      </c>
      <c r="G61">
        <v>89412</v>
      </c>
      <c r="H61">
        <v>15424</v>
      </c>
      <c r="I61">
        <v>2331</v>
      </c>
      <c r="J61" s="1" t="s">
        <v>50</v>
      </c>
    </row>
    <row r="62" spans="1:10" x14ac:dyDescent="0.25">
      <c r="A62" s="1" t="s">
        <v>24</v>
      </c>
      <c r="B62">
        <v>6793</v>
      </c>
      <c r="C62">
        <v>26722</v>
      </c>
      <c r="D62" s="1" t="s">
        <v>49</v>
      </c>
      <c r="E62">
        <v>16</v>
      </c>
      <c r="F62">
        <v>55816</v>
      </c>
      <c r="G62">
        <v>42700</v>
      </c>
      <c r="H62">
        <v>11606</v>
      </c>
      <c r="I62">
        <v>1509</v>
      </c>
      <c r="J62" s="1" t="s">
        <v>50</v>
      </c>
    </row>
    <row r="63" spans="1:10" x14ac:dyDescent="0.25">
      <c r="A63" s="1" t="s">
        <v>24</v>
      </c>
      <c r="B63">
        <v>6793</v>
      </c>
      <c r="C63">
        <v>26722</v>
      </c>
      <c r="D63" s="1" t="s">
        <v>49</v>
      </c>
      <c r="E63">
        <v>16</v>
      </c>
      <c r="F63">
        <v>54140</v>
      </c>
      <c r="G63">
        <v>40987</v>
      </c>
      <c r="H63">
        <v>11608</v>
      </c>
      <c r="I63">
        <v>1545</v>
      </c>
      <c r="J63" s="1" t="s">
        <v>50</v>
      </c>
    </row>
    <row r="64" spans="1:10" x14ac:dyDescent="0.25">
      <c r="A64" s="1" t="s">
        <v>24</v>
      </c>
      <c r="B64">
        <v>6793</v>
      </c>
      <c r="C64">
        <v>26722</v>
      </c>
      <c r="D64" s="1" t="s">
        <v>49</v>
      </c>
      <c r="E64">
        <v>16</v>
      </c>
      <c r="F64">
        <v>54756</v>
      </c>
      <c r="G64">
        <v>41199</v>
      </c>
      <c r="H64">
        <v>11863</v>
      </c>
      <c r="I64">
        <v>1693</v>
      </c>
      <c r="J64" s="1" t="s">
        <v>50</v>
      </c>
    </row>
    <row r="65" spans="1:10" x14ac:dyDescent="0.25">
      <c r="A65" s="1" t="s">
        <v>24</v>
      </c>
      <c r="B65">
        <v>6793</v>
      </c>
      <c r="C65">
        <v>26722</v>
      </c>
      <c r="D65" s="1" t="s">
        <v>49</v>
      </c>
      <c r="E65">
        <v>16</v>
      </c>
      <c r="F65">
        <v>54286</v>
      </c>
      <c r="G65">
        <v>41194</v>
      </c>
      <c r="H65">
        <v>11562</v>
      </c>
      <c r="I65">
        <v>1529</v>
      </c>
      <c r="J65" s="1" t="s">
        <v>50</v>
      </c>
    </row>
    <row r="66" spans="1:10" x14ac:dyDescent="0.25">
      <c r="A66" s="1" t="s">
        <v>24</v>
      </c>
      <c r="B66">
        <v>6793</v>
      </c>
      <c r="C66">
        <v>26722</v>
      </c>
      <c r="D66" s="1" t="s">
        <v>49</v>
      </c>
      <c r="E66">
        <v>16</v>
      </c>
      <c r="F66">
        <v>54992</v>
      </c>
      <c r="G66">
        <v>41545</v>
      </c>
      <c r="H66">
        <v>11715</v>
      </c>
      <c r="I66">
        <v>1731</v>
      </c>
      <c r="J66" s="1" t="s">
        <v>50</v>
      </c>
    </row>
    <row r="67" spans="1:10" x14ac:dyDescent="0.25">
      <c r="A67" s="1" t="s">
        <v>25</v>
      </c>
      <c r="B67">
        <v>6967956</v>
      </c>
      <c r="C67">
        <v>69540470</v>
      </c>
      <c r="D67" s="1" t="s">
        <v>49</v>
      </c>
      <c r="E67">
        <v>185</v>
      </c>
      <c r="F67">
        <v>201443413</v>
      </c>
      <c r="G67">
        <v>50035426</v>
      </c>
      <c r="H67">
        <v>150125172</v>
      </c>
      <c r="I67">
        <v>1282815</v>
      </c>
      <c r="J67" s="1" t="s">
        <v>50</v>
      </c>
    </row>
    <row r="68" spans="1:10" x14ac:dyDescent="0.25">
      <c r="A68" s="1" t="s">
        <v>25</v>
      </c>
      <c r="B68">
        <v>6967956</v>
      </c>
      <c r="C68">
        <v>69540470</v>
      </c>
      <c r="D68" s="1" t="s">
        <v>49</v>
      </c>
      <c r="E68">
        <v>188</v>
      </c>
      <c r="F68">
        <v>193687627</v>
      </c>
      <c r="G68">
        <v>49568231</v>
      </c>
      <c r="H68">
        <v>142862932</v>
      </c>
      <c r="I68">
        <v>1256463</v>
      </c>
      <c r="J68" s="1" t="s">
        <v>50</v>
      </c>
    </row>
    <row r="69" spans="1:10" x14ac:dyDescent="0.25">
      <c r="A69" s="1" t="s">
        <v>25</v>
      </c>
      <c r="B69">
        <v>6967956</v>
      </c>
      <c r="C69">
        <v>69540470</v>
      </c>
      <c r="D69" s="1" t="s">
        <v>49</v>
      </c>
      <c r="E69">
        <v>181</v>
      </c>
      <c r="F69">
        <v>196380585</v>
      </c>
      <c r="G69">
        <v>48719678</v>
      </c>
      <c r="H69">
        <v>146338129</v>
      </c>
      <c r="I69">
        <v>1322778</v>
      </c>
      <c r="J69" s="1" t="s">
        <v>50</v>
      </c>
    </row>
    <row r="70" spans="1:10" x14ac:dyDescent="0.25">
      <c r="A70" s="1" t="s">
        <v>25</v>
      </c>
      <c r="B70">
        <v>6967956</v>
      </c>
      <c r="C70">
        <v>69540470</v>
      </c>
      <c r="D70" s="1" t="s">
        <v>49</v>
      </c>
      <c r="E70">
        <v>178</v>
      </c>
      <c r="F70">
        <v>191850589</v>
      </c>
      <c r="G70">
        <v>48967686</v>
      </c>
      <c r="H70">
        <v>141614356</v>
      </c>
      <c r="I70">
        <v>1268547</v>
      </c>
      <c r="J70" s="1" t="s">
        <v>50</v>
      </c>
    </row>
    <row r="71" spans="1:10" x14ac:dyDescent="0.25">
      <c r="A71" s="1" t="s">
        <v>25</v>
      </c>
      <c r="B71">
        <v>6967956</v>
      </c>
      <c r="C71">
        <v>69540470</v>
      </c>
      <c r="D71" s="1" t="s">
        <v>49</v>
      </c>
      <c r="E71">
        <v>193</v>
      </c>
      <c r="F71">
        <v>207130396</v>
      </c>
      <c r="G71">
        <v>48690889</v>
      </c>
      <c r="H71">
        <v>157145421</v>
      </c>
      <c r="I71">
        <v>1294085</v>
      </c>
      <c r="J71" s="1" t="s">
        <v>50</v>
      </c>
    </row>
    <row r="72" spans="1:10" x14ac:dyDescent="0.25">
      <c r="A72" s="1" t="s">
        <v>26</v>
      </c>
      <c r="B72">
        <v>38811</v>
      </c>
      <c r="C72">
        <v>79632</v>
      </c>
      <c r="D72" s="1" t="s">
        <v>49</v>
      </c>
      <c r="E72">
        <v>11</v>
      </c>
      <c r="F72">
        <v>335928</v>
      </c>
      <c r="G72">
        <v>281117</v>
      </c>
      <c r="H72">
        <v>46784</v>
      </c>
      <c r="I72">
        <v>8026</v>
      </c>
      <c r="J72" s="1" t="s">
        <v>50</v>
      </c>
    </row>
    <row r="73" spans="1:10" x14ac:dyDescent="0.25">
      <c r="A73" s="1" t="s">
        <v>26</v>
      </c>
      <c r="B73">
        <v>38811</v>
      </c>
      <c r="C73">
        <v>79632</v>
      </c>
      <c r="D73" s="1" t="s">
        <v>49</v>
      </c>
      <c r="E73">
        <v>11</v>
      </c>
      <c r="F73">
        <v>350325</v>
      </c>
      <c r="G73">
        <v>290129</v>
      </c>
      <c r="H73">
        <v>52897</v>
      </c>
      <c r="I73">
        <v>7298</v>
      </c>
      <c r="J73" s="1" t="s">
        <v>50</v>
      </c>
    </row>
    <row r="74" spans="1:10" x14ac:dyDescent="0.25">
      <c r="A74" s="1" t="s">
        <v>26</v>
      </c>
      <c r="B74">
        <v>38811</v>
      </c>
      <c r="C74">
        <v>79632</v>
      </c>
      <c r="D74" s="1" t="s">
        <v>49</v>
      </c>
      <c r="E74">
        <v>11</v>
      </c>
      <c r="F74">
        <v>351730</v>
      </c>
      <c r="G74">
        <v>293101</v>
      </c>
      <c r="H74">
        <v>50336</v>
      </c>
      <c r="I74">
        <v>8292</v>
      </c>
      <c r="J74" s="1" t="s">
        <v>50</v>
      </c>
    </row>
    <row r="75" spans="1:10" x14ac:dyDescent="0.25">
      <c r="A75" s="1" t="s">
        <v>26</v>
      </c>
      <c r="B75">
        <v>38811</v>
      </c>
      <c r="C75">
        <v>79632</v>
      </c>
      <c r="D75" s="1" t="s">
        <v>49</v>
      </c>
      <c r="E75">
        <v>12</v>
      </c>
      <c r="F75">
        <v>325430</v>
      </c>
      <c r="G75">
        <v>272069</v>
      </c>
      <c r="H75">
        <v>46438</v>
      </c>
      <c r="I75">
        <v>6922</v>
      </c>
      <c r="J75" s="1" t="s">
        <v>50</v>
      </c>
    </row>
    <row r="76" spans="1:10" x14ac:dyDescent="0.25">
      <c r="A76" s="1" t="s">
        <v>26</v>
      </c>
      <c r="B76">
        <v>38811</v>
      </c>
      <c r="C76">
        <v>79632</v>
      </c>
      <c r="D76" s="1" t="s">
        <v>49</v>
      </c>
      <c r="E76">
        <v>12</v>
      </c>
      <c r="F76">
        <v>337214</v>
      </c>
      <c r="G76">
        <v>283762</v>
      </c>
      <c r="H76">
        <v>46787</v>
      </c>
      <c r="I76">
        <v>6665</v>
      </c>
      <c r="J76" s="1" t="s">
        <v>50</v>
      </c>
    </row>
    <row r="77" spans="1:10" x14ac:dyDescent="0.25">
      <c r="A77" s="1" t="s">
        <v>27</v>
      </c>
      <c r="B77">
        <v>3617</v>
      </c>
      <c r="C77">
        <v>8790</v>
      </c>
      <c r="D77" s="1" t="s">
        <v>49</v>
      </c>
      <c r="E77">
        <v>9</v>
      </c>
      <c r="F77">
        <v>24144</v>
      </c>
      <c r="G77">
        <v>18834</v>
      </c>
      <c r="H77">
        <v>4163</v>
      </c>
      <c r="I77">
        <v>1146</v>
      </c>
      <c r="J77" s="1" t="s">
        <v>50</v>
      </c>
    </row>
    <row r="78" spans="1:10" x14ac:dyDescent="0.25">
      <c r="A78" s="1" t="s">
        <v>27</v>
      </c>
      <c r="B78">
        <v>3617</v>
      </c>
      <c r="C78">
        <v>8790</v>
      </c>
      <c r="D78" s="1" t="s">
        <v>49</v>
      </c>
      <c r="E78">
        <v>9</v>
      </c>
      <c r="F78">
        <v>24422</v>
      </c>
      <c r="G78">
        <v>18958</v>
      </c>
      <c r="H78">
        <v>4400</v>
      </c>
      <c r="I78">
        <v>1063</v>
      </c>
      <c r="J78" s="1" t="s">
        <v>50</v>
      </c>
    </row>
    <row r="79" spans="1:10" x14ac:dyDescent="0.25">
      <c r="A79" s="1" t="s">
        <v>27</v>
      </c>
      <c r="B79">
        <v>3617</v>
      </c>
      <c r="C79">
        <v>8790</v>
      </c>
      <c r="D79" s="1" t="s">
        <v>49</v>
      </c>
      <c r="E79">
        <v>9</v>
      </c>
      <c r="F79">
        <v>24952</v>
      </c>
      <c r="G79">
        <v>19171</v>
      </c>
      <c r="H79">
        <v>4627</v>
      </c>
      <c r="I79">
        <v>1154</v>
      </c>
      <c r="J79" s="1" t="s">
        <v>50</v>
      </c>
    </row>
    <row r="80" spans="1:10" x14ac:dyDescent="0.25">
      <c r="A80" s="1" t="s">
        <v>27</v>
      </c>
      <c r="B80">
        <v>3617</v>
      </c>
      <c r="C80">
        <v>8790</v>
      </c>
      <c r="D80" s="1" t="s">
        <v>49</v>
      </c>
      <c r="E80">
        <v>9</v>
      </c>
      <c r="F80">
        <v>24373</v>
      </c>
      <c r="G80">
        <v>19047</v>
      </c>
      <c r="H80">
        <v>4426</v>
      </c>
      <c r="I80">
        <v>898</v>
      </c>
      <c r="J80" s="1" t="s">
        <v>50</v>
      </c>
    </row>
    <row r="81" spans="1:10" x14ac:dyDescent="0.25">
      <c r="A81" s="1" t="s">
        <v>27</v>
      </c>
      <c r="B81">
        <v>3617</v>
      </c>
      <c r="C81">
        <v>8790</v>
      </c>
      <c r="D81" s="1" t="s">
        <v>49</v>
      </c>
      <c r="E81">
        <v>9</v>
      </c>
      <c r="F81">
        <v>24928</v>
      </c>
      <c r="G81">
        <v>18990</v>
      </c>
      <c r="H81">
        <v>4830</v>
      </c>
      <c r="I81">
        <v>1108</v>
      </c>
      <c r="J81" s="1" t="s">
        <v>50</v>
      </c>
    </row>
    <row r="82" spans="1:10" x14ac:dyDescent="0.25">
      <c r="A82" s="1" t="s">
        <v>28</v>
      </c>
      <c r="B82">
        <v>9602</v>
      </c>
      <c r="C82">
        <v>20876</v>
      </c>
      <c r="D82" s="1" t="s">
        <v>49</v>
      </c>
      <c r="E82">
        <v>10</v>
      </c>
      <c r="F82">
        <v>85724</v>
      </c>
      <c r="G82">
        <v>71208</v>
      </c>
      <c r="H82">
        <v>12234</v>
      </c>
      <c r="I82">
        <v>2280</v>
      </c>
      <c r="J82" s="1" t="s">
        <v>50</v>
      </c>
    </row>
    <row r="83" spans="1:10" x14ac:dyDescent="0.25">
      <c r="A83" s="1" t="s">
        <v>28</v>
      </c>
      <c r="B83">
        <v>9602</v>
      </c>
      <c r="C83">
        <v>20876</v>
      </c>
      <c r="D83" s="1" t="s">
        <v>49</v>
      </c>
      <c r="E83">
        <v>10</v>
      </c>
      <c r="F83">
        <v>85087</v>
      </c>
      <c r="G83">
        <v>71895</v>
      </c>
      <c r="H83">
        <v>11179</v>
      </c>
      <c r="I83">
        <v>2012</v>
      </c>
      <c r="J83" s="1" t="s">
        <v>50</v>
      </c>
    </row>
    <row r="84" spans="1:10" x14ac:dyDescent="0.25">
      <c r="A84" s="1" t="s">
        <v>28</v>
      </c>
      <c r="B84">
        <v>9602</v>
      </c>
      <c r="C84">
        <v>20876</v>
      </c>
      <c r="D84" s="1" t="s">
        <v>49</v>
      </c>
      <c r="E84">
        <v>10</v>
      </c>
      <c r="F84">
        <v>88823</v>
      </c>
      <c r="G84">
        <v>74084</v>
      </c>
      <c r="H84">
        <v>12543</v>
      </c>
      <c r="I84">
        <v>2195</v>
      </c>
      <c r="J84" s="1" t="s">
        <v>50</v>
      </c>
    </row>
    <row r="85" spans="1:10" x14ac:dyDescent="0.25">
      <c r="A85" s="1" t="s">
        <v>28</v>
      </c>
      <c r="B85">
        <v>9602</v>
      </c>
      <c r="C85">
        <v>20876</v>
      </c>
      <c r="D85" s="1" t="s">
        <v>49</v>
      </c>
      <c r="E85">
        <v>10</v>
      </c>
      <c r="F85">
        <v>84367</v>
      </c>
      <c r="G85">
        <v>71178</v>
      </c>
      <c r="H85">
        <v>11271</v>
      </c>
      <c r="I85">
        <v>1917</v>
      </c>
      <c r="J85" s="1" t="s">
        <v>50</v>
      </c>
    </row>
    <row r="86" spans="1:10" x14ac:dyDescent="0.25">
      <c r="A86" s="1" t="s">
        <v>28</v>
      </c>
      <c r="B86">
        <v>9602</v>
      </c>
      <c r="C86">
        <v>20876</v>
      </c>
      <c r="D86" s="1" t="s">
        <v>49</v>
      </c>
      <c r="E86">
        <v>10</v>
      </c>
      <c r="F86">
        <v>79394</v>
      </c>
      <c r="G86">
        <v>66086</v>
      </c>
      <c r="H86">
        <v>11162</v>
      </c>
      <c r="I86">
        <v>2145</v>
      </c>
      <c r="J86" s="1" t="s">
        <v>50</v>
      </c>
    </row>
    <row r="87" spans="1:10" x14ac:dyDescent="0.25">
      <c r="A87" s="1" t="s">
        <v>29</v>
      </c>
      <c r="B87">
        <v>5605</v>
      </c>
      <c r="C87">
        <v>13076</v>
      </c>
      <c r="D87" s="1" t="s">
        <v>49</v>
      </c>
      <c r="E87">
        <v>10</v>
      </c>
      <c r="F87">
        <v>43027</v>
      </c>
      <c r="G87">
        <v>34814</v>
      </c>
      <c r="H87">
        <v>6894</v>
      </c>
      <c r="I87">
        <v>1318</v>
      </c>
      <c r="J87" s="1" t="s">
        <v>50</v>
      </c>
    </row>
    <row r="88" spans="1:10" x14ac:dyDescent="0.25">
      <c r="A88" s="1" t="s">
        <v>29</v>
      </c>
      <c r="B88">
        <v>5605</v>
      </c>
      <c r="C88">
        <v>13076</v>
      </c>
      <c r="D88" s="1" t="s">
        <v>49</v>
      </c>
      <c r="E88">
        <v>10</v>
      </c>
      <c r="F88">
        <v>41622</v>
      </c>
      <c r="G88">
        <v>32801</v>
      </c>
      <c r="H88">
        <v>7277</v>
      </c>
      <c r="I88">
        <v>1543</v>
      </c>
      <c r="J88" s="1" t="s">
        <v>50</v>
      </c>
    </row>
    <row r="89" spans="1:10" x14ac:dyDescent="0.25">
      <c r="A89" s="1" t="s">
        <v>29</v>
      </c>
      <c r="B89">
        <v>5605</v>
      </c>
      <c r="C89">
        <v>13076</v>
      </c>
      <c r="D89" s="1" t="s">
        <v>49</v>
      </c>
      <c r="E89">
        <v>10</v>
      </c>
      <c r="F89">
        <v>41304</v>
      </c>
      <c r="G89">
        <v>32635</v>
      </c>
      <c r="H89">
        <v>7298</v>
      </c>
      <c r="I89">
        <v>1370</v>
      </c>
      <c r="J89" s="1" t="s">
        <v>50</v>
      </c>
    </row>
    <row r="90" spans="1:10" x14ac:dyDescent="0.25">
      <c r="A90" s="1" t="s">
        <v>29</v>
      </c>
      <c r="B90">
        <v>5605</v>
      </c>
      <c r="C90">
        <v>13076</v>
      </c>
      <c r="D90" s="1" t="s">
        <v>49</v>
      </c>
      <c r="E90">
        <v>10</v>
      </c>
      <c r="F90">
        <v>42175</v>
      </c>
      <c r="G90">
        <v>33171</v>
      </c>
      <c r="H90">
        <v>7659</v>
      </c>
      <c r="I90">
        <v>1345</v>
      </c>
      <c r="J90" s="1" t="s">
        <v>50</v>
      </c>
    </row>
    <row r="91" spans="1:10" x14ac:dyDescent="0.25">
      <c r="A91" s="1" t="s">
        <v>29</v>
      </c>
      <c r="B91">
        <v>5605</v>
      </c>
      <c r="C91">
        <v>13076</v>
      </c>
      <c r="D91" s="1" t="s">
        <v>49</v>
      </c>
      <c r="E91">
        <v>10</v>
      </c>
      <c r="F91">
        <v>40901</v>
      </c>
      <c r="G91">
        <v>32638</v>
      </c>
      <c r="H91">
        <v>6997</v>
      </c>
      <c r="I91">
        <v>1265</v>
      </c>
      <c r="J91" s="1" t="s">
        <v>50</v>
      </c>
    </row>
    <row r="92" spans="1:10" x14ac:dyDescent="0.25">
      <c r="A92" s="1" t="s">
        <v>30</v>
      </c>
      <c r="B92">
        <v>9000</v>
      </c>
      <c r="C92">
        <v>80056</v>
      </c>
      <c r="D92" s="1" t="s">
        <v>49</v>
      </c>
      <c r="E92">
        <v>56</v>
      </c>
      <c r="F92">
        <v>118270</v>
      </c>
      <c r="G92">
        <v>71527</v>
      </c>
      <c r="H92">
        <v>44875</v>
      </c>
      <c r="I92">
        <v>1868</v>
      </c>
      <c r="J92" s="1" t="s">
        <v>50</v>
      </c>
    </row>
    <row r="93" spans="1:10" x14ac:dyDescent="0.25">
      <c r="A93" s="1" t="s">
        <v>30</v>
      </c>
      <c r="B93">
        <v>9000</v>
      </c>
      <c r="C93">
        <v>80056</v>
      </c>
      <c r="D93" s="1" t="s">
        <v>49</v>
      </c>
      <c r="E93">
        <v>56</v>
      </c>
      <c r="F93">
        <v>116296</v>
      </c>
      <c r="G93">
        <v>70116</v>
      </c>
      <c r="H93">
        <v>44244</v>
      </c>
      <c r="I93">
        <v>1935</v>
      </c>
      <c r="J93" s="1" t="s">
        <v>50</v>
      </c>
    </row>
    <row r="94" spans="1:10" x14ac:dyDescent="0.25">
      <c r="A94" s="1" t="s">
        <v>30</v>
      </c>
      <c r="B94">
        <v>9000</v>
      </c>
      <c r="C94">
        <v>80056</v>
      </c>
      <c r="D94" s="1" t="s">
        <v>49</v>
      </c>
      <c r="E94">
        <v>61</v>
      </c>
      <c r="F94">
        <v>123085</v>
      </c>
      <c r="G94">
        <v>71471</v>
      </c>
      <c r="H94">
        <v>49466</v>
      </c>
      <c r="I94">
        <v>2146</v>
      </c>
      <c r="J94" s="1" t="s">
        <v>50</v>
      </c>
    </row>
    <row r="95" spans="1:10" x14ac:dyDescent="0.25">
      <c r="A95" s="1" t="s">
        <v>30</v>
      </c>
      <c r="B95">
        <v>9000</v>
      </c>
      <c r="C95">
        <v>80056</v>
      </c>
      <c r="D95" s="1" t="s">
        <v>49</v>
      </c>
      <c r="E95">
        <v>61</v>
      </c>
      <c r="F95">
        <v>126160</v>
      </c>
      <c r="G95">
        <v>78122</v>
      </c>
      <c r="H95">
        <v>46051</v>
      </c>
      <c r="I95">
        <v>1986</v>
      </c>
      <c r="J95" s="1" t="s">
        <v>50</v>
      </c>
    </row>
    <row r="96" spans="1:10" x14ac:dyDescent="0.25">
      <c r="A96" s="1" t="s">
        <v>30</v>
      </c>
      <c r="B96">
        <v>9000</v>
      </c>
      <c r="C96">
        <v>80056</v>
      </c>
      <c r="D96" s="1" t="s">
        <v>49</v>
      </c>
      <c r="E96">
        <v>61</v>
      </c>
      <c r="F96">
        <v>118521</v>
      </c>
      <c r="G96">
        <v>70196</v>
      </c>
      <c r="H96">
        <v>45930</v>
      </c>
      <c r="I96">
        <v>2394</v>
      </c>
      <c r="J96" s="1" t="s">
        <v>50</v>
      </c>
    </row>
    <row r="97" spans="1:10" x14ac:dyDescent="0.25">
      <c r="A97" s="1" t="s">
        <v>31</v>
      </c>
      <c r="B97">
        <v>16087295</v>
      </c>
      <c r="C97">
        <v>32174586</v>
      </c>
      <c r="D97" s="1" t="s">
        <v>49</v>
      </c>
      <c r="E97">
        <v>10</v>
      </c>
      <c r="F97">
        <v>97594716</v>
      </c>
      <c r="G97">
        <v>59903490</v>
      </c>
      <c r="H97">
        <v>34728338</v>
      </c>
      <c r="I97">
        <v>2962887</v>
      </c>
      <c r="J97" s="1" t="s">
        <v>50</v>
      </c>
    </row>
    <row r="98" spans="1:10" x14ac:dyDescent="0.25">
      <c r="A98" s="1" t="s">
        <v>31</v>
      </c>
      <c r="B98">
        <v>16087295</v>
      </c>
      <c r="C98">
        <v>32174586</v>
      </c>
      <c r="D98" s="1" t="s">
        <v>49</v>
      </c>
      <c r="E98">
        <v>10</v>
      </c>
      <c r="F98">
        <v>97296307</v>
      </c>
      <c r="G98">
        <v>61531852</v>
      </c>
      <c r="H98">
        <v>33063066</v>
      </c>
      <c r="I98">
        <v>2701388</v>
      </c>
      <c r="J98" s="1" t="s">
        <v>50</v>
      </c>
    </row>
    <row r="99" spans="1:10" x14ac:dyDescent="0.25">
      <c r="A99" s="1" t="s">
        <v>31</v>
      </c>
      <c r="B99">
        <v>16087295</v>
      </c>
      <c r="C99">
        <v>32174586</v>
      </c>
      <c r="D99" s="1" t="s">
        <v>49</v>
      </c>
      <c r="E99">
        <v>10</v>
      </c>
      <c r="F99">
        <v>95917283</v>
      </c>
      <c r="G99">
        <v>59905195</v>
      </c>
      <c r="H99">
        <v>33295149</v>
      </c>
      <c r="I99">
        <v>2716938</v>
      </c>
      <c r="J99" s="1" t="s">
        <v>50</v>
      </c>
    </row>
    <row r="100" spans="1:10" x14ac:dyDescent="0.25">
      <c r="A100" s="1" t="s">
        <v>31</v>
      </c>
      <c r="B100">
        <v>16087295</v>
      </c>
      <c r="C100">
        <v>32174586</v>
      </c>
      <c r="D100" s="1" t="s">
        <v>49</v>
      </c>
      <c r="E100">
        <v>10</v>
      </c>
      <c r="F100">
        <v>96358987</v>
      </c>
      <c r="G100">
        <v>59146852</v>
      </c>
      <c r="H100">
        <v>34525671</v>
      </c>
      <c r="I100">
        <v>2686463</v>
      </c>
      <c r="J100" s="1" t="s">
        <v>50</v>
      </c>
    </row>
    <row r="101" spans="1:10" x14ac:dyDescent="0.25">
      <c r="A101" s="1" t="s">
        <v>31</v>
      </c>
      <c r="B101">
        <v>16087295</v>
      </c>
      <c r="C101">
        <v>32174586</v>
      </c>
      <c r="D101" s="1" t="s">
        <v>49</v>
      </c>
      <c r="E101">
        <v>10</v>
      </c>
      <c r="F101">
        <v>92221404</v>
      </c>
      <c r="G101">
        <v>59896255</v>
      </c>
      <c r="H101">
        <v>29635165</v>
      </c>
      <c r="I101">
        <v>2689982</v>
      </c>
      <c r="J101" s="1" t="s">
        <v>50</v>
      </c>
    </row>
    <row r="102" spans="1:10" x14ac:dyDescent="0.25">
      <c r="A102" s="1" t="s">
        <v>51</v>
      </c>
      <c r="B102">
        <v>25037600</v>
      </c>
      <c r="C102">
        <v>369342</v>
      </c>
      <c r="D102" s="1" t="s">
        <v>49</v>
      </c>
      <c r="E102">
        <v>7</v>
      </c>
      <c r="F102">
        <v>66413571</v>
      </c>
      <c r="G102">
        <v>34774997</v>
      </c>
      <c r="H102">
        <v>27736662</v>
      </c>
      <c r="I102">
        <v>3901911</v>
      </c>
      <c r="J102" s="1" t="s">
        <v>50</v>
      </c>
    </row>
    <row r="103" spans="1:10" x14ac:dyDescent="0.25">
      <c r="A103" s="1" t="s">
        <v>51</v>
      </c>
      <c r="B103">
        <v>25037600</v>
      </c>
      <c r="C103">
        <v>402100</v>
      </c>
      <c r="D103" s="1" t="s">
        <v>49</v>
      </c>
      <c r="E103">
        <v>10</v>
      </c>
      <c r="F103">
        <v>66728660</v>
      </c>
      <c r="G103">
        <v>34720786</v>
      </c>
      <c r="H103">
        <v>27923377</v>
      </c>
      <c r="I103">
        <v>4084497</v>
      </c>
      <c r="J103" s="1" t="s">
        <v>50</v>
      </c>
    </row>
    <row r="104" spans="1:10" x14ac:dyDescent="0.25">
      <c r="A104" s="1" t="s">
        <v>51</v>
      </c>
      <c r="B104">
        <v>25037600</v>
      </c>
      <c r="C104">
        <v>401981</v>
      </c>
      <c r="D104" s="1" t="s">
        <v>49</v>
      </c>
      <c r="E104">
        <v>8</v>
      </c>
      <c r="F104">
        <v>66272540</v>
      </c>
      <c r="G104">
        <v>33883486</v>
      </c>
      <c r="H104">
        <v>28230948</v>
      </c>
      <c r="I104">
        <v>4158105</v>
      </c>
      <c r="J104" s="1" t="s">
        <v>50</v>
      </c>
    </row>
    <row r="105" spans="1:10" x14ac:dyDescent="0.25">
      <c r="A105" s="1" t="s">
        <v>51</v>
      </c>
      <c r="B105">
        <v>25037600</v>
      </c>
      <c r="C105">
        <v>401873</v>
      </c>
      <c r="D105" s="1" t="s">
        <v>49</v>
      </c>
      <c r="E105">
        <v>8</v>
      </c>
      <c r="F105">
        <v>66220403</v>
      </c>
      <c r="G105">
        <v>33715509</v>
      </c>
      <c r="H105">
        <v>28196174</v>
      </c>
      <c r="I105">
        <v>4308718</v>
      </c>
      <c r="J105" s="1" t="s">
        <v>50</v>
      </c>
    </row>
    <row r="106" spans="1:10" x14ac:dyDescent="0.25">
      <c r="A106" s="1" t="s">
        <v>51</v>
      </c>
      <c r="B106">
        <v>25037600</v>
      </c>
      <c r="C106">
        <v>401890</v>
      </c>
      <c r="D106" s="1" t="s">
        <v>49</v>
      </c>
      <c r="E106">
        <v>8</v>
      </c>
      <c r="F106">
        <v>66114393</v>
      </c>
      <c r="G106">
        <v>33854182</v>
      </c>
      <c r="H106">
        <v>28112587</v>
      </c>
      <c r="I106">
        <v>4147623</v>
      </c>
      <c r="J106" s="1" t="s">
        <v>50</v>
      </c>
    </row>
    <row r="107" spans="1:10" x14ac:dyDescent="0.25">
      <c r="A107" s="1" t="s">
        <v>32</v>
      </c>
      <c r="B107">
        <v>1595444</v>
      </c>
      <c r="C107">
        <v>3190884</v>
      </c>
      <c r="D107" s="1" t="s">
        <v>49</v>
      </c>
      <c r="E107">
        <v>6</v>
      </c>
      <c r="F107">
        <v>8395130</v>
      </c>
      <c r="G107">
        <v>5451077</v>
      </c>
      <c r="H107">
        <v>2671387</v>
      </c>
      <c r="I107">
        <v>272665</v>
      </c>
      <c r="J107" s="1" t="s">
        <v>50</v>
      </c>
    </row>
    <row r="108" spans="1:10" x14ac:dyDescent="0.25">
      <c r="A108" s="1" t="s">
        <v>32</v>
      </c>
      <c r="B108">
        <v>1595444</v>
      </c>
      <c r="C108">
        <v>3190884</v>
      </c>
      <c r="D108" s="1" t="s">
        <v>49</v>
      </c>
      <c r="E108">
        <v>6</v>
      </c>
      <c r="F108">
        <v>7836779</v>
      </c>
      <c r="G108">
        <v>5308642</v>
      </c>
      <c r="H108">
        <v>2260055</v>
      </c>
      <c r="I108">
        <v>268082</v>
      </c>
      <c r="J108" s="1" t="s">
        <v>50</v>
      </c>
    </row>
    <row r="109" spans="1:10" x14ac:dyDescent="0.25">
      <c r="A109" s="1" t="s">
        <v>32</v>
      </c>
      <c r="B109">
        <v>1595444</v>
      </c>
      <c r="C109">
        <v>3190884</v>
      </c>
      <c r="D109" s="1" t="s">
        <v>49</v>
      </c>
      <c r="E109">
        <v>4</v>
      </c>
      <c r="F109">
        <v>7616772</v>
      </c>
      <c r="G109">
        <v>5419828</v>
      </c>
      <c r="H109">
        <v>1929829</v>
      </c>
      <c r="I109">
        <v>267115</v>
      </c>
      <c r="J109" s="1" t="s">
        <v>50</v>
      </c>
    </row>
    <row r="110" spans="1:10" x14ac:dyDescent="0.25">
      <c r="A110" s="1" t="s">
        <v>32</v>
      </c>
      <c r="B110">
        <v>1595444</v>
      </c>
      <c r="C110">
        <v>3190884</v>
      </c>
      <c r="D110" s="1" t="s">
        <v>49</v>
      </c>
      <c r="E110">
        <v>6</v>
      </c>
      <c r="F110">
        <v>8016044</v>
      </c>
      <c r="G110">
        <v>5439631</v>
      </c>
      <c r="H110">
        <v>2296817</v>
      </c>
      <c r="I110">
        <v>279595</v>
      </c>
      <c r="J110" s="1" t="s">
        <v>50</v>
      </c>
    </row>
    <row r="111" spans="1:10" x14ac:dyDescent="0.25">
      <c r="A111" s="1" t="s">
        <v>32</v>
      </c>
      <c r="B111">
        <v>1595444</v>
      </c>
      <c r="C111">
        <v>3190884</v>
      </c>
      <c r="D111" s="1" t="s">
        <v>49</v>
      </c>
      <c r="E111">
        <v>6</v>
      </c>
      <c r="F111">
        <v>8500964</v>
      </c>
      <c r="G111">
        <v>5409080</v>
      </c>
      <c r="H111">
        <v>2828835</v>
      </c>
      <c r="I111">
        <v>263047</v>
      </c>
      <c r="J111" s="1" t="s">
        <v>50</v>
      </c>
    </row>
    <row r="112" spans="1:10" x14ac:dyDescent="0.25">
      <c r="A112" s="1" t="s">
        <v>33</v>
      </c>
      <c r="B112">
        <v>10</v>
      </c>
      <c r="C112">
        <v>50</v>
      </c>
      <c r="D112" s="1" t="s">
        <v>49</v>
      </c>
      <c r="E112">
        <v>7</v>
      </c>
      <c r="F112">
        <v>1293</v>
      </c>
      <c r="G112">
        <v>406</v>
      </c>
      <c r="H112">
        <v>195</v>
      </c>
      <c r="I112">
        <v>691</v>
      </c>
      <c r="J112" s="1" t="s">
        <v>50</v>
      </c>
    </row>
    <row r="113" spans="1:10" x14ac:dyDescent="0.25">
      <c r="A113" s="1" t="s">
        <v>33</v>
      </c>
      <c r="B113">
        <v>10</v>
      </c>
      <c r="C113">
        <v>50</v>
      </c>
      <c r="D113" s="1" t="s">
        <v>49</v>
      </c>
      <c r="E113">
        <v>7</v>
      </c>
      <c r="F113">
        <v>985</v>
      </c>
      <c r="G113">
        <v>350</v>
      </c>
      <c r="H113">
        <v>195</v>
      </c>
      <c r="I113">
        <v>439</v>
      </c>
      <c r="J113" s="1" t="s">
        <v>50</v>
      </c>
    </row>
    <row r="114" spans="1:10" x14ac:dyDescent="0.25">
      <c r="A114" s="1" t="s">
        <v>33</v>
      </c>
      <c r="B114">
        <v>10</v>
      </c>
      <c r="C114">
        <v>50</v>
      </c>
      <c r="D114" s="1" t="s">
        <v>49</v>
      </c>
      <c r="E114">
        <v>7</v>
      </c>
      <c r="F114">
        <v>841</v>
      </c>
      <c r="G114">
        <v>299</v>
      </c>
      <c r="H114">
        <v>167</v>
      </c>
      <c r="I114">
        <v>374</v>
      </c>
      <c r="J114" s="1" t="s">
        <v>50</v>
      </c>
    </row>
    <row r="115" spans="1:10" x14ac:dyDescent="0.25">
      <c r="A115" s="1" t="s">
        <v>33</v>
      </c>
      <c r="B115">
        <v>10</v>
      </c>
      <c r="C115">
        <v>50</v>
      </c>
      <c r="D115" s="1" t="s">
        <v>49</v>
      </c>
      <c r="E115">
        <v>7</v>
      </c>
      <c r="F115">
        <v>834</v>
      </c>
      <c r="G115">
        <v>300</v>
      </c>
      <c r="H115">
        <v>170</v>
      </c>
      <c r="I115">
        <v>363</v>
      </c>
      <c r="J115" s="1" t="s">
        <v>50</v>
      </c>
    </row>
    <row r="116" spans="1:10" x14ac:dyDescent="0.25">
      <c r="A116" s="1" t="s">
        <v>33</v>
      </c>
      <c r="B116">
        <v>10</v>
      </c>
      <c r="C116">
        <v>50</v>
      </c>
      <c r="D116" s="1" t="s">
        <v>49</v>
      </c>
      <c r="E116">
        <v>7</v>
      </c>
      <c r="F116">
        <v>823</v>
      </c>
      <c r="G116">
        <v>300</v>
      </c>
      <c r="H116">
        <v>172</v>
      </c>
      <c r="I116">
        <v>350</v>
      </c>
      <c r="J116" s="1" t="s">
        <v>50</v>
      </c>
    </row>
    <row r="117" spans="1:10" x14ac:dyDescent="0.25">
      <c r="A117" s="1" t="s">
        <v>34</v>
      </c>
      <c r="B117">
        <v>100</v>
      </c>
      <c r="C117">
        <v>8172</v>
      </c>
      <c r="D117" s="1" t="s">
        <v>49</v>
      </c>
      <c r="E117">
        <v>90</v>
      </c>
      <c r="F117">
        <v>7508</v>
      </c>
      <c r="G117">
        <v>5086</v>
      </c>
      <c r="H117">
        <v>2014</v>
      </c>
      <c r="I117">
        <v>406</v>
      </c>
      <c r="J117" s="1" t="s">
        <v>50</v>
      </c>
    </row>
    <row r="118" spans="1:10" x14ac:dyDescent="0.25">
      <c r="A118" s="1" t="s">
        <v>34</v>
      </c>
      <c r="B118">
        <v>100</v>
      </c>
      <c r="C118">
        <v>8172</v>
      </c>
      <c r="D118" s="1" t="s">
        <v>49</v>
      </c>
      <c r="E118">
        <v>90</v>
      </c>
      <c r="F118">
        <v>4702</v>
      </c>
      <c r="G118">
        <v>2371</v>
      </c>
      <c r="H118">
        <v>1962</v>
      </c>
      <c r="I118">
        <v>369</v>
      </c>
      <c r="J118" s="1" t="s">
        <v>50</v>
      </c>
    </row>
    <row r="119" spans="1:10" x14ac:dyDescent="0.25">
      <c r="A119" s="1" t="s">
        <v>34</v>
      </c>
      <c r="B119">
        <v>100</v>
      </c>
      <c r="C119">
        <v>8172</v>
      </c>
      <c r="D119" s="1" t="s">
        <v>49</v>
      </c>
      <c r="E119">
        <v>90</v>
      </c>
      <c r="F119">
        <v>4737</v>
      </c>
      <c r="G119">
        <v>2425</v>
      </c>
      <c r="H119">
        <v>1938</v>
      </c>
      <c r="I119">
        <v>373</v>
      </c>
      <c r="J119" s="1" t="s">
        <v>50</v>
      </c>
    </row>
    <row r="120" spans="1:10" x14ac:dyDescent="0.25">
      <c r="A120" s="1" t="s">
        <v>34</v>
      </c>
      <c r="B120">
        <v>100</v>
      </c>
      <c r="C120">
        <v>8172</v>
      </c>
      <c r="D120" s="1" t="s">
        <v>49</v>
      </c>
      <c r="E120">
        <v>90</v>
      </c>
      <c r="F120">
        <v>4819</v>
      </c>
      <c r="G120">
        <v>2511</v>
      </c>
      <c r="H120">
        <v>1902</v>
      </c>
      <c r="I120">
        <v>405</v>
      </c>
      <c r="J120" s="1" t="s">
        <v>50</v>
      </c>
    </row>
    <row r="121" spans="1:10" x14ac:dyDescent="0.25">
      <c r="A121" s="1" t="s">
        <v>34</v>
      </c>
      <c r="B121">
        <v>100</v>
      </c>
      <c r="C121">
        <v>8172</v>
      </c>
      <c r="D121" s="1" t="s">
        <v>49</v>
      </c>
      <c r="E121">
        <v>90</v>
      </c>
      <c r="F121">
        <v>4756</v>
      </c>
      <c r="G121">
        <v>2513</v>
      </c>
      <c r="H121">
        <v>1852</v>
      </c>
      <c r="I121">
        <v>390</v>
      </c>
      <c r="J121" s="1" t="s">
        <v>50</v>
      </c>
    </row>
    <row r="122" spans="1:10" x14ac:dyDescent="0.25">
      <c r="A122" s="1" t="s">
        <v>35</v>
      </c>
      <c r="B122">
        <v>1000</v>
      </c>
      <c r="C122">
        <v>823024</v>
      </c>
      <c r="D122" s="1" t="s">
        <v>49</v>
      </c>
      <c r="E122">
        <v>876</v>
      </c>
      <c r="F122">
        <v>480027</v>
      </c>
      <c r="G122">
        <v>202272</v>
      </c>
      <c r="H122">
        <v>277099</v>
      </c>
      <c r="I122">
        <v>655</v>
      </c>
      <c r="J122" s="1" t="s">
        <v>50</v>
      </c>
    </row>
    <row r="123" spans="1:10" x14ac:dyDescent="0.25">
      <c r="A123" s="1" t="s">
        <v>35</v>
      </c>
      <c r="B123">
        <v>1000</v>
      </c>
      <c r="C123">
        <v>823024</v>
      </c>
      <c r="D123" s="1" t="s">
        <v>49</v>
      </c>
      <c r="E123">
        <v>876</v>
      </c>
      <c r="F123">
        <v>463621</v>
      </c>
      <c r="G123">
        <v>194744</v>
      </c>
      <c r="H123">
        <v>268182</v>
      </c>
      <c r="I123">
        <v>694</v>
      </c>
      <c r="J123" s="1" t="s">
        <v>50</v>
      </c>
    </row>
    <row r="124" spans="1:10" x14ac:dyDescent="0.25">
      <c r="A124" s="1" t="s">
        <v>35</v>
      </c>
      <c r="B124">
        <v>1000</v>
      </c>
      <c r="C124">
        <v>823024</v>
      </c>
      <c r="D124" s="1" t="s">
        <v>49</v>
      </c>
      <c r="E124">
        <v>865</v>
      </c>
      <c r="F124">
        <v>472614</v>
      </c>
      <c r="G124">
        <v>212197</v>
      </c>
      <c r="H124">
        <v>259786</v>
      </c>
      <c r="I124">
        <v>630</v>
      </c>
      <c r="J124" s="1" t="s">
        <v>50</v>
      </c>
    </row>
    <row r="125" spans="1:10" x14ac:dyDescent="0.25">
      <c r="A125" s="1" t="s">
        <v>35</v>
      </c>
      <c r="B125">
        <v>1000</v>
      </c>
      <c r="C125">
        <v>823024</v>
      </c>
      <c r="D125" s="1" t="s">
        <v>49</v>
      </c>
      <c r="E125">
        <v>865</v>
      </c>
      <c r="F125">
        <v>452024</v>
      </c>
      <c r="G125">
        <v>193188</v>
      </c>
      <c r="H125">
        <v>258250</v>
      </c>
      <c r="I125">
        <v>586</v>
      </c>
      <c r="J125" s="1" t="s">
        <v>50</v>
      </c>
    </row>
    <row r="126" spans="1:10" x14ac:dyDescent="0.25">
      <c r="A126" s="1" t="s">
        <v>35</v>
      </c>
      <c r="B126">
        <v>1000</v>
      </c>
      <c r="C126">
        <v>823024</v>
      </c>
      <c r="D126" s="1" t="s">
        <v>49</v>
      </c>
      <c r="E126">
        <v>862</v>
      </c>
      <c r="F126">
        <v>461888</v>
      </c>
      <c r="G126">
        <v>202215</v>
      </c>
      <c r="H126">
        <v>259075</v>
      </c>
      <c r="I126">
        <v>597</v>
      </c>
      <c r="J126" s="1" t="s">
        <v>50</v>
      </c>
    </row>
    <row r="127" spans="1:10" x14ac:dyDescent="0.25">
      <c r="A127" s="1" t="s">
        <v>36</v>
      </c>
      <c r="B127">
        <v>9491</v>
      </c>
      <c r="C127">
        <v>20690</v>
      </c>
      <c r="D127" s="1" t="s">
        <v>49</v>
      </c>
      <c r="E127">
        <v>14</v>
      </c>
      <c r="F127">
        <v>82209</v>
      </c>
      <c r="G127">
        <v>68326</v>
      </c>
      <c r="H127">
        <v>12016</v>
      </c>
      <c r="I127">
        <v>1866</v>
      </c>
      <c r="J127" s="1" t="s">
        <v>50</v>
      </c>
    </row>
    <row r="128" spans="1:10" x14ac:dyDescent="0.25">
      <c r="A128" s="1" t="s">
        <v>36</v>
      </c>
      <c r="B128">
        <v>9491</v>
      </c>
      <c r="C128">
        <v>20690</v>
      </c>
      <c r="D128" s="1" t="s">
        <v>49</v>
      </c>
      <c r="E128">
        <v>14</v>
      </c>
      <c r="F128">
        <v>79188</v>
      </c>
      <c r="G128">
        <v>65393</v>
      </c>
      <c r="H128">
        <v>12021</v>
      </c>
      <c r="I128">
        <v>1773</v>
      </c>
      <c r="J128" s="1" t="s">
        <v>50</v>
      </c>
    </row>
    <row r="129" spans="1:10" x14ac:dyDescent="0.25">
      <c r="A129" s="1" t="s">
        <v>36</v>
      </c>
      <c r="B129">
        <v>9491</v>
      </c>
      <c r="C129">
        <v>20690</v>
      </c>
      <c r="D129" s="1" t="s">
        <v>49</v>
      </c>
      <c r="E129">
        <v>12</v>
      </c>
      <c r="F129">
        <v>79972</v>
      </c>
      <c r="G129">
        <v>66052</v>
      </c>
      <c r="H129">
        <v>12026</v>
      </c>
      <c r="I129">
        <v>1893</v>
      </c>
      <c r="J129" s="1" t="s">
        <v>50</v>
      </c>
    </row>
    <row r="130" spans="1:10" x14ac:dyDescent="0.25">
      <c r="A130" s="1" t="s">
        <v>36</v>
      </c>
      <c r="B130">
        <v>9491</v>
      </c>
      <c r="C130">
        <v>20690</v>
      </c>
      <c r="D130" s="1" t="s">
        <v>49</v>
      </c>
      <c r="E130">
        <v>12</v>
      </c>
      <c r="F130">
        <v>78435</v>
      </c>
      <c r="G130">
        <v>64359</v>
      </c>
      <c r="H130">
        <v>12190</v>
      </c>
      <c r="I130">
        <v>1885</v>
      </c>
      <c r="J130" s="1" t="s">
        <v>50</v>
      </c>
    </row>
    <row r="131" spans="1:10" x14ac:dyDescent="0.25">
      <c r="A131" s="1" t="s">
        <v>36</v>
      </c>
      <c r="B131">
        <v>9491</v>
      </c>
      <c r="C131">
        <v>20690</v>
      </c>
      <c r="D131" s="1" t="s">
        <v>49</v>
      </c>
      <c r="E131">
        <v>12</v>
      </c>
      <c r="F131">
        <v>80231</v>
      </c>
      <c r="G131">
        <v>65834</v>
      </c>
      <c r="H131">
        <v>12249</v>
      </c>
      <c r="I131">
        <v>2147</v>
      </c>
      <c r="J131" s="1" t="s">
        <v>50</v>
      </c>
    </row>
    <row r="132" spans="1:10" x14ac:dyDescent="0.25">
      <c r="A132" s="1" t="s">
        <v>37</v>
      </c>
      <c r="B132">
        <v>6080</v>
      </c>
      <c r="C132">
        <v>14102</v>
      </c>
      <c r="D132" s="1" t="s">
        <v>49</v>
      </c>
      <c r="E132">
        <v>14</v>
      </c>
      <c r="F132">
        <v>49023</v>
      </c>
      <c r="G132">
        <v>38863</v>
      </c>
      <c r="H132">
        <v>8711</v>
      </c>
      <c r="I132">
        <v>1448</v>
      </c>
      <c r="J132" s="1" t="s">
        <v>50</v>
      </c>
    </row>
    <row r="133" spans="1:10" x14ac:dyDescent="0.25">
      <c r="A133" s="1" t="s">
        <v>37</v>
      </c>
      <c r="B133">
        <v>6080</v>
      </c>
      <c r="C133">
        <v>14102</v>
      </c>
      <c r="D133" s="1" t="s">
        <v>49</v>
      </c>
      <c r="E133">
        <v>14</v>
      </c>
      <c r="F133">
        <v>46318</v>
      </c>
      <c r="G133">
        <v>36018</v>
      </c>
      <c r="H133">
        <v>8914</v>
      </c>
      <c r="I133">
        <v>1385</v>
      </c>
      <c r="J133" s="1" t="s">
        <v>50</v>
      </c>
    </row>
    <row r="134" spans="1:10" x14ac:dyDescent="0.25">
      <c r="A134" s="1" t="s">
        <v>37</v>
      </c>
      <c r="B134">
        <v>6080</v>
      </c>
      <c r="C134">
        <v>14102</v>
      </c>
      <c r="D134" s="1" t="s">
        <v>49</v>
      </c>
      <c r="E134">
        <v>14</v>
      </c>
      <c r="F134">
        <v>45751</v>
      </c>
      <c r="G134">
        <v>35448</v>
      </c>
      <c r="H134">
        <v>8984</v>
      </c>
      <c r="I134">
        <v>1319</v>
      </c>
      <c r="J134" s="1" t="s">
        <v>50</v>
      </c>
    </row>
    <row r="135" spans="1:10" x14ac:dyDescent="0.25">
      <c r="A135" s="1" t="s">
        <v>37</v>
      </c>
      <c r="B135">
        <v>6080</v>
      </c>
      <c r="C135">
        <v>14102</v>
      </c>
      <c r="D135" s="1" t="s">
        <v>49</v>
      </c>
      <c r="E135">
        <v>14</v>
      </c>
      <c r="F135">
        <v>46510</v>
      </c>
      <c r="G135">
        <v>36762</v>
      </c>
      <c r="H135">
        <v>8458</v>
      </c>
      <c r="I135">
        <v>1289</v>
      </c>
      <c r="J135" s="1" t="s">
        <v>50</v>
      </c>
    </row>
    <row r="136" spans="1:10" x14ac:dyDescent="0.25">
      <c r="A136" s="1" t="s">
        <v>37</v>
      </c>
      <c r="B136">
        <v>6080</v>
      </c>
      <c r="C136">
        <v>14102</v>
      </c>
      <c r="D136" s="1" t="s">
        <v>49</v>
      </c>
      <c r="E136">
        <v>14</v>
      </c>
      <c r="F136">
        <v>44962</v>
      </c>
      <c r="G136">
        <v>34722</v>
      </c>
      <c r="H136">
        <v>8847</v>
      </c>
      <c r="I136">
        <v>1392</v>
      </c>
      <c r="J136" s="1" t="s">
        <v>50</v>
      </c>
    </row>
    <row r="137" spans="1:10" x14ac:dyDescent="0.25">
      <c r="A137" s="1" t="s">
        <v>38</v>
      </c>
      <c r="B137">
        <v>6642</v>
      </c>
      <c r="C137">
        <v>84784</v>
      </c>
      <c r="D137" s="1" t="s">
        <v>49</v>
      </c>
      <c r="E137">
        <v>55</v>
      </c>
      <c r="F137">
        <v>80800</v>
      </c>
      <c r="G137">
        <v>45447</v>
      </c>
      <c r="H137">
        <v>33619</v>
      </c>
      <c r="I137">
        <v>1734</v>
      </c>
      <c r="J137" s="1" t="s">
        <v>50</v>
      </c>
    </row>
    <row r="138" spans="1:10" x14ac:dyDescent="0.25">
      <c r="A138" s="1" t="s">
        <v>38</v>
      </c>
      <c r="B138">
        <v>6642</v>
      </c>
      <c r="C138">
        <v>84784</v>
      </c>
      <c r="D138" s="1" t="s">
        <v>49</v>
      </c>
      <c r="E138">
        <v>55</v>
      </c>
      <c r="F138">
        <v>79945</v>
      </c>
      <c r="G138">
        <v>44182</v>
      </c>
      <c r="H138">
        <v>34157</v>
      </c>
      <c r="I138">
        <v>1606</v>
      </c>
      <c r="J138" s="1" t="s">
        <v>50</v>
      </c>
    </row>
    <row r="139" spans="1:10" x14ac:dyDescent="0.25">
      <c r="A139" s="1" t="s">
        <v>38</v>
      </c>
      <c r="B139">
        <v>6642</v>
      </c>
      <c r="C139">
        <v>84784</v>
      </c>
      <c r="D139" s="1" t="s">
        <v>49</v>
      </c>
      <c r="E139">
        <v>55</v>
      </c>
      <c r="F139">
        <v>81165</v>
      </c>
      <c r="G139">
        <v>44376</v>
      </c>
      <c r="H139">
        <v>34900</v>
      </c>
      <c r="I139">
        <v>1887</v>
      </c>
      <c r="J139" s="1" t="s">
        <v>50</v>
      </c>
    </row>
    <row r="140" spans="1:10" x14ac:dyDescent="0.25">
      <c r="A140" s="1" t="s">
        <v>38</v>
      </c>
      <c r="B140">
        <v>6642</v>
      </c>
      <c r="C140">
        <v>84784</v>
      </c>
      <c r="D140" s="1" t="s">
        <v>49</v>
      </c>
      <c r="E140">
        <v>55</v>
      </c>
      <c r="F140">
        <v>76734</v>
      </c>
      <c r="G140">
        <v>42969</v>
      </c>
      <c r="H140">
        <v>32298</v>
      </c>
      <c r="I140">
        <v>1466</v>
      </c>
      <c r="J140" s="1" t="s">
        <v>50</v>
      </c>
    </row>
    <row r="141" spans="1:10" x14ac:dyDescent="0.25">
      <c r="A141" s="1" t="s">
        <v>38</v>
      </c>
      <c r="B141">
        <v>6642</v>
      </c>
      <c r="C141">
        <v>84784</v>
      </c>
      <c r="D141" s="1" t="s">
        <v>49</v>
      </c>
      <c r="E141">
        <v>53</v>
      </c>
      <c r="F141">
        <v>80393</v>
      </c>
      <c r="G141">
        <v>42943</v>
      </c>
      <c r="H141">
        <v>35748</v>
      </c>
      <c r="I141">
        <v>1702</v>
      </c>
      <c r="J141" s="1" t="s">
        <v>50</v>
      </c>
    </row>
    <row r="142" spans="1:10" x14ac:dyDescent="0.25">
      <c r="A142" s="1" t="s">
        <v>9</v>
      </c>
      <c r="B142">
        <v>32768</v>
      </c>
      <c r="C142">
        <v>160240</v>
      </c>
      <c r="D142" s="1" t="s">
        <v>49</v>
      </c>
      <c r="E142">
        <v>24</v>
      </c>
      <c r="F142">
        <v>220476</v>
      </c>
      <c r="G142">
        <v>123334</v>
      </c>
      <c r="H142">
        <v>91378</v>
      </c>
      <c r="I142">
        <v>5764</v>
      </c>
      <c r="J142" s="1" t="s">
        <v>50</v>
      </c>
    </row>
    <row r="143" spans="1:10" x14ac:dyDescent="0.25">
      <c r="A143" s="1" t="s">
        <v>9</v>
      </c>
      <c r="B143">
        <v>32768</v>
      </c>
      <c r="C143">
        <v>160240</v>
      </c>
      <c r="D143" s="1" t="s">
        <v>49</v>
      </c>
      <c r="E143">
        <v>24</v>
      </c>
      <c r="F143">
        <v>224372</v>
      </c>
      <c r="G143">
        <v>127598</v>
      </c>
      <c r="H143">
        <v>90401</v>
      </c>
      <c r="I143">
        <v>6372</v>
      </c>
      <c r="J143" s="1" t="s">
        <v>50</v>
      </c>
    </row>
    <row r="144" spans="1:10" x14ac:dyDescent="0.25">
      <c r="A144" s="1" t="s">
        <v>9</v>
      </c>
      <c r="B144">
        <v>32768</v>
      </c>
      <c r="C144">
        <v>160240</v>
      </c>
      <c r="D144" s="1" t="s">
        <v>49</v>
      </c>
      <c r="E144">
        <v>24</v>
      </c>
      <c r="F144">
        <v>220564</v>
      </c>
      <c r="G144">
        <v>124179</v>
      </c>
      <c r="H144">
        <v>90284</v>
      </c>
      <c r="I144">
        <v>6100</v>
      </c>
      <c r="J144" s="1" t="s">
        <v>50</v>
      </c>
    </row>
    <row r="145" spans="1:10" x14ac:dyDescent="0.25">
      <c r="A145" s="1" t="s">
        <v>9</v>
      </c>
      <c r="B145">
        <v>32768</v>
      </c>
      <c r="C145">
        <v>160240</v>
      </c>
      <c r="D145" s="1" t="s">
        <v>49</v>
      </c>
      <c r="E145">
        <v>25</v>
      </c>
      <c r="F145">
        <v>222529</v>
      </c>
      <c r="G145">
        <v>124132</v>
      </c>
      <c r="H145">
        <v>91912</v>
      </c>
      <c r="I145">
        <v>6484</v>
      </c>
      <c r="J145" s="1" t="s">
        <v>50</v>
      </c>
    </row>
    <row r="146" spans="1:10" x14ac:dyDescent="0.25">
      <c r="A146" s="1" t="s">
        <v>9</v>
      </c>
      <c r="B146">
        <v>32768</v>
      </c>
      <c r="C146">
        <v>160240</v>
      </c>
      <c r="D146" s="1" t="s">
        <v>49</v>
      </c>
      <c r="E146">
        <v>25</v>
      </c>
      <c r="F146">
        <v>226551</v>
      </c>
      <c r="G146">
        <v>126769</v>
      </c>
      <c r="H146">
        <v>93055</v>
      </c>
      <c r="I146">
        <v>6726</v>
      </c>
      <c r="J146" s="1" t="s">
        <v>50</v>
      </c>
    </row>
    <row r="147" spans="1:10" x14ac:dyDescent="0.25">
      <c r="A147" s="1" t="s">
        <v>10</v>
      </c>
      <c r="B147">
        <v>2097152</v>
      </c>
      <c r="C147">
        <v>14487995</v>
      </c>
      <c r="D147" s="1" t="s">
        <v>49</v>
      </c>
      <c r="E147">
        <v>38</v>
      </c>
      <c r="F147">
        <v>20458609</v>
      </c>
      <c r="G147">
        <v>9487334</v>
      </c>
      <c r="H147">
        <v>10595314</v>
      </c>
      <c r="I147">
        <v>375961</v>
      </c>
      <c r="J147" s="1" t="s">
        <v>50</v>
      </c>
    </row>
    <row r="148" spans="1:10" x14ac:dyDescent="0.25">
      <c r="A148" s="1" t="s">
        <v>10</v>
      </c>
      <c r="B148">
        <v>2097152</v>
      </c>
      <c r="C148">
        <v>14487995</v>
      </c>
      <c r="D148" s="1" t="s">
        <v>49</v>
      </c>
      <c r="E148">
        <v>38</v>
      </c>
      <c r="F148">
        <v>20323417</v>
      </c>
      <c r="G148">
        <v>9358546</v>
      </c>
      <c r="H148">
        <v>10616796</v>
      </c>
      <c r="I148">
        <v>348074</v>
      </c>
      <c r="J148" s="1" t="s">
        <v>50</v>
      </c>
    </row>
    <row r="149" spans="1:10" x14ac:dyDescent="0.25">
      <c r="A149" s="1" t="s">
        <v>10</v>
      </c>
      <c r="B149">
        <v>2097152</v>
      </c>
      <c r="C149">
        <v>14487995</v>
      </c>
      <c r="D149" s="1" t="s">
        <v>49</v>
      </c>
      <c r="E149">
        <v>36</v>
      </c>
      <c r="F149">
        <v>20331550</v>
      </c>
      <c r="G149">
        <v>9483664</v>
      </c>
      <c r="H149">
        <v>10484037</v>
      </c>
      <c r="I149">
        <v>363848</v>
      </c>
      <c r="J149" s="1" t="s">
        <v>50</v>
      </c>
    </row>
    <row r="150" spans="1:10" x14ac:dyDescent="0.25">
      <c r="A150" s="1" t="s">
        <v>10</v>
      </c>
      <c r="B150">
        <v>2097152</v>
      </c>
      <c r="C150">
        <v>14487995</v>
      </c>
      <c r="D150" s="1" t="s">
        <v>49</v>
      </c>
      <c r="E150">
        <v>35</v>
      </c>
      <c r="F150">
        <v>20236289</v>
      </c>
      <c r="G150">
        <v>9365183</v>
      </c>
      <c r="H150">
        <v>10512014</v>
      </c>
      <c r="I150">
        <v>359091</v>
      </c>
      <c r="J150" s="1" t="s">
        <v>50</v>
      </c>
    </row>
    <row r="151" spans="1:10" x14ac:dyDescent="0.25">
      <c r="A151" s="1" t="s">
        <v>10</v>
      </c>
      <c r="B151">
        <v>2097152</v>
      </c>
      <c r="C151">
        <v>14487995</v>
      </c>
      <c r="D151" s="1" t="s">
        <v>49</v>
      </c>
      <c r="E151">
        <v>39</v>
      </c>
      <c r="F151">
        <v>20863880</v>
      </c>
      <c r="G151">
        <v>9778669</v>
      </c>
      <c r="H151">
        <v>10704506</v>
      </c>
      <c r="I151">
        <v>380704</v>
      </c>
      <c r="J151" s="1" t="s">
        <v>50</v>
      </c>
    </row>
    <row r="152" spans="1:10" x14ac:dyDescent="0.25">
      <c r="A152" s="1" t="s">
        <v>11</v>
      </c>
      <c r="B152">
        <v>16777216</v>
      </c>
      <c r="C152">
        <v>132557200</v>
      </c>
      <c r="D152" s="1" t="s">
        <v>49</v>
      </c>
      <c r="E152">
        <v>42</v>
      </c>
      <c r="F152">
        <v>184245289</v>
      </c>
      <c r="G152">
        <v>83506627</v>
      </c>
      <c r="H152">
        <v>97868128</v>
      </c>
      <c r="I152">
        <v>2870533</v>
      </c>
      <c r="J152" s="1" t="s">
        <v>50</v>
      </c>
    </row>
    <row r="153" spans="1:10" x14ac:dyDescent="0.25">
      <c r="A153" s="1" t="s">
        <v>11</v>
      </c>
      <c r="B153">
        <v>16777216</v>
      </c>
      <c r="C153">
        <v>132557200</v>
      </c>
      <c r="D153" s="1" t="s">
        <v>49</v>
      </c>
      <c r="E153">
        <v>44</v>
      </c>
      <c r="F153">
        <v>182752354</v>
      </c>
      <c r="G153">
        <v>81355186</v>
      </c>
      <c r="H153">
        <v>98488603</v>
      </c>
      <c r="I153">
        <v>2908565</v>
      </c>
      <c r="J153" s="1" t="s">
        <v>50</v>
      </c>
    </row>
    <row r="154" spans="1:10" x14ac:dyDescent="0.25">
      <c r="A154" s="1" t="s">
        <v>11</v>
      </c>
      <c r="B154">
        <v>16777216</v>
      </c>
      <c r="C154">
        <v>132557200</v>
      </c>
      <c r="D154" s="1" t="s">
        <v>49</v>
      </c>
      <c r="E154">
        <v>42</v>
      </c>
      <c r="F154">
        <v>184912930</v>
      </c>
      <c r="G154">
        <v>83680160</v>
      </c>
      <c r="H154">
        <v>98224542</v>
      </c>
      <c r="I154">
        <v>3008227</v>
      </c>
      <c r="J154" s="1" t="s">
        <v>50</v>
      </c>
    </row>
    <row r="155" spans="1:10" x14ac:dyDescent="0.25">
      <c r="A155" s="1" t="s">
        <v>11</v>
      </c>
      <c r="B155">
        <v>16777216</v>
      </c>
      <c r="C155">
        <v>132557200</v>
      </c>
      <c r="D155" s="1" t="s">
        <v>49</v>
      </c>
      <c r="E155">
        <v>43</v>
      </c>
      <c r="F155">
        <v>183652745</v>
      </c>
      <c r="G155">
        <v>82951536</v>
      </c>
      <c r="H155">
        <v>97828102</v>
      </c>
      <c r="I155">
        <v>2873106</v>
      </c>
      <c r="J155" s="1" t="s">
        <v>50</v>
      </c>
    </row>
    <row r="156" spans="1:10" x14ac:dyDescent="0.25">
      <c r="A156" s="1" t="s">
        <v>11</v>
      </c>
      <c r="B156">
        <v>16777216</v>
      </c>
      <c r="C156">
        <v>132557200</v>
      </c>
      <c r="D156" s="1" t="s">
        <v>49</v>
      </c>
      <c r="E156">
        <v>42</v>
      </c>
      <c r="F156">
        <v>184906395</v>
      </c>
      <c r="G156">
        <v>83555147</v>
      </c>
      <c r="H156">
        <v>98331828</v>
      </c>
      <c r="I156">
        <v>3019419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BE91-FFCC-4823-AE0F-1436D906276F}">
  <dimension ref="A1:J156"/>
  <sheetViews>
    <sheetView workbookViewId="0"/>
  </sheetViews>
  <sheetFormatPr defaultRowHeight="15" x14ac:dyDescent="0.25"/>
  <cols>
    <col min="1" max="1" width="23.2851562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25">
      <c r="A2" s="1" t="s">
        <v>12</v>
      </c>
      <c r="B2">
        <v>12684</v>
      </c>
      <c r="C2">
        <v>27314</v>
      </c>
      <c r="D2" s="1" t="s">
        <v>49</v>
      </c>
      <c r="E2">
        <v>6</v>
      </c>
      <c r="F2">
        <v>125852</v>
      </c>
      <c r="G2">
        <v>88032</v>
      </c>
      <c r="H2">
        <v>35258</v>
      </c>
      <c r="I2">
        <v>2562</v>
      </c>
      <c r="J2" s="1" t="s">
        <v>50</v>
      </c>
    </row>
    <row r="3" spans="1:10" x14ac:dyDescent="0.25">
      <c r="A3" s="1" t="s">
        <v>12</v>
      </c>
      <c r="B3">
        <v>12684</v>
      </c>
      <c r="C3">
        <v>27314</v>
      </c>
      <c r="D3" s="1" t="s">
        <v>49</v>
      </c>
      <c r="E3">
        <v>6</v>
      </c>
      <c r="F3">
        <v>127726</v>
      </c>
      <c r="G3">
        <v>87442</v>
      </c>
      <c r="H3">
        <v>37422</v>
      </c>
      <c r="I3">
        <v>2862</v>
      </c>
      <c r="J3" s="1" t="s">
        <v>50</v>
      </c>
    </row>
    <row r="4" spans="1:10" x14ac:dyDescent="0.25">
      <c r="A4" s="1" t="s">
        <v>12</v>
      </c>
      <c r="B4">
        <v>12684</v>
      </c>
      <c r="C4">
        <v>27314</v>
      </c>
      <c r="D4" s="1" t="s">
        <v>49</v>
      </c>
      <c r="E4">
        <v>6</v>
      </c>
      <c r="F4">
        <v>135888</v>
      </c>
      <c r="G4">
        <v>96007</v>
      </c>
      <c r="H4">
        <v>37393</v>
      </c>
      <c r="I4">
        <v>2487</v>
      </c>
      <c r="J4" s="1" t="s">
        <v>50</v>
      </c>
    </row>
    <row r="5" spans="1:10" x14ac:dyDescent="0.25">
      <c r="A5" s="1" t="s">
        <v>12</v>
      </c>
      <c r="B5">
        <v>12684</v>
      </c>
      <c r="C5">
        <v>27314</v>
      </c>
      <c r="D5" s="1" t="s">
        <v>49</v>
      </c>
      <c r="E5">
        <v>6</v>
      </c>
      <c r="F5">
        <v>139560</v>
      </c>
      <c r="G5">
        <v>96365</v>
      </c>
      <c r="H5">
        <v>40334</v>
      </c>
      <c r="I5">
        <v>2860</v>
      </c>
      <c r="J5" s="1" t="s">
        <v>50</v>
      </c>
    </row>
    <row r="6" spans="1:10" x14ac:dyDescent="0.25">
      <c r="A6" s="1" t="s">
        <v>12</v>
      </c>
      <c r="B6">
        <v>12684</v>
      </c>
      <c r="C6">
        <v>27314</v>
      </c>
      <c r="D6" s="1" t="s">
        <v>49</v>
      </c>
      <c r="E6">
        <v>6</v>
      </c>
      <c r="F6">
        <v>126095</v>
      </c>
      <c r="G6">
        <v>86723</v>
      </c>
      <c r="H6">
        <v>36879</v>
      </c>
      <c r="I6">
        <v>2492</v>
      </c>
      <c r="J6" s="1" t="s">
        <v>50</v>
      </c>
    </row>
    <row r="7" spans="1:10" x14ac:dyDescent="0.25">
      <c r="A7" s="1" t="s">
        <v>13</v>
      </c>
      <c r="B7">
        <v>3710</v>
      </c>
      <c r="C7">
        <v>7894</v>
      </c>
      <c r="D7" s="1" t="s">
        <v>49</v>
      </c>
      <c r="E7">
        <v>4</v>
      </c>
      <c r="F7">
        <v>33163</v>
      </c>
      <c r="G7">
        <v>20012</v>
      </c>
      <c r="H7">
        <v>12030</v>
      </c>
      <c r="I7">
        <v>1121</v>
      </c>
      <c r="J7" s="1" t="s">
        <v>50</v>
      </c>
    </row>
    <row r="8" spans="1:10" x14ac:dyDescent="0.25">
      <c r="A8" s="1" t="s">
        <v>13</v>
      </c>
      <c r="B8">
        <v>3710</v>
      </c>
      <c r="C8">
        <v>7894</v>
      </c>
      <c r="D8" s="1" t="s">
        <v>49</v>
      </c>
      <c r="E8">
        <v>4</v>
      </c>
      <c r="F8">
        <v>33766</v>
      </c>
      <c r="G8">
        <v>20044</v>
      </c>
      <c r="H8">
        <v>12648</v>
      </c>
      <c r="I8">
        <v>1073</v>
      </c>
      <c r="J8" s="1" t="s">
        <v>50</v>
      </c>
    </row>
    <row r="9" spans="1:10" x14ac:dyDescent="0.25">
      <c r="A9" s="1" t="s">
        <v>13</v>
      </c>
      <c r="B9">
        <v>3710</v>
      </c>
      <c r="C9">
        <v>7894</v>
      </c>
      <c r="D9" s="1" t="s">
        <v>49</v>
      </c>
      <c r="E9">
        <v>4</v>
      </c>
      <c r="F9">
        <v>33667</v>
      </c>
      <c r="G9">
        <v>19916</v>
      </c>
      <c r="H9">
        <v>12455</v>
      </c>
      <c r="I9">
        <v>1295</v>
      </c>
      <c r="J9" s="1" t="s">
        <v>50</v>
      </c>
    </row>
    <row r="10" spans="1:10" x14ac:dyDescent="0.25">
      <c r="A10" s="1" t="s">
        <v>13</v>
      </c>
      <c r="B10">
        <v>3710</v>
      </c>
      <c r="C10">
        <v>7894</v>
      </c>
      <c r="D10" s="1" t="s">
        <v>49</v>
      </c>
      <c r="E10">
        <v>4</v>
      </c>
      <c r="F10">
        <v>32875</v>
      </c>
      <c r="G10">
        <v>19736</v>
      </c>
      <c r="H10">
        <v>12054</v>
      </c>
      <c r="I10">
        <v>1084</v>
      </c>
      <c r="J10" s="1" t="s">
        <v>50</v>
      </c>
    </row>
    <row r="11" spans="1:10" x14ac:dyDescent="0.25">
      <c r="A11" s="1" t="s">
        <v>13</v>
      </c>
      <c r="B11">
        <v>3710</v>
      </c>
      <c r="C11">
        <v>7894</v>
      </c>
      <c r="D11" s="1" t="s">
        <v>49</v>
      </c>
      <c r="E11">
        <v>4</v>
      </c>
      <c r="F11">
        <v>36288</v>
      </c>
      <c r="G11">
        <v>21541</v>
      </c>
      <c r="H11">
        <v>13588</v>
      </c>
      <c r="I11">
        <v>1158</v>
      </c>
      <c r="J11" s="1" t="s">
        <v>50</v>
      </c>
    </row>
    <row r="12" spans="1:10" x14ac:dyDescent="0.25">
      <c r="A12" s="1" t="s">
        <v>14</v>
      </c>
      <c r="B12">
        <v>12499</v>
      </c>
      <c r="C12">
        <v>26654</v>
      </c>
      <c r="D12" s="1" t="s">
        <v>49</v>
      </c>
      <c r="E12">
        <v>5</v>
      </c>
      <c r="F12">
        <v>148151</v>
      </c>
      <c r="G12">
        <v>97994</v>
      </c>
      <c r="H12">
        <v>47110</v>
      </c>
      <c r="I12">
        <v>3046</v>
      </c>
      <c r="J12" s="1" t="s">
        <v>50</v>
      </c>
    </row>
    <row r="13" spans="1:10" x14ac:dyDescent="0.25">
      <c r="A13" s="1" t="s">
        <v>14</v>
      </c>
      <c r="B13">
        <v>12499</v>
      </c>
      <c r="C13">
        <v>26654</v>
      </c>
      <c r="D13" s="1" t="s">
        <v>49</v>
      </c>
      <c r="E13">
        <v>5</v>
      </c>
      <c r="F13">
        <v>132743</v>
      </c>
      <c r="G13">
        <v>87967</v>
      </c>
      <c r="H13">
        <v>41772</v>
      </c>
      <c r="I13">
        <v>3003</v>
      </c>
      <c r="J13" s="1" t="s">
        <v>50</v>
      </c>
    </row>
    <row r="14" spans="1:10" x14ac:dyDescent="0.25">
      <c r="A14" s="1" t="s">
        <v>14</v>
      </c>
      <c r="B14">
        <v>12499</v>
      </c>
      <c r="C14">
        <v>26654</v>
      </c>
      <c r="D14" s="1" t="s">
        <v>49</v>
      </c>
      <c r="E14">
        <v>5</v>
      </c>
      <c r="F14">
        <v>132475</v>
      </c>
      <c r="G14">
        <v>88508</v>
      </c>
      <c r="H14">
        <v>41583</v>
      </c>
      <c r="I14">
        <v>2383</v>
      </c>
      <c r="J14" s="1" t="s">
        <v>50</v>
      </c>
    </row>
    <row r="15" spans="1:10" x14ac:dyDescent="0.25">
      <c r="A15" s="1" t="s">
        <v>14</v>
      </c>
      <c r="B15">
        <v>12499</v>
      </c>
      <c r="C15">
        <v>26654</v>
      </c>
      <c r="D15" s="1" t="s">
        <v>49</v>
      </c>
      <c r="E15">
        <v>5</v>
      </c>
      <c r="F15">
        <v>146095</v>
      </c>
      <c r="G15">
        <v>95921</v>
      </c>
      <c r="H15">
        <v>47157</v>
      </c>
      <c r="I15">
        <v>3016</v>
      </c>
      <c r="J15" s="1" t="s">
        <v>50</v>
      </c>
    </row>
    <row r="16" spans="1:10" x14ac:dyDescent="0.25">
      <c r="A16" s="1" t="s">
        <v>14</v>
      </c>
      <c r="B16">
        <v>12499</v>
      </c>
      <c r="C16">
        <v>26654</v>
      </c>
      <c r="D16" s="1" t="s">
        <v>49</v>
      </c>
      <c r="E16">
        <v>5</v>
      </c>
      <c r="F16">
        <v>146098</v>
      </c>
      <c r="G16">
        <v>99375</v>
      </c>
      <c r="H16">
        <v>44092</v>
      </c>
      <c r="I16">
        <v>2631</v>
      </c>
      <c r="J16" s="1" t="s">
        <v>50</v>
      </c>
    </row>
    <row r="17" spans="1:10" x14ac:dyDescent="0.25">
      <c r="A17" s="1" t="s">
        <v>15</v>
      </c>
      <c r="B17">
        <v>6000</v>
      </c>
      <c r="C17">
        <v>133414</v>
      </c>
      <c r="D17" s="1" t="s">
        <v>49</v>
      </c>
      <c r="E17">
        <v>29</v>
      </c>
      <c r="F17">
        <v>289348</v>
      </c>
      <c r="G17">
        <v>60133</v>
      </c>
      <c r="H17">
        <v>227721</v>
      </c>
      <c r="I17">
        <v>1493</v>
      </c>
      <c r="J17" s="1" t="s">
        <v>50</v>
      </c>
    </row>
    <row r="18" spans="1:10" x14ac:dyDescent="0.25">
      <c r="A18" s="1" t="s">
        <v>15</v>
      </c>
      <c r="B18">
        <v>6000</v>
      </c>
      <c r="C18">
        <v>133414</v>
      </c>
      <c r="D18" s="1" t="s">
        <v>49</v>
      </c>
      <c r="E18">
        <v>29</v>
      </c>
      <c r="F18">
        <v>261910</v>
      </c>
      <c r="G18">
        <v>63168</v>
      </c>
      <c r="H18">
        <v>197112</v>
      </c>
      <c r="I18">
        <v>1629</v>
      </c>
      <c r="J18" s="1" t="s">
        <v>50</v>
      </c>
    </row>
    <row r="19" spans="1:10" x14ac:dyDescent="0.25">
      <c r="A19" s="1" t="s">
        <v>15</v>
      </c>
      <c r="B19">
        <v>6000</v>
      </c>
      <c r="C19">
        <v>133414</v>
      </c>
      <c r="D19" s="1" t="s">
        <v>49</v>
      </c>
      <c r="E19">
        <v>29</v>
      </c>
      <c r="F19">
        <v>278139</v>
      </c>
      <c r="G19">
        <v>65356</v>
      </c>
      <c r="H19">
        <v>211147</v>
      </c>
      <c r="I19">
        <v>1634</v>
      </c>
      <c r="J19" s="1" t="s">
        <v>50</v>
      </c>
    </row>
    <row r="20" spans="1:10" x14ac:dyDescent="0.25">
      <c r="A20" s="1" t="s">
        <v>15</v>
      </c>
      <c r="B20">
        <v>6000</v>
      </c>
      <c r="C20">
        <v>133414</v>
      </c>
      <c r="D20" s="1" t="s">
        <v>49</v>
      </c>
      <c r="E20">
        <v>29</v>
      </c>
      <c r="F20">
        <v>261619</v>
      </c>
      <c r="G20">
        <v>59839</v>
      </c>
      <c r="H20">
        <v>200324</v>
      </c>
      <c r="I20">
        <v>1455</v>
      </c>
      <c r="J20" s="1" t="s">
        <v>50</v>
      </c>
    </row>
    <row r="21" spans="1:10" x14ac:dyDescent="0.25">
      <c r="A21" s="1" t="s">
        <v>15</v>
      </c>
      <c r="B21">
        <v>6000</v>
      </c>
      <c r="C21">
        <v>133414</v>
      </c>
      <c r="D21" s="1" t="s">
        <v>49</v>
      </c>
      <c r="E21">
        <v>29</v>
      </c>
      <c r="F21">
        <v>256181</v>
      </c>
      <c r="G21">
        <v>59605</v>
      </c>
      <c r="H21">
        <v>195076</v>
      </c>
      <c r="I21">
        <v>1500</v>
      </c>
      <c r="J21" s="1" t="s">
        <v>50</v>
      </c>
    </row>
    <row r="22" spans="1:10" x14ac:dyDescent="0.25">
      <c r="A22" s="1" t="s">
        <v>16</v>
      </c>
      <c r="B22">
        <v>10000</v>
      </c>
      <c r="C22">
        <v>39992</v>
      </c>
      <c r="D22" s="1" t="s">
        <v>49</v>
      </c>
      <c r="E22">
        <v>8</v>
      </c>
      <c r="F22">
        <v>87966</v>
      </c>
      <c r="G22">
        <v>40555</v>
      </c>
      <c r="H22">
        <v>44982</v>
      </c>
      <c r="I22">
        <v>2429</v>
      </c>
      <c r="J22" s="1" t="s">
        <v>50</v>
      </c>
    </row>
    <row r="23" spans="1:10" x14ac:dyDescent="0.25">
      <c r="A23" s="1" t="s">
        <v>16</v>
      </c>
      <c r="B23">
        <v>10000</v>
      </c>
      <c r="C23">
        <v>39992</v>
      </c>
      <c r="D23" s="1" t="s">
        <v>49</v>
      </c>
      <c r="E23">
        <v>8</v>
      </c>
      <c r="F23">
        <v>88348</v>
      </c>
      <c r="G23">
        <v>40514</v>
      </c>
      <c r="H23">
        <v>45493</v>
      </c>
      <c r="I23">
        <v>2340</v>
      </c>
      <c r="J23" s="1" t="s">
        <v>50</v>
      </c>
    </row>
    <row r="24" spans="1:10" x14ac:dyDescent="0.25">
      <c r="A24" s="1" t="s">
        <v>16</v>
      </c>
      <c r="B24">
        <v>10000</v>
      </c>
      <c r="C24">
        <v>39992</v>
      </c>
      <c r="D24" s="1" t="s">
        <v>49</v>
      </c>
      <c r="E24">
        <v>8</v>
      </c>
      <c r="F24">
        <v>90695</v>
      </c>
      <c r="G24">
        <v>41373</v>
      </c>
      <c r="H24">
        <v>46703</v>
      </c>
      <c r="I24">
        <v>2617</v>
      </c>
      <c r="J24" s="1" t="s">
        <v>50</v>
      </c>
    </row>
    <row r="25" spans="1:10" x14ac:dyDescent="0.25">
      <c r="A25" s="1" t="s">
        <v>16</v>
      </c>
      <c r="B25">
        <v>10000</v>
      </c>
      <c r="C25">
        <v>39992</v>
      </c>
      <c r="D25" s="1" t="s">
        <v>49</v>
      </c>
      <c r="E25">
        <v>8</v>
      </c>
      <c r="F25">
        <v>100573</v>
      </c>
      <c r="G25">
        <v>46074</v>
      </c>
      <c r="H25">
        <v>51479</v>
      </c>
      <c r="I25">
        <v>3019</v>
      </c>
      <c r="J25" s="1" t="s">
        <v>50</v>
      </c>
    </row>
    <row r="26" spans="1:10" x14ac:dyDescent="0.25">
      <c r="A26" s="1" t="s">
        <v>16</v>
      </c>
      <c r="B26">
        <v>10000</v>
      </c>
      <c r="C26">
        <v>39992</v>
      </c>
      <c r="D26" s="1" t="s">
        <v>49</v>
      </c>
      <c r="E26">
        <v>8</v>
      </c>
      <c r="F26">
        <v>96192</v>
      </c>
      <c r="G26">
        <v>45185</v>
      </c>
      <c r="H26">
        <v>48389</v>
      </c>
      <c r="I26">
        <v>2616</v>
      </c>
      <c r="J26" s="1" t="s">
        <v>50</v>
      </c>
    </row>
    <row r="27" spans="1:10" x14ac:dyDescent="0.25">
      <c r="A27" s="1" t="s">
        <v>17</v>
      </c>
      <c r="B27">
        <v>10000</v>
      </c>
      <c r="C27">
        <v>99950</v>
      </c>
      <c r="D27" s="1" t="s">
        <v>49</v>
      </c>
      <c r="E27">
        <v>13</v>
      </c>
      <c r="F27">
        <v>186515</v>
      </c>
      <c r="G27">
        <v>63069</v>
      </c>
      <c r="H27">
        <v>121448</v>
      </c>
      <c r="I27">
        <v>1997</v>
      </c>
      <c r="J27" s="1" t="s">
        <v>50</v>
      </c>
    </row>
    <row r="28" spans="1:10" x14ac:dyDescent="0.25">
      <c r="A28" s="1" t="s">
        <v>17</v>
      </c>
      <c r="B28">
        <v>10000</v>
      </c>
      <c r="C28">
        <v>99950</v>
      </c>
      <c r="D28" s="1" t="s">
        <v>49</v>
      </c>
      <c r="E28">
        <v>13</v>
      </c>
      <c r="F28">
        <v>201484</v>
      </c>
      <c r="G28">
        <v>62489</v>
      </c>
      <c r="H28">
        <v>136663</v>
      </c>
      <c r="I28">
        <v>2331</v>
      </c>
      <c r="J28" s="1" t="s">
        <v>50</v>
      </c>
    </row>
    <row r="29" spans="1:10" x14ac:dyDescent="0.25">
      <c r="A29" s="1" t="s">
        <v>17</v>
      </c>
      <c r="B29">
        <v>10000</v>
      </c>
      <c r="C29">
        <v>99950</v>
      </c>
      <c r="D29" s="1" t="s">
        <v>49</v>
      </c>
      <c r="E29">
        <v>12</v>
      </c>
      <c r="F29">
        <v>193684</v>
      </c>
      <c r="G29">
        <v>63149</v>
      </c>
      <c r="H29">
        <v>127825</v>
      </c>
      <c r="I29">
        <v>2709</v>
      </c>
      <c r="J29" s="1" t="s">
        <v>50</v>
      </c>
    </row>
    <row r="30" spans="1:10" x14ac:dyDescent="0.25">
      <c r="A30" s="1" t="s">
        <v>17</v>
      </c>
      <c r="B30">
        <v>10000</v>
      </c>
      <c r="C30">
        <v>99950</v>
      </c>
      <c r="D30" s="1" t="s">
        <v>49</v>
      </c>
      <c r="E30">
        <v>12</v>
      </c>
      <c r="F30">
        <v>201075</v>
      </c>
      <c r="G30">
        <v>63779</v>
      </c>
      <c r="H30">
        <v>134858</v>
      </c>
      <c r="I30">
        <v>2438</v>
      </c>
      <c r="J30" s="1" t="s">
        <v>50</v>
      </c>
    </row>
    <row r="31" spans="1:10" x14ac:dyDescent="0.25">
      <c r="A31" s="1" t="s">
        <v>17</v>
      </c>
      <c r="B31">
        <v>10000</v>
      </c>
      <c r="C31">
        <v>99950</v>
      </c>
      <c r="D31" s="1" t="s">
        <v>49</v>
      </c>
      <c r="E31">
        <v>12</v>
      </c>
      <c r="F31">
        <v>196444</v>
      </c>
      <c r="G31">
        <v>64655</v>
      </c>
      <c r="H31">
        <v>129759</v>
      </c>
      <c r="I31">
        <v>2029</v>
      </c>
      <c r="J31" s="1" t="s">
        <v>50</v>
      </c>
    </row>
    <row r="32" spans="1:10" x14ac:dyDescent="0.25">
      <c r="A32" s="1" t="s">
        <v>18</v>
      </c>
      <c r="B32">
        <v>3774768</v>
      </c>
      <c r="C32">
        <v>33037894</v>
      </c>
      <c r="D32" s="1" t="s">
        <v>49</v>
      </c>
      <c r="E32">
        <v>20</v>
      </c>
      <c r="F32">
        <v>136913598</v>
      </c>
      <c r="G32">
        <v>43754058</v>
      </c>
      <c r="H32">
        <v>92536713</v>
      </c>
      <c r="I32">
        <v>622826</v>
      </c>
      <c r="J32" s="1" t="s">
        <v>50</v>
      </c>
    </row>
    <row r="33" spans="1:10" x14ac:dyDescent="0.25">
      <c r="A33" s="1" t="s">
        <v>18</v>
      </c>
      <c r="B33">
        <v>3774768</v>
      </c>
      <c r="C33">
        <v>33037894</v>
      </c>
      <c r="D33" s="1" t="s">
        <v>49</v>
      </c>
      <c r="E33">
        <v>20</v>
      </c>
      <c r="F33">
        <v>141422873</v>
      </c>
      <c r="G33">
        <v>43736761</v>
      </c>
      <c r="H33">
        <v>97070036</v>
      </c>
      <c r="I33">
        <v>616075</v>
      </c>
      <c r="J33" s="1" t="s">
        <v>50</v>
      </c>
    </row>
    <row r="34" spans="1:10" x14ac:dyDescent="0.25">
      <c r="A34" s="1" t="s">
        <v>18</v>
      </c>
      <c r="B34">
        <v>3774768</v>
      </c>
      <c r="C34">
        <v>33037894</v>
      </c>
      <c r="D34" s="1" t="s">
        <v>49</v>
      </c>
      <c r="E34">
        <v>21</v>
      </c>
      <c r="F34">
        <v>141305913</v>
      </c>
      <c r="G34">
        <v>43685895</v>
      </c>
      <c r="H34">
        <v>96955441</v>
      </c>
      <c r="I34">
        <v>664577</v>
      </c>
      <c r="J34" s="1" t="s">
        <v>50</v>
      </c>
    </row>
    <row r="35" spans="1:10" x14ac:dyDescent="0.25">
      <c r="A35" s="1" t="s">
        <v>18</v>
      </c>
      <c r="B35">
        <v>3774768</v>
      </c>
      <c r="C35">
        <v>33037894</v>
      </c>
      <c r="D35" s="1" t="s">
        <v>49</v>
      </c>
      <c r="E35">
        <v>20</v>
      </c>
      <c r="F35">
        <v>141512405</v>
      </c>
      <c r="G35">
        <v>43703909</v>
      </c>
      <c r="H35">
        <v>97062524</v>
      </c>
      <c r="I35">
        <v>745971</v>
      </c>
      <c r="J35" s="1" t="s">
        <v>50</v>
      </c>
    </row>
    <row r="36" spans="1:10" x14ac:dyDescent="0.25">
      <c r="A36" s="1" t="s">
        <v>18</v>
      </c>
      <c r="B36">
        <v>3774768</v>
      </c>
      <c r="C36">
        <v>33037894</v>
      </c>
      <c r="D36" s="1" t="s">
        <v>49</v>
      </c>
      <c r="E36">
        <v>21</v>
      </c>
      <c r="F36">
        <v>141047795</v>
      </c>
      <c r="G36">
        <v>44988377</v>
      </c>
      <c r="H36">
        <v>95470300</v>
      </c>
      <c r="I36">
        <v>589117</v>
      </c>
      <c r="J36" s="1" t="s">
        <v>50</v>
      </c>
    </row>
    <row r="37" spans="1:10" x14ac:dyDescent="0.25">
      <c r="A37" s="1" t="s">
        <v>19</v>
      </c>
      <c r="B37">
        <v>693947</v>
      </c>
      <c r="C37">
        <v>624564</v>
      </c>
      <c r="D37" s="1" t="s">
        <v>49</v>
      </c>
      <c r="E37">
        <v>5</v>
      </c>
      <c r="F37">
        <v>6355161</v>
      </c>
      <c r="G37">
        <v>3868400</v>
      </c>
      <c r="H37">
        <v>2350880</v>
      </c>
      <c r="I37">
        <v>135880</v>
      </c>
      <c r="J37" s="1" t="s">
        <v>50</v>
      </c>
    </row>
    <row r="38" spans="1:10" x14ac:dyDescent="0.25">
      <c r="A38" s="1" t="s">
        <v>19</v>
      </c>
      <c r="B38">
        <v>693947</v>
      </c>
      <c r="C38">
        <v>624564</v>
      </c>
      <c r="D38" s="1" t="s">
        <v>49</v>
      </c>
      <c r="E38">
        <v>5</v>
      </c>
      <c r="F38">
        <v>6306915</v>
      </c>
      <c r="G38">
        <v>3798277</v>
      </c>
      <c r="H38">
        <v>2382181</v>
      </c>
      <c r="I38">
        <v>126456</v>
      </c>
      <c r="J38" s="1" t="s">
        <v>50</v>
      </c>
    </row>
    <row r="39" spans="1:10" x14ac:dyDescent="0.25">
      <c r="A39" s="1" t="s">
        <v>19</v>
      </c>
      <c r="B39">
        <v>693947</v>
      </c>
      <c r="C39">
        <v>624564</v>
      </c>
      <c r="D39" s="1" t="s">
        <v>49</v>
      </c>
      <c r="E39">
        <v>5</v>
      </c>
      <c r="F39">
        <v>6241925</v>
      </c>
      <c r="G39">
        <v>3775948</v>
      </c>
      <c r="H39">
        <v>2346139</v>
      </c>
      <c r="I39">
        <v>119837</v>
      </c>
      <c r="J39" s="1" t="s">
        <v>50</v>
      </c>
    </row>
    <row r="40" spans="1:10" x14ac:dyDescent="0.25">
      <c r="A40" s="1" t="s">
        <v>19</v>
      </c>
      <c r="B40">
        <v>693947</v>
      </c>
      <c r="C40">
        <v>624564</v>
      </c>
      <c r="D40" s="1" t="s">
        <v>49</v>
      </c>
      <c r="E40">
        <v>5</v>
      </c>
      <c r="F40">
        <v>6329754</v>
      </c>
      <c r="G40">
        <v>3812368</v>
      </c>
      <c r="H40">
        <v>2386003</v>
      </c>
      <c r="I40">
        <v>131382</v>
      </c>
      <c r="J40" s="1" t="s">
        <v>50</v>
      </c>
    </row>
    <row r="41" spans="1:10" x14ac:dyDescent="0.25">
      <c r="A41" s="1" t="s">
        <v>19</v>
      </c>
      <c r="B41">
        <v>693947</v>
      </c>
      <c r="C41">
        <v>624564</v>
      </c>
      <c r="D41" s="1" t="s">
        <v>49</v>
      </c>
      <c r="E41">
        <v>5</v>
      </c>
      <c r="F41">
        <v>6384861</v>
      </c>
      <c r="G41">
        <v>3849501</v>
      </c>
      <c r="H41">
        <v>2407520</v>
      </c>
      <c r="I41">
        <v>127839</v>
      </c>
      <c r="J41" s="1" t="s">
        <v>50</v>
      </c>
    </row>
    <row r="42" spans="1:10" x14ac:dyDescent="0.25">
      <c r="A42" s="1" t="s">
        <v>20</v>
      </c>
      <c r="B42">
        <v>10720</v>
      </c>
      <c r="C42">
        <v>88516</v>
      </c>
      <c r="D42" s="1" t="s">
        <v>49</v>
      </c>
      <c r="E42">
        <v>13</v>
      </c>
      <c r="F42">
        <v>173439</v>
      </c>
      <c r="G42">
        <v>72551</v>
      </c>
      <c r="H42">
        <v>98059</v>
      </c>
      <c r="I42">
        <v>2829</v>
      </c>
      <c r="J42" s="1" t="s">
        <v>50</v>
      </c>
    </row>
    <row r="43" spans="1:10" x14ac:dyDescent="0.25">
      <c r="A43" s="1" t="s">
        <v>20</v>
      </c>
      <c r="B43">
        <v>10720</v>
      </c>
      <c r="C43">
        <v>88516</v>
      </c>
      <c r="D43" s="1" t="s">
        <v>49</v>
      </c>
      <c r="E43">
        <v>13</v>
      </c>
      <c r="F43">
        <v>171819</v>
      </c>
      <c r="G43">
        <v>69409</v>
      </c>
      <c r="H43">
        <v>99866</v>
      </c>
      <c r="I43">
        <v>2543</v>
      </c>
      <c r="J43" s="1" t="s">
        <v>50</v>
      </c>
    </row>
    <row r="44" spans="1:10" x14ac:dyDescent="0.25">
      <c r="A44" s="1" t="s">
        <v>20</v>
      </c>
      <c r="B44">
        <v>10720</v>
      </c>
      <c r="C44">
        <v>88516</v>
      </c>
      <c r="D44" s="1" t="s">
        <v>49</v>
      </c>
      <c r="E44">
        <v>11</v>
      </c>
      <c r="F44">
        <v>179856</v>
      </c>
      <c r="G44">
        <v>75861</v>
      </c>
      <c r="H44">
        <v>101448</v>
      </c>
      <c r="I44">
        <v>2546</v>
      </c>
      <c r="J44" s="1" t="s">
        <v>50</v>
      </c>
    </row>
    <row r="45" spans="1:10" x14ac:dyDescent="0.25">
      <c r="A45" s="1" t="s">
        <v>20</v>
      </c>
      <c r="B45">
        <v>10720</v>
      </c>
      <c r="C45">
        <v>88516</v>
      </c>
      <c r="D45" s="1" t="s">
        <v>49</v>
      </c>
      <c r="E45">
        <v>11</v>
      </c>
      <c r="F45">
        <v>170556</v>
      </c>
      <c r="G45">
        <v>68290</v>
      </c>
      <c r="H45">
        <v>99680</v>
      </c>
      <c r="I45">
        <v>2585</v>
      </c>
      <c r="J45" s="1" t="s">
        <v>50</v>
      </c>
    </row>
    <row r="46" spans="1:10" x14ac:dyDescent="0.25">
      <c r="A46" s="1" t="s">
        <v>20</v>
      </c>
      <c r="B46">
        <v>10720</v>
      </c>
      <c r="C46">
        <v>88516</v>
      </c>
      <c r="D46" s="1" t="s">
        <v>49</v>
      </c>
      <c r="E46">
        <v>11</v>
      </c>
      <c r="F46">
        <v>171228</v>
      </c>
      <c r="G46">
        <v>68958</v>
      </c>
      <c r="H46">
        <v>99753</v>
      </c>
      <c r="I46">
        <v>2517</v>
      </c>
      <c r="J46" s="1" t="s">
        <v>50</v>
      </c>
    </row>
    <row r="47" spans="1:10" x14ac:dyDescent="0.25">
      <c r="A47" s="1" t="s">
        <v>21</v>
      </c>
      <c r="B47">
        <v>6540401</v>
      </c>
      <c r="C47">
        <v>30022520</v>
      </c>
      <c r="D47" s="1" t="s">
        <v>49</v>
      </c>
      <c r="E47">
        <v>21</v>
      </c>
      <c r="F47">
        <v>177246915</v>
      </c>
      <c r="G47">
        <v>60431923</v>
      </c>
      <c r="H47">
        <v>115713406</v>
      </c>
      <c r="I47">
        <v>1101586</v>
      </c>
      <c r="J47" s="1" t="s">
        <v>50</v>
      </c>
    </row>
    <row r="48" spans="1:10" x14ac:dyDescent="0.25">
      <c r="A48" s="1" t="s">
        <v>21</v>
      </c>
      <c r="B48">
        <v>6540401</v>
      </c>
      <c r="C48">
        <v>30022520</v>
      </c>
      <c r="D48" s="1" t="s">
        <v>49</v>
      </c>
      <c r="E48">
        <v>21</v>
      </c>
      <c r="F48">
        <v>181925599</v>
      </c>
      <c r="G48">
        <v>60395780</v>
      </c>
      <c r="H48">
        <v>120438669</v>
      </c>
      <c r="I48">
        <v>1091150</v>
      </c>
      <c r="J48" s="1" t="s">
        <v>50</v>
      </c>
    </row>
    <row r="49" spans="1:10" x14ac:dyDescent="0.25">
      <c r="A49" s="1" t="s">
        <v>21</v>
      </c>
      <c r="B49">
        <v>6540401</v>
      </c>
      <c r="C49">
        <v>30022520</v>
      </c>
      <c r="D49" s="1" t="s">
        <v>49</v>
      </c>
      <c r="E49">
        <v>21</v>
      </c>
      <c r="F49">
        <v>184975575</v>
      </c>
      <c r="G49">
        <v>60661530</v>
      </c>
      <c r="H49">
        <v>123177516</v>
      </c>
      <c r="I49">
        <v>1136528</v>
      </c>
      <c r="J49" s="1" t="s">
        <v>50</v>
      </c>
    </row>
    <row r="50" spans="1:10" x14ac:dyDescent="0.25">
      <c r="A50" s="1" t="s">
        <v>21</v>
      </c>
      <c r="B50">
        <v>6540401</v>
      </c>
      <c r="C50">
        <v>30022520</v>
      </c>
      <c r="D50" s="1" t="s">
        <v>49</v>
      </c>
      <c r="E50">
        <v>21</v>
      </c>
      <c r="F50">
        <v>179252970</v>
      </c>
      <c r="G50">
        <v>60739459</v>
      </c>
      <c r="H50">
        <v>117429610</v>
      </c>
      <c r="I50">
        <v>1083901</v>
      </c>
      <c r="J50" s="1" t="s">
        <v>50</v>
      </c>
    </row>
    <row r="51" spans="1:10" x14ac:dyDescent="0.25">
      <c r="A51" s="1" t="s">
        <v>21</v>
      </c>
      <c r="B51">
        <v>6540401</v>
      </c>
      <c r="C51">
        <v>30022520</v>
      </c>
      <c r="D51" s="1" t="s">
        <v>49</v>
      </c>
      <c r="E51">
        <v>21</v>
      </c>
      <c r="F51">
        <v>182143550</v>
      </c>
      <c r="G51">
        <v>60666860</v>
      </c>
      <c r="H51">
        <v>120430460</v>
      </c>
      <c r="I51">
        <v>1046229</v>
      </c>
      <c r="J51" s="1" t="s">
        <v>50</v>
      </c>
    </row>
    <row r="52" spans="1:10" x14ac:dyDescent="0.25">
      <c r="A52" s="1" t="s">
        <v>22</v>
      </c>
      <c r="B52">
        <v>7</v>
      </c>
      <c r="C52">
        <v>16</v>
      </c>
      <c r="D52" s="1" t="s">
        <v>49</v>
      </c>
      <c r="E52">
        <v>2</v>
      </c>
      <c r="F52">
        <v>2229</v>
      </c>
      <c r="G52">
        <v>338</v>
      </c>
      <c r="H52">
        <v>84</v>
      </c>
      <c r="I52">
        <v>1807</v>
      </c>
      <c r="J52" s="1" t="s">
        <v>50</v>
      </c>
    </row>
    <row r="53" spans="1:10" x14ac:dyDescent="0.25">
      <c r="A53" s="1" t="s">
        <v>22</v>
      </c>
      <c r="B53">
        <v>7</v>
      </c>
      <c r="C53">
        <v>16</v>
      </c>
      <c r="D53" s="1" t="s">
        <v>49</v>
      </c>
      <c r="E53">
        <v>2</v>
      </c>
      <c r="F53">
        <v>831</v>
      </c>
      <c r="G53">
        <v>325</v>
      </c>
      <c r="H53">
        <v>84</v>
      </c>
      <c r="I53">
        <v>421</v>
      </c>
      <c r="J53" s="1" t="s">
        <v>50</v>
      </c>
    </row>
    <row r="54" spans="1:10" x14ac:dyDescent="0.25">
      <c r="A54" s="1" t="s">
        <v>22</v>
      </c>
      <c r="B54">
        <v>7</v>
      </c>
      <c r="C54">
        <v>16</v>
      </c>
      <c r="D54" s="1" t="s">
        <v>49</v>
      </c>
      <c r="E54">
        <v>2</v>
      </c>
      <c r="F54">
        <v>844</v>
      </c>
      <c r="G54">
        <v>333</v>
      </c>
      <c r="H54">
        <v>85</v>
      </c>
      <c r="I54">
        <v>425</v>
      </c>
      <c r="J54" s="1" t="s">
        <v>50</v>
      </c>
    </row>
    <row r="55" spans="1:10" x14ac:dyDescent="0.25">
      <c r="A55" s="1" t="s">
        <v>22</v>
      </c>
      <c r="B55">
        <v>7</v>
      </c>
      <c r="C55">
        <v>16</v>
      </c>
      <c r="D55" s="1" t="s">
        <v>49</v>
      </c>
      <c r="E55">
        <v>2</v>
      </c>
      <c r="F55">
        <v>825</v>
      </c>
      <c r="G55">
        <v>323</v>
      </c>
      <c r="H55">
        <v>85</v>
      </c>
      <c r="I55">
        <v>416</v>
      </c>
      <c r="J55" s="1" t="s">
        <v>50</v>
      </c>
    </row>
    <row r="56" spans="1:10" x14ac:dyDescent="0.25">
      <c r="A56" s="1" t="s">
        <v>22</v>
      </c>
      <c r="B56">
        <v>7</v>
      </c>
      <c r="C56">
        <v>16</v>
      </c>
      <c r="D56" s="1" t="s">
        <v>49</v>
      </c>
      <c r="E56">
        <v>2</v>
      </c>
      <c r="F56">
        <v>844</v>
      </c>
      <c r="G56">
        <v>323</v>
      </c>
      <c r="H56">
        <v>84</v>
      </c>
      <c r="I56">
        <v>437</v>
      </c>
      <c r="J56" s="1" t="s">
        <v>50</v>
      </c>
    </row>
    <row r="57" spans="1:10" x14ac:dyDescent="0.25">
      <c r="A57" s="1" t="s">
        <v>23</v>
      </c>
      <c r="B57">
        <v>12620</v>
      </c>
      <c r="C57">
        <v>27150</v>
      </c>
      <c r="D57" s="1" t="s">
        <v>49</v>
      </c>
      <c r="E57">
        <v>6</v>
      </c>
      <c r="F57">
        <v>138736</v>
      </c>
      <c r="G57">
        <v>98769</v>
      </c>
      <c r="H57">
        <v>37458</v>
      </c>
      <c r="I57">
        <v>2508</v>
      </c>
      <c r="J57" s="1" t="s">
        <v>50</v>
      </c>
    </row>
    <row r="58" spans="1:10" x14ac:dyDescent="0.25">
      <c r="A58" s="1" t="s">
        <v>23</v>
      </c>
      <c r="B58">
        <v>12620</v>
      </c>
      <c r="C58">
        <v>27150</v>
      </c>
      <c r="D58" s="1" t="s">
        <v>49</v>
      </c>
      <c r="E58">
        <v>6</v>
      </c>
      <c r="F58">
        <v>126772</v>
      </c>
      <c r="G58">
        <v>88335</v>
      </c>
      <c r="H58">
        <v>35956</v>
      </c>
      <c r="I58">
        <v>2480</v>
      </c>
      <c r="J58" s="1" t="s">
        <v>50</v>
      </c>
    </row>
    <row r="59" spans="1:10" x14ac:dyDescent="0.25">
      <c r="A59" s="1" t="s">
        <v>23</v>
      </c>
      <c r="B59">
        <v>12620</v>
      </c>
      <c r="C59">
        <v>27150</v>
      </c>
      <c r="D59" s="1" t="s">
        <v>49</v>
      </c>
      <c r="E59">
        <v>6</v>
      </c>
      <c r="F59">
        <v>142317</v>
      </c>
      <c r="G59">
        <v>91021</v>
      </c>
      <c r="H59">
        <v>48355</v>
      </c>
      <c r="I59">
        <v>2940</v>
      </c>
      <c r="J59" s="1" t="s">
        <v>50</v>
      </c>
    </row>
    <row r="60" spans="1:10" x14ac:dyDescent="0.25">
      <c r="A60" s="1" t="s">
        <v>23</v>
      </c>
      <c r="B60">
        <v>12620</v>
      </c>
      <c r="C60">
        <v>27150</v>
      </c>
      <c r="D60" s="1" t="s">
        <v>49</v>
      </c>
      <c r="E60">
        <v>6</v>
      </c>
      <c r="F60">
        <v>141979</v>
      </c>
      <c r="G60">
        <v>97497</v>
      </c>
      <c r="H60">
        <v>41699</v>
      </c>
      <c r="I60">
        <v>2782</v>
      </c>
      <c r="J60" s="1" t="s">
        <v>50</v>
      </c>
    </row>
    <row r="61" spans="1:10" x14ac:dyDescent="0.25">
      <c r="A61" s="1" t="s">
        <v>23</v>
      </c>
      <c r="B61">
        <v>12620</v>
      </c>
      <c r="C61">
        <v>27150</v>
      </c>
      <c r="D61" s="1" t="s">
        <v>49</v>
      </c>
      <c r="E61">
        <v>5</v>
      </c>
      <c r="F61">
        <v>140947</v>
      </c>
      <c r="G61">
        <v>97449</v>
      </c>
      <c r="H61">
        <v>40965</v>
      </c>
      <c r="I61">
        <v>2533</v>
      </c>
      <c r="J61" s="1" t="s">
        <v>50</v>
      </c>
    </row>
    <row r="62" spans="1:10" x14ac:dyDescent="0.25">
      <c r="A62" s="1" t="s">
        <v>24</v>
      </c>
      <c r="B62">
        <v>6793</v>
      </c>
      <c r="C62">
        <v>26722</v>
      </c>
      <c r="D62" s="1" t="s">
        <v>49</v>
      </c>
      <c r="E62">
        <v>7</v>
      </c>
      <c r="F62">
        <v>71907</v>
      </c>
      <c r="G62">
        <v>40779</v>
      </c>
      <c r="H62">
        <v>29269</v>
      </c>
      <c r="I62">
        <v>1858</v>
      </c>
      <c r="J62" s="1" t="s">
        <v>50</v>
      </c>
    </row>
    <row r="63" spans="1:10" x14ac:dyDescent="0.25">
      <c r="A63" s="1" t="s">
        <v>24</v>
      </c>
      <c r="B63">
        <v>6793</v>
      </c>
      <c r="C63">
        <v>26722</v>
      </c>
      <c r="D63" s="1" t="s">
        <v>49</v>
      </c>
      <c r="E63">
        <v>7</v>
      </c>
      <c r="F63">
        <v>73086</v>
      </c>
      <c r="G63">
        <v>41111</v>
      </c>
      <c r="H63">
        <v>30019</v>
      </c>
      <c r="I63">
        <v>1956</v>
      </c>
      <c r="J63" s="1" t="s">
        <v>50</v>
      </c>
    </row>
    <row r="64" spans="1:10" x14ac:dyDescent="0.25">
      <c r="A64" s="1" t="s">
        <v>24</v>
      </c>
      <c r="B64">
        <v>6793</v>
      </c>
      <c r="C64">
        <v>26722</v>
      </c>
      <c r="D64" s="1" t="s">
        <v>49</v>
      </c>
      <c r="E64">
        <v>7</v>
      </c>
      <c r="F64">
        <v>76662</v>
      </c>
      <c r="G64">
        <v>45492</v>
      </c>
      <c r="H64">
        <v>29106</v>
      </c>
      <c r="I64">
        <v>2063</v>
      </c>
      <c r="J64" s="1" t="s">
        <v>50</v>
      </c>
    </row>
    <row r="65" spans="1:10" x14ac:dyDescent="0.25">
      <c r="A65" s="1" t="s">
        <v>24</v>
      </c>
      <c r="B65">
        <v>6793</v>
      </c>
      <c r="C65">
        <v>26722</v>
      </c>
      <c r="D65" s="1" t="s">
        <v>49</v>
      </c>
      <c r="E65">
        <v>7</v>
      </c>
      <c r="F65">
        <v>80100</v>
      </c>
      <c r="G65">
        <v>45313</v>
      </c>
      <c r="H65">
        <v>32849</v>
      </c>
      <c r="I65">
        <v>1937</v>
      </c>
      <c r="J65" s="1" t="s">
        <v>50</v>
      </c>
    </row>
    <row r="66" spans="1:10" x14ac:dyDescent="0.25">
      <c r="A66" s="1" t="s">
        <v>24</v>
      </c>
      <c r="B66">
        <v>6793</v>
      </c>
      <c r="C66">
        <v>26722</v>
      </c>
      <c r="D66" s="1" t="s">
        <v>49</v>
      </c>
      <c r="E66">
        <v>7</v>
      </c>
      <c r="F66">
        <v>72326</v>
      </c>
      <c r="G66">
        <v>40885</v>
      </c>
      <c r="H66">
        <v>29446</v>
      </c>
      <c r="I66">
        <v>1994</v>
      </c>
      <c r="J66" s="1" t="s">
        <v>50</v>
      </c>
    </row>
    <row r="67" spans="1:10" x14ac:dyDescent="0.25">
      <c r="A67" s="1" t="s">
        <v>25</v>
      </c>
      <c r="B67">
        <v>6967956</v>
      </c>
      <c r="C67">
        <v>69540470</v>
      </c>
      <c r="D67" s="1" t="s">
        <v>49</v>
      </c>
      <c r="E67">
        <v>12</v>
      </c>
      <c r="F67">
        <v>310635435</v>
      </c>
      <c r="G67">
        <v>49209967</v>
      </c>
      <c r="H67">
        <v>260199493</v>
      </c>
      <c r="I67">
        <v>1225973</v>
      </c>
      <c r="J67" s="1" t="s">
        <v>50</v>
      </c>
    </row>
    <row r="68" spans="1:10" x14ac:dyDescent="0.25">
      <c r="A68" s="1" t="s">
        <v>25</v>
      </c>
      <c r="B68">
        <v>6967956</v>
      </c>
      <c r="C68">
        <v>69540470</v>
      </c>
      <c r="D68" s="1" t="s">
        <v>49</v>
      </c>
      <c r="E68">
        <v>13</v>
      </c>
      <c r="F68">
        <v>322558640</v>
      </c>
      <c r="G68">
        <v>48998625</v>
      </c>
      <c r="H68">
        <v>272427842</v>
      </c>
      <c r="I68">
        <v>1132172</v>
      </c>
      <c r="J68" s="1" t="s">
        <v>50</v>
      </c>
    </row>
    <row r="69" spans="1:10" x14ac:dyDescent="0.25">
      <c r="A69" s="1" t="s">
        <v>25</v>
      </c>
      <c r="B69">
        <v>6967956</v>
      </c>
      <c r="C69">
        <v>69540470</v>
      </c>
      <c r="D69" s="1" t="s">
        <v>49</v>
      </c>
      <c r="E69">
        <v>12</v>
      </c>
      <c r="F69">
        <v>336470574</v>
      </c>
      <c r="G69">
        <v>48565390</v>
      </c>
      <c r="H69">
        <v>286736720</v>
      </c>
      <c r="I69">
        <v>1168464</v>
      </c>
      <c r="J69" s="1" t="s">
        <v>50</v>
      </c>
    </row>
    <row r="70" spans="1:10" x14ac:dyDescent="0.25">
      <c r="A70" s="1" t="s">
        <v>25</v>
      </c>
      <c r="B70">
        <v>6967956</v>
      </c>
      <c r="C70">
        <v>69540470</v>
      </c>
      <c r="D70" s="1" t="s">
        <v>49</v>
      </c>
      <c r="E70">
        <v>13</v>
      </c>
      <c r="F70">
        <v>319519199</v>
      </c>
      <c r="G70">
        <v>48909971</v>
      </c>
      <c r="H70">
        <v>269407121</v>
      </c>
      <c r="I70">
        <v>1202107</v>
      </c>
      <c r="J70" s="1" t="s">
        <v>50</v>
      </c>
    </row>
    <row r="71" spans="1:10" x14ac:dyDescent="0.25">
      <c r="A71" s="1" t="s">
        <v>25</v>
      </c>
      <c r="B71">
        <v>6967956</v>
      </c>
      <c r="C71">
        <v>69540470</v>
      </c>
      <c r="D71" s="1" t="s">
        <v>49</v>
      </c>
      <c r="E71">
        <v>15</v>
      </c>
      <c r="F71">
        <v>326567891</v>
      </c>
      <c r="G71">
        <v>48940454</v>
      </c>
      <c r="H71">
        <v>276351215</v>
      </c>
      <c r="I71">
        <v>1276221</v>
      </c>
      <c r="J71" s="1" t="s">
        <v>50</v>
      </c>
    </row>
    <row r="72" spans="1:10" x14ac:dyDescent="0.25">
      <c r="A72" s="1" t="s">
        <v>26</v>
      </c>
      <c r="B72">
        <v>38811</v>
      </c>
      <c r="C72">
        <v>79632</v>
      </c>
      <c r="D72" s="1" t="s">
        <v>49</v>
      </c>
      <c r="E72">
        <v>5</v>
      </c>
      <c r="F72">
        <v>449861</v>
      </c>
      <c r="G72">
        <v>298992</v>
      </c>
      <c r="H72">
        <v>140762</v>
      </c>
      <c r="I72">
        <v>10106</v>
      </c>
      <c r="J72" s="1" t="s">
        <v>50</v>
      </c>
    </row>
    <row r="73" spans="1:10" x14ac:dyDescent="0.25">
      <c r="A73" s="1" t="s">
        <v>26</v>
      </c>
      <c r="B73">
        <v>38811</v>
      </c>
      <c r="C73">
        <v>79632</v>
      </c>
      <c r="D73" s="1" t="s">
        <v>49</v>
      </c>
      <c r="E73">
        <v>5</v>
      </c>
      <c r="F73">
        <v>418694</v>
      </c>
      <c r="G73">
        <v>288389</v>
      </c>
      <c r="H73">
        <v>123440</v>
      </c>
      <c r="I73">
        <v>6863</v>
      </c>
      <c r="J73" s="1" t="s">
        <v>50</v>
      </c>
    </row>
    <row r="74" spans="1:10" x14ac:dyDescent="0.25">
      <c r="A74" s="1" t="s">
        <v>26</v>
      </c>
      <c r="B74">
        <v>38811</v>
      </c>
      <c r="C74">
        <v>79632</v>
      </c>
      <c r="D74" s="1" t="s">
        <v>49</v>
      </c>
      <c r="E74">
        <v>6</v>
      </c>
      <c r="F74">
        <v>418853</v>
      </c>
      <c r="G74">
        <v>280326</v>
      </c>
      <c r="H74">
        <v>131876</v>
      </c>
      <c r="I74">
        <v>6650</v>
      </c>
      <c r="J74" s="1" t="s">
        <v>50</v>
      </c>
    </row>
    <row r="75" spans="1:10" x14ac:dyDescent="0.25">
      <c r="A75" s="1" t="s">
        <v>26</v>
      </c>
      <c r="B75">
        <v>38811</v>
      </c>
      <c r="C75">
        <v>79632</v>
      </c>
      <c r="D75" s="1" t="s">
        <v>49</v>
      </c>
      <c r="E75">
        <v>6</v>
      </c>
      <c r="F75">
        <v>422748</v>
      </c>
      <c r="G75">
        <v>281647</v>
      </c>
      <c r="H75">
        <v>133476</v>
      </c>
      <c r="I75">
        <v>7625</v>
      </c>
      <c r="J75" s="1" t="s">
        <v>50</v>
      </c>
    </row>
    <row r="76" spans="1:10" x14ac:dyDescent="0.25">
      <c r="A76" s="1" t="s">
        <v>26</v>
      </c>
      <c r="B76">
        <v>38811</v>
      </c>
      <c r="C76">
        <v>79632</v>
      </c>
      <c r="D76" s="1" t="s">
        <v>49</v>
      </c>
      <c r="E76">
        <v>5</v>
      </c>
      <c r="F76">
        <v>411782</v>
      </c>
      <c r="G76">
        <v>276821</v>
      </c>
      <c r="H76">
        <v>128004</v>
      </c>
      <c r="I76">
        <v>6956</v>
      </c>
      <c r="J76" s="1" t="s">
        <v>50</v>
      </c>
    </row>
    <row r="77" spans="1:10" x14ac:dyDescent="0.25">
      <c r="A77" s="1" t="s">
        <v>27</v>
      </c>
      <c r="B77">
        <v>3617</v>
      </c>
      <c r="C77">
        <v>8790</v>
      </c>
      <c r="D77" s="1" t="s">
        <v>49</v>
      </c>
      <c r="E77">
        <v>4</v>
      </c>
      <c r="F77">
        <v>32647</v>
      </c>
      <c r="G77">
        <v>18912</v>
      </c>
      <c r="H77">
        <v>12636</v>
      </c>
      <c r="I77">
        <v>1099</v>
      </c>
      <c r="J77" s="1" t="s">
        <v>50</v>
      </c>
    </row>
    <row r="78" spans="1:10" x14ac:dyDescent="0.25">
      <c r="A78" s="1" t="s">
        <v>27</v>
      </c>
      <c r="B78">
        <v>3617</v>
      </c>
      <c r="C78">
        <v>8790</v>
      </c>
      <c r="D78" s="1" t="s">
        <v>49</v>
      </c>
      <c r="E78">
        <v>4</v>
      </c>
      <c r="F78">
        <v>32288</v>
      </c>
      <c r="G78">
        <v>18474</v>
      </c>
      <c r="H78">
        <v>12771</v>
      </c>
      <c r="I78">
        <v>1042</v>
      </c>
      <c r="J78" s="1" t="s">
        <v>50</v>
      </c>
    </row>
    <row r="79" spans="1:10" x14ac:dyDescent="0.25">
      <c r="A79" s="1" t="s">
        <v>27</v>
      </c>
      <c r="B79">
        <v>3617</v>
      </c>
      <c r="C79">
        <v>8790</v>
      </c>
      <c r="D79" s="1" t="s">
        <v>49</v>
      </c>
      <c r="E79">
        <v>4</v>
      </c>
      <c r="F79">
        <v>35629</v>
      </c>
      <c r="G79">
        <v>20397</v>
      </c>
      <c r="H79">
        <v>14000</v>
      </c>
      <c r="I79">
        <v>1230</v>
      </c>
      <c r="J79" s="1" t="s">
        <v>50</v>
      </c>
    </row>
    <row r="80" spans="1:10" x14ac:dyDescent="0.25">
      <c r="A80" s="1" t="s">
        <v>27</v>
      </c>
      <c r="B80">
        <v>3617</v>
      </c>
      <c r="C80">
        <v>8790</v>
      </c>
      <c r="D80" s="1" t="s">
        <v>49</v>
      </c>
      <c r="E80">
        <v>4</v>
      </c>
      <c r="F80">
        <v>36247</v>
      </c>
      <c r="G80">
        <v>20864</v>
      </c>
      <c r="H80">
        <v>14185</v>
      </c>
      <c r="I80">
        <v>1198</v>
      </c>
      <c r="J80" s="1" t="s">
        <v>50</v>
      </c>
    </row>
    <row r="81" spans="1:10" x14ac:dyDescent="0.25">
      <c r="A81" s="1" t="s">
        <v>27</v>
      </c>
      <c r="B81">
        <v>3617</v>
      </c>
      <c r="C81">
        <v>8790</v>
      </c>
      <c r="D81" s="1" t="s">
        <v>49</v>
      </c>
      <c r="E81">
        <v>4</v>
      </c>
      <c r="F81">
        <v>32642</v>
      </c>
      <c r="G81">
        <v>18843</v>
      </c>
      <c r="H81">
        <v>12800</v>
      </c>
      <c r="I81">
        <v>999</v>
      </c>
      <c r="J81" s="1" t="s">
        <v>50</v>
      </c>
    </row>
    <row r="82" spans="1:10" x14ac:dyDescent="0.25">
      <c r="A82" s="1" t="s">
        <v>28</v>
      </c>
      <c r="B82">
        <v>9602</v>
      </c>
      <c r="C82">
        <v>20876</v>
      </c>
      <c r="D82" s="1" t="s">
        <v>49</v>
      </c>
      <c r="E82">
        <v>6</v>
      </c>
      <c r="F82">
        <v>96001</v>
      </c>
      <c r="G82">
        <v>65884</v>
      </c>
      <c r="H82">
        <v>28117</v>
      </c>
      <c r="I82">
        <v>1999</v>
      </c>
      <c r="J82" s="1" t="s">
        <v>50</v>
      </c>
    </row>
    <row r="83" spans="1:10" x14ac:dyDescent="0.25">
      <c r="A83" s="1" t="s">
        <v>28</v>
      </c>
      <c r="B83">
        <v>9602</v>
      </c>
      <c r="C83">
        <v>20876</v>
      </c>
      <c r="D83" s="1" t="s">
        <v>49</v>
      </c>
      <c r="E83">
        <v>5</v>
      </c>
      <c r="F83">
        <v>103924</v>
      </c>
      <c r="G83">
        <v>71796</v>
      </c>
      <c r="H83">
        <v>30118</v>
      </c>
      <c r="I83">
        <v>2010</v>
      </c>
      <c r="J83" s="1" t="s">
        <v>50</v>
      </c>
    </row>
    <row r="84" spans="1:10" x14ac:dyDescent="0.25">
      <c r="A84" s="1" t="s">
        <v>28</v>
      </c>
      <c r="B84">
        <v>9602</v>
      </c>
      <c r="C84">
        <v>20876</v>
      </c>
      <c r="D84" s="1" t="s">
        <v>49</v>
      </c>
      <c r="E84">
        <v>5</v>
      </c>
      <c r="F84">
        <v>100678</v>
      </c>
      <c r="G84">
        <v>67597</v>
      </c>
      <c r="H84">
        <v>30760</v>
      </c>
      <c r="I84">
        <v>2320</v>
      </c>
      <c r="J84" s="1" t="s">
        <v>50</v>
      </c>
    </row>
    <row r="85" spans="1:10" x14ac:dyDescent="0.25">
      <c r="A85" s="1" t="s">
        <v>28</v>
      </c>
      <c r="B85">
        <v>9602</v>
      </c>
      <c r="C85">
        <v>20876</v>
      </c>
      <c r="D85" s="1" t="s">
        <v>49</v>
      </c>
      <c r="E85">
        <v>5</v>
      </c>
      <c r="F85">
        <v>97714</v>
      </c>
      <c r="G85">
        <v>66150</v>
      </c>
      <c r="H85">
        <v>29588</v>
      </c>
      <c r="I85">
        <v>1975</v>
      </c>
      <c r="J85" s="1" t="s">
        <v>50</v>
      </c>
    </row>
    <row r="86" spans="1:10" x14ac:dyDescent="0.25">
      <c r="A86" s="1" t="s">
        <v>28</v>
      </c>
      <c r="B86">
        <v>9602</v>
      </c>
      <c r="C86">
        <v>20876</v>
      </c>
      <c r="D86" s="1" t="s">
        <v>49</v>
      </c>
      <c r="E86">
        <v>5</v>
      </c>
      <c r="F86">
        <v>99362</v>
      </c>
      <c r="G86">
        <v>67306</v>
      </c>
      <c r="H86">
        <v>30053</v>
      </c>
      <c r="I86">
        <v>2002</v>
      </c>
      <c r="J86" s="1" t="s">
        <v>50</v>
      </c>
    </row>
    <row r="87" spans="1:10" x14ac:dyDescent="0.25">
      <c r="A87" s="1" t="s">
        <v>29</v>
      </c>
      <c r="B87">
        <v>5605</v>
      </c>
      <c r="C87">
        <v>13076</v>
      </c>
      <c r="D87" s="1" t="s">
        <v>49</v>
      </c>
      <c r="E87">
        <v>5</v>
      </c>
      <c r="F87">
        <v>58942</v>
      </c>
      <c r="G87">
        <v>36803</v>
      </c>
      <c r="H87">
        <v>20440</v>
      </c>
      <c r="I87">
        <v>1698</v>
      </c>
      <c r="J87" s="1" t="s">
        <v>50</v>
      </c>
    </row>
    <row r="88" spans="1:10" x14ac:dyDescent="0.25">
      <c r="A88" s="1" t="s">
        <v>29</v>
      </c>
      <c r="B88">
        <v>5605</v>
      </c>
      <c r="C88">
        <v>13076</v>
      </c>
      <c r="D88" s="1" t="s">
        <v>49</v>
      </c>
      <c r="E88">
        <v>5</v>
      </c>
      <c r="F88">
        <v>56074</v>
      </c>
      <c r="G88">
        <v>35586</v>
      </c>
      <c r="H88">
        <v>18917</v>
      </c>
      <c r="I88">
        <v>1570</v>
      </c>
      <c r="J88" s="1" t="s">
        <v>50</v>
      </c>
    </row>
    <row r="89" spans="1:10" x14ac:dyDescent="0.25">
      <c r="A89" s="1" t="s">
        <v>29</v>
      </c>
      <c r="B89">
        <v>5605</v>
      </c>
      <c r="C89">
        <v>13076</v>
      </c>
      <c r="D89" s="1" t="s">
        <v>49</v>
      </c>
      <c r="E89">
        <v>5</v>
      </c>
      <c r="F89">
        <v>52733</v>
      </c>
      <c r="G89">
        <v>33001</v>
      </c>
      <c r="H89">
        <v>18016</v>
      </c>
      <c r="I89">
        <v>1715</v>
      </c>
      <c r="J89" s="1" t="s">
        <v>50</v>
      </c>
    </row>
    <row r="90" spans="1:10" x14ac:dyDescent="0.25">
      <c r="A90" s="1" t="s">
        <v>29</v>
      </c>
      <c r="B90">
        <v>5605</v>
      </c>
      <c r="C90">
        <v>13076</v>
      </c>
      <c r="D90" s="1" t="s">
        <v>49</v>
      </c>
      <c r="E90">
        <v>5</v>
      </c>
      <c r="F90">
        <v>52144</v>
      </c>
      <c r="G90">
        <v>32455</v>
      </c>
      <c r="H90">
        <v>17943</v>
      </c>
      <c r="I90">
        <v>1745</v>
      </c>
      <c r="J90" s="1" t="s">
        <v>50</v>
      </c>
    </row>
    <row r="91" spans="1:10" x14ac:dyDescent="0.25">
      <c r="A91" s="1" t="s">
        <v>29</v>
      </c>
      <c r="B91">
        <v>5605</v>
      </c>
      <c r="C91">
        <v>13076</v>
      </c>
      <c r="D91" s="1" t="s">
        <v>49</v>
      </c>
      <c r="E91">
        <v>5</v>
      </c>
      <c r="F91">
        <v>52828</v>
      </c>
      <c r="G91">
        <v>32771</v>
      </c>
      <c r="H91">
        <v>18337</v>
      </c>
      <c r="I91">
        <v>1719</v>
      </c>
      <c r="J91" s="1" t="s">
        <v>50</v>
      </c>
    </row>
    <row r="92" spans="1:10" x14ac:dyDescent="0.25">
      <c r="A92" s="1" t="s">
        <v>30</v>
      </c>
      <c r="B92">
        <v>9000</v>
      </c>
      <c r="C92">
        <v>80056</v>
      </c>
      <c r="D92" s="1" t="s">
        <v>49</v>
      </c>
      <c r="E92">
        <v>14</v>
      </c>
      <c r="F92">
        <v>191985</v>
      </c>
      <c r="G92">
        <v>71927</v>
      </c>
      <c r="H92">
        <v>117794</v>
      </c>
      <c r="I92">
        <v>2264</v>
      </c>
      <c r="J92" s="1" t="s">
        <v>50</v>
      </c>
    </row>
    <row r="93" spans="1:10" x14ac:dyDescent="0.25">
      <c r="A93" s="1" t="s">
        <v>30</v>
      </c>
      <c r="B93">
        <v>9000</v>
      </c>
      <c r="C93">
        <v>80056</v>
      </c>
      <c r="D93" s="1" t="s">
        <v>49</v>
      </c>
      <c r="E93">
        <v>14</v>
      </c>
      <c r="F93">
        <v>204756</v>
      </c>
      <c r="G93">
        <v>77749</v>
      </c>
      <c r="H93">
        <v>125085</v>
      </c>
      <c r="I93">
        <v>1921</v>
      </c>
      <c r="J93" s="1" t="s">
        <v>50</v>
      </c>
    </row>
    <row r="94" spans="1:10" x14ac:dyDescent="0.25">
      <c r="A94" s="1" t="s">
        <v>30</v>
      </c>
      <c r="B94">
        <v>9000</v>
      </c>
      <c r="C94">
        <v>80056</v>
      </c>
      <c r="D94" s="1" t="s">
        <v>49</v>
      </c>
      <c r="E94">
        <v>14</v>
      </c>
      <c r="F94">
        <v>190732</v>
      </c>
      <c r="G94">
        <v>74038</v>
      </c>
      <c r="H94">
        <v>114785</v>
      </c>
      <c r="I94">
        <v>1908</v>
      </c>
      <c r="J94" s="1" t="s">
        <v>50</v>
      </c>
    </row>
    <row r="95" spans="1:10" x14ac:dyDescent="0.25">
      <c r="A95" s="1" t="s">
        <v>30</v>
      </c>
      <c r="B95">
        <v>9000</v>
      </c>
      <c r="C95">
        <v>80056</v>
      </c>
      <c r="D95" s="1" t="s">
        <v>49</v>
      </c>
      <c r="E95">
        <v>14</v>
      </c>
      <c r="F95">
        <v>191885</v>
      </c>
      <c r="G95">
        <v>71095</v>
      </c>
      <c r="H95">
        <v>118616</v>
      </c>
      <c r="I95">
        <v>2173</v>
      </c>
      <c r="J95" s="1" t="s">
        <v>50</v>
      </c>
    </row>
    <row r="96" spans="1:10" x14ac:dyDescent="0.25">
      <c r="A96" s="1" t="s">
        <v>30</v>
      </c>
      <c r="B96">
        <v>9000</v>
      </c>
      <c r="C96">
        <v>80056</v>
      </c>
      <c r="D96" s="1" t="s">
        <v>49</v>
      </c>
      <c r="E96">
        <v>14</v>
      </c>
      <c r="F96">
        <v>205603</v>
      </c>
      <c r="G96">
        <v>77618</v>
      </c>
      <c r="H96">
        <v>126050</v>
      </c>
      <c r="I96">
        <v>1934</v>
      </c>
      <c r="J96" s="1" t="s">
        <v>50</v>
      </c>
    </row>
    <row r="97" spans="1:10" x14ac:dyDescent="0.25">
      <c r="A97" s="1" t="s">
        <v>31</v>
      </c>
      <c r="B97">
        <v>16087295</v>
      </c>
      <c r="C97">
        <v>32174586</v>
      </c>
      <c r="D97" s="1" t="s">
        <v>49</v>
      </c>
      <c r="E97">
        <v>5</v>
      </c>
      <c r="F97">
        <v>145483293</v>
      </c>
      <c r="G97">
        <v>59644413</v>
      </c>
      <c r="H97">
        <v>83129218</v>
      </c>
      <c r="I97">
        <v>2709661</v>
      </c>
      <c r="J97" s="1" t="s">
        <v>50</v>
      </c>
    </row>
    <row r="98" spans="1:10" x14ac:dyDescent="0.25">
      <c r="A98" s="1" t="s">
        <v>31</v>
      </c>
      <c r="B98">
        <v>16087295</v>
      </c>
      <c r="C98">
        <v>32174586</v>
      </c>
      <c r="D98" s="1" t="s">
        <v>49</v>
      </c>
      <c r="E98">
        <v>5</v>
      </c>
      <c r="F98">
        <v>126305738</v>
      </c>
      <c r="G98">
        <v>59321137</v>
      </c>
      <c r="H98">
        <v>64321035</v>
      </c>
      <c r="I98">
        <v>2663566</v>
      </c>
      <c r="J98" s="1" t="s">
        <v>50</v>
      </c>
    </row>
    <row r="99" spans="1:10" x14ac:dyDescent="0.25">
      <c r="A99" s="1" t="s">
        <v>31</v>
      </c>
      <c r="B99">
        <v>16087295</v>
      </c>
      <c r="C99">
        <v>32174586</v>
      </c>
      <c r="D99" s="1" t="s">
        <v>49</v>
      </c>
      <c r="E99">
        <v>5</v>
      </c>
      <c r="F99">
        <v>151069037</v>
      </c>
      <c r="G99">
        <v>59194558</v>
      </c>
      <c r="H99">
        <v>89122066</v>
      </c>
      <c r="I99">
        <v>2752412</v>
      </c>
      <c r="J99" s="1" t="s">
        <v>50</v>
      </c>
    </row>
    <row r="100" spans="1:10" x14ac:dyDescent="0.25">
      <c r="A100" s="1" t="s">
        <v>31</v>
      </c>
      <c r="B100">
        <v>16087295</v>
      </c>
      <c r="C100">
        <v>32174586</v>
      </c>
      <c r="D100" s="1" t="s">
        <v>49</v>
      </c>
      <c r="E100">
        <v>5</v>
      </c>
      <c r="F100">
        <v>117492970</v>
      </c>
      <c r="G100">
        <v>59358131</v>
      </c>
      <c r="H100">
        <v>55430683</v>
      </c>
      <c r="I100">
        <v>2704155</v>
      </c>
      <c r="J100" s="1" t="s">
        <v>50</v>
      </c>
    </row>
    <row r="101" spans="1:10" x14ac:dyDescent="0.25">
      <c r="A101" s="1" t="s">
        <v>31</v>
      </c>
      <c r="B101">
        <v>16087295</v>
      </c>
      <c r="C101">
        <v>32174586</v>
      </c>
      <c r="D101" s="1" t="s">
        <v>49</v>
      </c>
      <c r="E101">
        <v>5</v>
      </c>
      <c r="F101">
        <v>146244576</v>
      </c>
      <c r="G101">
        <v>60258150</v>
      </c>
      <c r="H101">
        <v>83103474</v>
      </c>
      <c r="I101">
        <v>2882951</v>
      </c>
      <c r="J101" s="1" t="s">
        <v>50</v>
      </c>
    </row>
    <row r="102" spans="1:10" x14ac:dyDescent="0.25">
      <c r="A102" s="1" t="s">
        <v>51</v>
      </c>
      <c r="B102">
        <v>25037600</v>
      </c>
      <c r="C102">
        <v>369342</v>
      </c>
      <c r="D102" s="1" t="s">
        <v>49</v>
      </c>
      <c r="E102">
        <v>4</v>
      </c>
      <c r="F102">
        <v>114311781</v>
      </c>
      <c r="G102">
        <v>33422058</v>
      </c>
      <c r="H102">
        <v>76875785</v>
      </c>
      <c r="I102">
        <v>4013938</v>
      </c>
      <c r="J102" s="1" t="s">
        <v>50</v>
      </c>
    </row>
    <row r="103" spans="1:10" x14ac:dyDescent="0.25">
      <c r="A103" s="1" t="s">
        <v>51</v>
      </c>
      <c r="B103">
        <v>25037600</v>
      </c>
      <c r="C103">
        <v>402100</v>
      </c>
      <c r="D103" s="1" t="s">
        <v>49</v>
      </c>
      <c r="E103">
        <v>4</v>
      </c>
      <c r="F103">
        <v>113759088</v>
      </c>
      <c r="G103">
        <v>33368637</v>
      </c>
      <c r="H103">
        <v>76160618</v>
      </c>
      <c r="I103">
        <v>4229831</v>
      </c>
      <c r="J103" s="1" t="s">
        <v>50</v>
      </c>
    </row>
    <row r="104" spans="1:10" x14ac:dyDescent="0.25">
      <c r="A104" s="1" t="s">
        <v>51</v>
      </c>
      <c r="B104">
        <v>25037600</v>
      </c>
      <c r="C104">
        <v>401981</v>
      </c>
      <c r="D104" s="1" t="s">
        <v>49</v>
      </c>
      <c r="E104">
        <v>4</v>
      </c>
      <c r="F104">
        <v>112946049</v>
      </c>
      <c r="G104">
        <v>33310198</v>
      </c>
      <c r="H104">
        <v>75351982</v>
      </c>
      <c r="I104">
        <v>4283868</v>
      </c>
      <c r="J104" s="1" t="s">
        <v>50</v>
      </c>
    </row>
    <row r="105" spans="1:10" x14ac:dyDescent="0.25">
      <c r="A105" s="1" t="s">
        <v>51</v>
      </c>
      <c r="B105">
        <v>25037600</v>
      </c>
      <c r="C105">
        <v>401873</v>
      </c>
      <c r="D105" s="1" t="s">
        <v>49</v>
      </c>
      <c r="E105">
        <v>4</v>
      </c>
      <c r="F105">
        <v>114426019</v>
      </c>
      <c r="G105">
        <v>33336331</v>
      </c>
      <c r="H105">
        <v>76885821</v>
      </c>
      <c r="I105">
        <v>4203866</v>
      </c>
      <c r="J105" s="1" t="s">
        <v>50</v>
      </c>
    </row>
    <row r="106" spans="1:10" x14ac:dyDescent="0.25">
      <c r="A106" s="1" t="s">
        <v>51</v>
      </c>
      <c r="B106">
        <v>25037600</v>
      </c>
      <c r="C106">
        <v>401890</v>
      </c>
      <c r="D106" s="1" t="s">
        <v>49</v>
      </c>
      <c r="E106">
        <v>4</v>
      </c>
      <c r="F106">
        <v>113851368</v>
      </c>
      <c r="G106">
        <v>33673272</v>
      </c>
      <c r="H106">
        <v>75959385</v>
      </c>
      <c r="I106">
        <v>4218711</v>
      </c>
      <c r="J106" s="1" t="s">
        <v>50</v>
      </c>
    </row>
    <row r="107" spans="1:10" x14ac:dyDescent="0.25">
      <c r="A107" s="1" t="s">
        <v>32</v>
      </c>
      <c r="B107">
        <v>1595444</v>
      </c>
      <c r="C107">
        <v>3190884</v>
      </c>
      <c r="D107" s="1" t="s">
        <v>49</v>
      </c>
      <c r="E107">
        <v>4</v>
      </c>
      <c r="F107">
        <v>12306640</v>
      </c>
      <c r="G107">
        <v>5475278</v>
      </c>
      <c r="H107">
        <v>6415726</v>
      </c>
      <c r="I107">
        <v>415635</v>
      </c>
      <c r="J107" s="1" t="s">
        <v>50</v>
      </c>
    </row>
    <row r="108" spans="1:10" x14ac:dyDescent="0.25">
      <c r="A108" s="1" t="s">
        <v>32</v>
      </c>
      <c r="B108">
        <v>1595444</v>
      </c>
      <c r="C108">
        <v>3190884</v>
      </c>
      <c r="D108" s="1" t="s">
        <v>49</v>
      </c>
      <c r="E108">
        <v>4</v>
      </c>
      <c r="F108">
        <v>11029430</v>
      </c>
      <c r="G108">
        <v>5337571</v>
      </c>
      <c r="H108">
        <v>5395998</v>
      </c>
      <c r="I108">
        <v>295861</v>
      </c>
      <c r="J108" s="1" t="s">
        <v>50</v>
      </c>
    </row>
    <row r="109" spans="1:10" x14ac:dyDescent="0.25">
      <c r="A109" s="1" t="s">
        <v>32</v>
      </c>
      <c r="B109">
        <v>1595444</v>
      </c>
      <c r="C109">
        <v>3190884</v>
      </c>
      <c r="D109" s="1" t="s">
        <v>49</v>
      </c>
      <c r="E109">
        <v>4</v>
      </c>
      <c r="F109">
        <v>10822893</v>
      </c>
      <c r="G109">
        <v>5404134</v>
      </c>
      <c r="H109">
        <v>5140161</v>
      </c>
      <c r="I109">
        <v>278597</v>
      </c>
      <c r="J109" s="1" t="s">
        <v>50</v>
      </c>
    </row>
    <row r="110" spans="1:10" x14ac:dyDescent="0.25">
      <c r="A110" s="1" t="s">
        <v>32</v>
      </c>
      <c r="B110">
        <v>1595444</v>
      </c>
      <c r="C110">
        <v>3190884</v>
      </c>
      <c r="D110" s="1" t="s">
        <v>49</v>
      </c>
      <c r="E110">
        <v>4</v>
      </c>
      <c r="F110">
        <v>12514987</v>
      </c>
      <c r="G110">
        <v>5308606</v>
      </c>
      <c r="H110">
        <v>6738428</v>
      </c>
      <c r="I110">
        <v>467952</v>
      </c>
      <c r="J110" s="1" t="s">
        <v>50</v>
      </c>
    </row>
    <row r="111" spans="1:10" x14ac:dyDescent="0.25">
      <c r="A111" s="1" t="s">
        <v>32</v>
      </c>
      <c r="B111">
        <v>1595444</v>
      </c>
      <c r="C111">
        <v>3190884</v>
      </c>
      <c r="D111" s="1" t="s">
        <v>49</v>
      </c>
      <c r="E111">
        <v>4</v>
      </c>
      <c r="F111">
        <v>12039955</v>
      </c>
      <c r="G111">
        <v>5402091</v>
      </c>
      <c r="H111">
        <v>6261904</v>
      </c>
      <c r="I111">
        <v>375960</v>
      </c>
      <c r="J111" s="1" t="s">
        <v>50</v>
      </c>
    </row>
    <row r="112" spans="1:10" x14ac:dyDescent="0.25">
      <c r="A112" s="1" t="s">
        <v>33</v>
      </c>
      <c r="B112">
        <v>10</v>
      </c>
      <c r="C112">
        <v>50</v>
      </c>
      <c r="D112" s="1" t="s">
        <v>49</v>
      </c>
      <c r="E112">
        <v>6</v>
      </c>
      <c r="F112">
        <v>1199</v>
      </c>
      <c r="G112">
        <v>338</v>
      </c>
      <c r="H112">
        <v>88</v>
      </c>
      <c r="I112">
        <v>772</v>
      </c>
      <c r="J112" s="1" t="s">
        <v>50</v>
      </c>
    </row>
    <row r="113" spans="1:10" x14ac:dyDescent="0.25">
      <c r="A113" s="1" t="s">
        <v>33</v>
      </c>
      <c r="B113">
        <v>10</v>
      </c>
      <c r="C113">
        <v>50</v>
      </c>
      <c r="D113" s="1" t="s">
        <v>49</v>
      </c>
      <c r="E113">
        <v>6</v>
      </c>
      <c r="F113">
        <v>890</v>
      </c>
      <c r="G113">
        <v>346</v>
      </c>
      <c r="H113">
        <v>100</v>
      </c>
      <c r="I113">
        <v>442</v>
      </c>
      <c r="J113" s="1" t="s">
        <v>50</v>
      </c>
    </row>
    <row r="114" spans="1:10" x14ac:dyDescent="0.25">
      <c r="A114" s="1" t="s">
        <v>33</v>
      </c>
      <c r="B114">
        <v>10</v>
      </c>
      <c r="C114">
        <v>50</v>
      </c>
      <c r="D114" s="1" t="s">
        <v>49</v>
      </c>
      <c r="E114">
        <v>6</v>
      </c>
      <c r="F114">
        <v>920</v>
      </c>
      <c r="G114">
        <v>357</v>
      </c>
      <c r="H114">
        <v>105</v>
      </c>
      <c r="I114">
        <v>457</v>
      </c>
      <c r="J114" s="1" t="s">
        <v>50</v>
      </c>
    </row>
    <row r="115" spans="1:10" x14ac:dyDescent="0.25">
      <c r="A115" s="1" t="s">
        <v>33</v>
      </c>
      <c r="B115">
        <v>10</v>
      </c>
      <c r="C115">
        <v>50</v>
      </c>
      <c r="D115" s="1" t="s">
        <v>49</v>
      </c>
      <c r="E115">
        <v>6</v>
      </c>
      <c r="F115">
        <v>893</v>
      </c>
      <c r="G115">
        <v>349</v>
      </c>
      <c r="H115">
        <v>102</v>
      </c>
      <c r="I115">
        <v>440</v>
      </c>
      <c r="J115" s="1" t="s">
        <v>50</v>
      </c>
    </row>
    <row r="116" spans="1:10" x14ac:dyDescent="0.25">
      <c r="A116" s="1" t="s">
        <v>33</v>
      </c>
      <c r="B116">
        <v>10</v>
      </c>
      <c r="C116">
        <v>50</v>
      </c>
      <c r="D116" s="1" t="s">
        <v>49</v>
      </c>
      <c r="E116">
        <v>6</v>
      </c>
      <c r="F116">
        <v>925</v>
      </c>
      <c r="G116">
        <v>389</v>
      </c>
      <c r="H116">
        <v>102</v>
      </c>
      <c r="I116">
        <v>433</v>
      </c>
      <c r="J116" s="1" t="s">
        <v>50</v>
      </c>
    </row>
    <row r="117" spans="1:10" x14ac:dyDescent="0.25">
      <c r="A117" s="1" t="s">
        <v>34</v>
      </c>
      <c r="B117">
        <v>100</v>
      </c>
      <c r="C117">
        <v>8172</v>
      </c>
      <c r="D117" s="1" t="s">
        <v>49</v>
      </c>
      <c r="E117">
        <v>78</v>
      </c>
      <c r="F117">
        <v>10210</v>
      </c>
      <c r="G117">
        <v>2272</v>
      </c>
      <c r="H117">
        <v>7478</v>
      </c>
      <c r="I117">
        <v>458</v>
      </c>
      <c r="J117" s="1" t="s">
        <v>50</v>
      </c>
    </row>
    <row r="118" spans="1:10" x14ac:dyDescent="0.25">
      <c r="A118" s="1" t="s">
        <v>34</v>
      </c>
      <c r="B118">
        <v>100</v>
      </c>
      <c r="C118">
        <v>8172</v>
      </c>
      <c r="D118" s="1" t="s">
        <v>49</v>
      </c>
      <c r="E118">
        <v>78</v>
      </c>
      <c r="F118">
        <v>9556</v>
      </c>
      <c r="G118">
        <v>2377</v>
      </c>
      <c r="H118">
        <v>6739</v>
      </c>
      <c r="I118">
        <v>438</v>
      </c>
      <c r="J118" s="1" t="s">
        <v>50</v>
      </c>
    </row>
    <row r="119" spans="1:10" x14ac:dyDescent="0.25">
      <c r="A119" s="1" t="s">
        <v>34</v>
      </c>
      <c r="B119">
        <v>100</v>
      </c>
      <c r="C119">
        <v>8172</v>
      </c>
      <c r="D119" s="1" t="s">
        <v>49</v>
      </c>
      <c r="E119">
        <v>78</v>
      </c>
      <c r="F119">
        <v>9476</v>
      </c>
      <c r="G119">
        <v>2126</v>
      </c>
      <c r="H119">
        <v>6863</v>
      </c>
      <c r="I119">
        <v>485</v>
      </c>
      <c r="J119" s="1" t="s">
        <v>50</v>
      </c>
    </row>
    <row r="120" spans="1:10" x14ac:dyDescent="0.25">
      <c r="A120" s="1" t="s">
        <v>34</v>
      </c>
      <c r="B120">
        <v>100</v>
      </c>
      <c r="C120">
        <v>8172</v>
      </c>
      <c r="D120" s="1" t="s">
        <v>49</v>
      </c>
      <c r="E120">
        <v>78</v>
      </c>
      <c r="F120">
        <v>9710</v>
      </c>
      <c r="G120">
        <v>2257</v>
      </c>
      <c r="H120">
        <v>7033</v>
      </c>
      <c r="I120">
        <v>419</v>
      </c>
      <c r="J120" s="1" t="s">
        <v>50</v>
      </c>
    </row>
    <row r="121" spans="1:10" x14ac:dyDescent="0.25">
      <c r="A121" s="1" t="s">
        <v>34</v>
      </c>
      <c r="B121">
        <v>100</v>
      </c>
      <c r="C121">
        <v>8172</v>
      </c>
      <c r="D121" s="1" t="s">
        <v>49</v>
      </c>
      <c r="E121">
        <v>78</v>
      </c>
      <c r="F121">
        <v>9608</v>
      </c>
      <c r="G121">
        <v>2135</v>
      </c>
      <c r="H121">
        <v>6979</v>
      </c>
      <c r="I121">
        <v>493</v>
      </c>
      <c r="J121" s="1" t="s">
        <v>50</v>
      </c>
    </row>
    <row r="122" spans="1:10" x14ac:dyDescent="0.25">
      <c r="A122" s="1" t="s">
        <v>35</v>
      </c>
      <c r="B122">
        <v>1000</v>
      </c>
      <c r="C122">
        <v>823024</v>
      </c>
      <c r="D122" s="1" t="s">
        <v>49</v>
      </c>
      <c r="E122">
        <v>751</v>
      </c>
      <c r="F122">
        <v>1378072</v>
      </c>
      <c r="G122">
        <v>202466</v>
      </c>
      <c r="H122">
        <v>1174867</v>
      </c>
      <c r="I122">
        <v>738</v>
      </c>
      <c r="J122" s="1" t="s">
        <v>50</v>
      </c>
    </row>
    <row r="123" spans="1:10" x14ac:dyDescent="0.25">
      <c r="A123" s="1" t="s">
        <v>35</v>
      </c>
      <c r="B123">
        <v>1000</v>
      </c>
      <c r="C123">
        <v>823024</v>
      </c>
      <c r="D123" s="1" t="s">
        <v>49</v>
      </c>
      <c r="E123">
        <v>752</v>
      </c>
      <c r="F123">
        <v>1353800</v>
      </c>
      <c r="G123">
        <v>195573</v>
      </c>
      <c r="H123">
        <v>1157539</v>
      </c>
      <c r="I123">
        <v>687</v>
      </c>
      <c r="J123" s="1" t="s">
        <v>50</v>
      </c>
    </row>
    <row r="124" spans="1:10" x14ac:dyDescent="0.25">
      <c r="A124" s="1" t="s">
        <v>35</v>
      </c>
      <c r="B124">
        <v>1000</v>
      </c>
      <c r="C124">
        <v>823024</v>
      </c>
      <c r="D124" s="1" t="s">
        <v>49</v>
      </c>
      <c r="E124">
        <v>751</v>
      </c>
      <c r="F124">
        <v>1349509</v>
      </c>
      <c r="G124">
        <v>192544</v>
      </c>
      <c r="H124">
        <v>1156280</v>
      </c>
      <c r="I124">
        <v>684</v>
      </c>
      <c r="J124" s="1" t="s">
        <v>50</v>
      </c>
    </row>
    <row r="125" spans="1:10" x14ac:dyDescent="0.25">
      <c r="A125" s="1" t="s">
        <v>35</v>
      </c>
      <c r="B125">
        <v>1000</v>
      </c>
      <c r="C125">
        <v>823024</v>
      </c>
      <c r="D125" s="1" t="s">
        <v>49</v>
      </c>
      <c r="E125">
        <v>753</v>
      </c>
      <c r="F125">
        <v>1354320</v>
      </c>
      <c r="G125">
        <v>191022</v>
      </c>
      <c r="H125">
        <v>1162554</v>
      </c>
      <c r="I125">
        <v>743</v>
      </c>
      <c r="J125" s="1" t="s">
        <v>50</v>
      </c>
    </row>
    <row r="126" spans="1:10" x14ac:dyDescent="0.25">
      <c r="A126" s="1" t="s">
        <v>35</v>
      </c>
      <c r="B126">
        <v>1000</v>
      </c>
      <c r="C126">
        <v>823024</v>
      </c>
      <c r="D126" s="1" t="s">
        <v>49</v>
      </c>
      <c r="E126">
        <v>752</v>
      </c>
      <c r="F126">
        <v>1360331</v>
      </c>
      <c r="G126">
        <v>190142</v>
      </c>
      <c r="H126">
        <v>1169512</v>
      </c>
      <c r="I126">
        <v>675</v>
      </c>
      <c r="J126" s="1" t="s">
        <v>50</v>
      </c>
    </row>
    <row r="127" spans="1:10" x14ac:dyDescent="0.25">
      <c r="A127" s="1" t="s">
        <v>36</v>
      </c>
      <c r="B127">
        <v>9491</v>
      </c>
      <c r="C127">
        <v>20690</v>
      </c>
      <c r="D127" s="1" t="s">
        <v>49</v>
      </c>
      <c r="E127">
        <v>5</v>
      </c>
      <c r="F127">
        <v>100706</v>
      </c>
      <c r="G127">
        <v>68455</v>
      </c>
      <c r="H127">
        <v>29903</v>
      </c>
      <c r="I127">
        <v>2347</v>
      </c>
      <c r="J127" s="1" t="s">
        <v>50</v>
      </c>
    </row>
    <row r="128" spans="1:10" x14ac:dyDescent="0.25">
      <c r="A128" s="1" t="s">
        <v>36</v>
      </c>
      <c r="B128">
        <v>9491</v>
      </c>
      <c r="C128">
        <v>20690</v>
      </c>
      <c r="D128" s="1" t="s">
        <v>49</v>
      </c>
      <c r="E128">
        <v>5</v>
      </c>
      <c r="F128">
        <v>97547</v>
      </c>
      <c r="G128">
        <v>65266</v>
      </c>
      <c r="H128">
        <v>30272</v>
      </c>
      <c r="I128">
        <v>2008</v>
      </c>
      <c r="J128" s="1" t="s">
        <v>50</v>
      </c>
    </row>
    <row r="129" spans="1:10" x14ac:dyDescent="0.25">
      <c r="A129" s="1" t="s">
        <v>36</v>
      </c>
      <c r="B129">
        <v>9491</v>
      </c>
      <c r="C129">
        <v>20690</v>
      </c>
      <c r="D129" s="1" t="s">
        <v>49</v>
      </c>
      <c r="E129">
        <v>5</v>
      </c>
      <c r="F129">
        <v>97774</v>
      </c>
      <c r="G129">
        <v>64784</v>
      </c>
      <c r="H129">
        <v>31123</v>
      </c>
      <c r="I129">
        <v>1867</v>
      </c>
      <c r="J129" s="1" t="s">
        <v>50</v>
      </c>
    </row>
    <row r="130" spans="1:10" x14ac:dyDescent="0.25">
      <c r="A130" s="1" t="s">
        <v>36</v>
      </c>
      <c r="B130">
        <v>9491</v>
      </c>
      <c r="C130">
        <v>20690</v>
      </c>
      <c r="D130" s="1" t="s">
        <v>49</v>
      </c>
      <c r="E130">
        <v>5</v>
      </c>
      <c r="F130">
        <v>98134</v>
      </c>
      <c r="G130">
        <v>65745</v>
      </c>
      <c r="H130">
        <v>30502</v>
      </c>
      <c r="I130">
        <v>1886</v>
      </c>
      <c r="J130" s="1" t="s">
        <v>50</v>
      </c>
    </row>
    <row r="131" spans="1:10" x14ac:dyDescent="0.25">
      <c r="A131" s="1" t="s">
        <v>36</v>
      </c>
      <c r="B131">
        <v>9491</v>
      </c>
      <c r="C131">
        <v>20690</v>
      </c>
      <c r="D131" s="1" t="s">
        <v>49</v>
      </c>
      <c r="E131">
        <v>5</v>
      </c>
      <c r="F131">
        <v>97945</v>
      </c>
      <c r="G131">
        <v>65506</v>
      </c>
      <c r="H131">
        <v>30536</v>
      </c>
      <c r="I131">
        <v>1903</v>
      </c>
      <c r="J131" s="1" t="s">
        <v>50</v>
      </c>
    </row>
    <row r="132" spans="1:10" x14ac:dyDescent="0.25">
      <c r="A132" s="1" t="s">
        <v>37</v>
      </c>
      <c r="B132">
        <v>6080</v>
      </c>
      <c r="C132">
        <v>14102</v>
      </c>
      <c r="D132" s="1" t="s">
        <v>49</v>
      </c>
      <c r="E132">
        <v>4</v>
      </c>
      <c r="F132">
        <v>57873</v>
      </c>
      <c r="G132">
        <v>34866</v>
      </c>
      <c r="H132">
        <v>21581</v>
      </c>
      <c r="I132">
        <v>1425</v>
      </c>
      <c r="J132" s="1" t="s">
        <v>50</v>
      </c>
    </row>
    <row r="133" spans="1:10" x14ac:dyDescent="0.25">
      <c r="A133" s="1" t="s">
        <v>37</v>
      </c>
      <c r="B133">
        <v>6080</v>
      </c>
      <c r="C133">
        <v>14102</v>
      </c>
      <c r="D133" s="1" t="s">
        <v>49</v>
      </c>
      <c r="E133">
        <v>4</v>
      </c>
      <c r="F133">
        <v>58275</v>
      </c>
      <c r="G133">
        <v>35486</v>
      </c>
      <c r="H133">
        <v>21447</v>
      </c>
      <c r="I133">
        <v>1341</v>
      </c>
      <c r="J133" s="1" t="s">
        <v>50</v>
      </c>
    </row>
    <row r="134" spans="1:10" x14ac:dyDescent="0.25">
      <c r="A134" s="1" t="s">
        <v>37</v>
      </c>
      <c r="B134">
        <v>6080</v>
      </c>
      <c r="C134">
        <v>14102</v>
      </c>
      <c r="D134" s="1" t="s">
        <v>49</v>
      </c>
      <c r="E134">
        <v>4</v>
      </c>
      <c r="F134">
        <v>58893</v>
      </c>
      <c r="G134">
        <v>35902</v>
      </c>
      <c r="H134">
        <v>21518</v>
      </c>
      <c r="I134">
        <v>1472</v>
      </c>
      <c r="J134" s="1" t="s">
        <v>50</v>
      </c>
    </row>
    <row r="135" spans="1:10" x14ac:dyDescent="0.25">
      <c r="A135" s="1" t="s">
        <v>37</v>
      </c>
      <c r="B135">
        <v>6080</v>
      </c>
      <c r="C135">
        <v>14102</v>
      </c>
      <c r="D135" s="1" t="s">
        <v>49</v>
      </c>
      <c r="E135">
        <v>4</v>
      </c>
      <c r="F135">
        <v>58742</v>
      </c>
      <c r="G135">
        <v>35853</v>
      </c>
      <c r="H135">
        <v>21322</v>
      </c>
      <c r="I135">
        <v>1566</v>
      </c>
      <c r="J135" s="1" t="s">
        <v>50</v>
      </c>
    </row>
    <row r="136" spans="1:10" x14ac:dyDescent="0.25">
      <c r="A136" s="1" t="s">
        <v>37</v>
      </c>
      <c r="B136">
        <v>6080</v>
      </c>
      <c r="C136">
        <v>14102</v>
      </c>
      <c r="D136" s="1" t="s">
        <v>49</v>
      </c>
      <c r="E136">
        <v>4</v>
      </c>
      <c r="F136">
        <v>58336</v>
      </c>
      <c r="G136">
        <v>35513</v>
      </c>
      <c r="H136">
        <v>21258</v>
      </c>
      <c r="I136">
        <v>1565</v>
      </c>
      <c r="J136" s="1" t="s">
        <v>50</v>
      </c>
    </row>
    <row r="137" spans="1:10" x14ac:dyDescent="0.25">
      <c r="A137" s="1" t="s">
        <v>38</v>
      </c>
      <c r="B137">
        <v>6642</v>
      </c>
      <c r="C137">
        <v>84784</v>
      </c>
      <c r="D137" s="1" t="s">
        <v>49</v>
      </c>
      <c r="E137">
        <v>9</v>
      </c>
      <c r="F137">
        <v>143395</v>
      </c>
      <c r="G137">
        <v>44018</v>
      </c>
      <c r="H137">
        <v>97611</v>
      </c>
      <c r="I137">
        <v>1765</v>
      </c>
      <c r="J137" s="1" t="s">
        <v>50</v>
      </c>
    </row>
    <row r="138" spans="1:10" x14ac:dyDescent="0.25">
      <c r="A138" s="1" t="s">
        <v>38</v>
      </c>
      <c r="B138">
        <v>6642</v>
      </c>
      <c r="C138">
        <v>84784</v>
      </c>
      <c r="D138" s="1" t="s">
        <v>49</v>
      </c>
      <c r="E138">
        <v>9</v>
      </c>
      <c r="F138">
        <v>142076</v>
      </c>
      <c r="G138">
        <v>44057</v>
      </c>
      <c r="H138">
        <v>96496</v>
      </c>
      <c r="I138">
        <v>1522</v>
      </c>
      <c r="J138" s="1" t="s">
        <v>50</v>
      </c>
    </row>
    <row r="139" spans="1:10" x14ac:dyDescent="0.25">
      <c r="A139" s="1" t="s">
        <v>38</v>
      </c>
      <c r="B139">
        <v>6642</v>
      </c>
      <c r="C139">
        <v>84784</v>
      </c>
      <c r="D139" s="1" t="s">
        <v>49</v>
      </c>
      <c r="E139">
        <v>9</v>
      </c>
      <c r="F139">
        <v>131231</v>
      </c>
      <c r="G139">
        <v>43789</v>
      </c>
      <c r="H139">
        <v>85953</v>
      </c>
      <c r="I139">
        <v>1488</v>
      </c>
      <c r="J139" s="1" t="s">
        <v>50</v>
      </c>
    </row>
    <row r="140" spans="1:10" x14ac:dyDescent="0.25">
      <c r="A140" s="1" t="s">
        <v>38</v>
      </c>
      <c r="B140">
        <v>6642</v>
      </c>
      <c r="C140">
        <v>84784</v>
      </c>
      <c r="D140" s="1" t="s">
        <v>49</v>
      </c>
      <c r="E140">
        <v>9</v>
      </c>
      <c r="F140">
        <v>130111</v>
      </c>
      <c r="G140">
        <v>43476</v>
      </c>
      <c r="H140">
        <v>85187</v>
      </c>
      <c r="I140">
        <v>1447</v>
      </c>
      <c r="J140" s="1" t="s">
        <v>50</v>
      </c>
    </row>
    <row r="141" spans="1:10" x14ac:dyDescent="0.25">
      <c r="A141" s="1" t="s">
        <v>38</v>
      </c>
      <c r="B141">
        <v>6642</v>
      </c>
      <c r="C141">
        <v>84784</v>
      </c>
      <c r="D141" s="1" t="s">
        <v>49</v>
      </c>
      <c r="E141">
        <v>9</v>
      </c>
      <c r="F141">
        <v>133630</v>
      </c>
      <c r="G141">
        <v>44446</v>
      </c>
      <c r="H141">
        <v>87647</v>
      </c>
      <c r="I141">
        <v>1535</v>
      </c>
      <c r="J141" s="1" t="s">
        <v>50</v>
      </c>
    </row>
    <row r="142" spans="1:10" x14ac:dyDescent="0.25">
      <c r="A142" s="1" t="s">
        <v>9</v>
      </c>
      <c r="B142">
        <v>32768</v>
      </c>
      <c r="C142">
        <v>160240</v>
      </c>
      <c r="D142" s="1" t="s">
        <v>49</v>
      </c>
      <c r="E142">
        <v>15</v>
      </c>
      <c r="F142">
        <v>424129</v>
      </c>
      <c r="G142">
        <v>124351</v>
      </c>
      <c r="H142">
        <v>283124</v>
      </c>
      <c r="I142">
        <v>16653</v>
      </c>
      <c r="J142" s="1" t="s">
        <v>50</v>
      </c>
    </row>
    <row r="143" spans="1:10" x14ac:dyDescent="0.25">
      <c r="A143" s="1" t="s">
        <v>9</v>
      </c>
      <c r="B143">
        <v>32768</v>
      </c>
      <c r="C143">
        <v>160240</v>
      </c>
      <c r="D143" s="1" t="s">
        <v>49</v>
      </c>
      <c r="E143">
        <v>15</v>
      </c>
      <c r="F143">
        <v>445754</v>
      </c>
      <c r="G143">
        <v>136286</v>
      </c>
      <c r="H143">
        <v>301814</v>
      </c>
      <c r="I143">
        <v>7654</v>
      </c>
      <c r="J143" s="1" t="s">
        <v>50</v>
      </c>
    </row>
    <row r="144" spans="1:10" x14ac:dyDescent="0.25">
      <c r="A144" s="1" t="s">
        <v>9</v>
      </c>
      <c r="B144">
        <v>32768</v>
      </c>
      <c r="C144">
        <v>160240</v>
      </c>
      <c r="D144" s="1" t="s">
        <v>49</v>
      </c>
      <c r="E144">
        <v>14</v>
      </c>
      <c r="F144">
        <v>404424</v>
      </c>
      <c r="G144">
        <v>124176</v>
      </c>
      <c r="H144">
        <v>273159</v>
      </c>
      <c r="I144">
        <v>7089</v>
      </c>
      <c r="J144" s="1" t="s">
        <v>50</v>
      </c>
    </row>
    <row r="145" spans="1:10" x14ac:dyDescent="0.25">
      <c r="A145" s="1" t="s">
        <v>9</v>
      </c>
      <c r="B145">
        <v>32768</v>
      </c>
      <c r="C145">
        <v>160240</v>
      </c>
      <c r="D145" s="1" t="s">
        <v>49</v>
      </c>
      <c r="E145">
        <v>14</v>
      </c>
      <c r="F145">
        <v>405120</v>
      </c>
      <c r="G145">
        <v>120979</v>
      </c>
      <c r="H145">
        <v>276740</v>
      </c>
      <c r="I145">
        <v>7401</v>
      </c>
      <c r="J145" s="1" t="s">
        <v>50</v>
      </c>
    </row>
    <row r="146" spans="1:10" x14ac:dyDescent="0.25">
      <c r="A146" s="1" t="s">
        <v>9</v>
      </c>
      <c r="B146">
        <v>32768</v>
      </c>
      <c r="C146">
        <v>160240</v>
      </c>
      <c r="D146" s="1" t="s">
        <v>49</v>
      </c>
      <c r="E146">
        <v>14</v>
      </c>
      <c r="F146">
        <v>404064</v>
      </c>
      <c r="G146">
        <v>121191</v>
      </c>
      <c r="H146">
        <v>275612</v>
      </c>
      <c r="I146">
        <v>7260</v>
      </c>
      <c r="J146" s="1" t="s">
        <v>50</v>
      </c>
    </row>
    <row r="147" spans="1:10" x14ac:dyDescent="0.25">
      <c r="A147" s="1" t="s">
        <v>10</v>
      </c>
      <c r="B147">
        <v>2097152</v>
      </c>
      <c r="C147">
        <v>14487995</v>
      </c>
      <c r="D147" s="1" t="s">
        <v>49</v>
      </c>
      <c r="E147">
        <v>19</v>
      </c>
      <c r="F147">
        <v>39080434</v>
      </c>
      <c r="G147">
        <v>9722535</v>
      </c>
      <c r="H147">
        <v>28479786</v>
      </c>
      <c r="I147">
        <v>878112</v>
      </c>
      <c r="J147" s="1" t="s">
        <v>50</v>
      </c>
    </row>
    <row r="148" spans="1:10" x14ac:dyDescent="0.25">
      <c r="A148" s="1" t="s">
        <v>10</v>
      </c>
      <c r="B148">
        <v>2097152</v>
      </c>
      <c r="C148">
        <v>14487995</v>
      </c>
      <c r="D148" s="1" t="s">
        <v>49</v>
      </c>
      <c r="E148">
        <v>20</v>
      </c>
      <c r="F148">
        <v>38813445</v>
      </c>
      <c r="G148">
        <v>9541776</v>
      </c>
      <c r="H148">
        <v>28390338</v>
      </c>
      <c r="I148">
        <v>881329</v>
      </c>
      <c r="J148" s="1" t="s">
        <v>50</v>
      </c>
    </row>
    <row r="149" spans="1:10" x14ac:dyDescent="0.25">
      <c r="A149" s="1" t="s">
        <v>10</v>
      </c>
      <c r="B149">
        <v>2097152</v>
      </c>
      <c r="C149">
        <v>14487995</v>
      </c>
      <c r="D149" s="1" t="s">
        <v>49</v>
      </c>
      <c r="E149">
        <v>19</v>
      </c>
      <c r="F149">
        <v>38551098</v>
      </c>
      <c r="G149">
        <v>9492201</v>
      </c>
      <c r="H149">
        <v>28141480</v>
      </c>
      <c r="I149">
        <v>917417</v>
      </c>
      <c r="J149" s="1" t="s">
        <v>50</v>
      </c>
    </row>
    <row r="150" spans="1:10" x14ac:dyDescent="0.25">
      <c r="A150" s="1" t="s">
        <v>10</v>
      </c>
      <c r="B150">
        <v>2097152</v>
      </c>
      <c r="C150">
        <v>14487995</v>
      </c>
      <c r="D150" s="1" t="s">
        <v>49</v>
      </c>
      <c r="E150">
        <v>21</v>
      </c>
      <c r="F150">
        <v>38855377</v>
      </c>
      <c r="G150">
        <v>9667140</v>
      </c>
      <c r="H150">
        <v>28300689</v>
      </c>
      <c r="I150">
        <v>887547</v>
      </c>
      <c r="J150" s="1" t="s">
        <v>50</v>
      </c>
    </row>
    <row r="151" spans="1:10" x14ac:dyDescent="0.25">
      <c r="A151" s="1" t="s">
        <v>10</v>
      </c>
      <c r="B151">
        <v>2097152</v>
      </c>
      <c r="C151">
        <v>14487995</v>
      </c>
      <c r="D151" s="1" t="s">
        <v>49</v>
      </c>
      <c r="E151">
        <v>20</v>
      </c>
      <c r="F151">
        <v>38596438</v>
      </c>
      <c r="G151">
        <v>9590754</v>
      </c>
      <c r="H151">
        <v>28122380</v>
      </c>
      <c r="I151">
        <v>883303</v>
      </c>
      <c r="J151" s="1" t="s">
        <v>50</v>
      </c>
    </row>
    <row r="152" spans="1:10" x14ac:dyDescent="0.25">
      <c r="A152" s="1" t="s">
        <v>11</v>
      </c>
      <c r="B152">
        <v>16777216</v>
      </c>
      <c r="C152">
        <v>132557200</v>
      </c>
      <c r="D152" s="1" t="s">
        <v>49</v>
      </c>
      <c r="E152">
        <v>24</v>
      </c>
      <c r="F152">
        <v>361060045</v>
      </c>
      <c r="G152">
        <v>86482876</v>
      </c>
      <c r="H152">
        <v>267170803</v>
      </c>
      <c r="I152">
        <v>7406365</v>
      </c>
      <c r="J152" s="1" t="s">
        <v>50</v>
      </c>
    </row>
    <row r="153" spans="1:10" x14ac:dyDescent="0.25">
      <c r="A153" s="1" t="s">
        <v>11</v>
      </c>
      <c r="B153">
        <v>16777216</v>
      </c>
      <c r="C153">
        <v>132557200</v>
      </c>
      <c r="D153" s="1" t="s">
        <v>49</v>
      </c>
      <c r="E153">
        <v>23</v>
      </c>
      <c r="F153">
        <v>359467438</v>
      </c>
      <c r="G153">
        <v>83996566</v>
      </c>
      <c r="H153">
        <v>267551274</v>
      </c>
      <c r="I153">
        <v>7919597</v>
      </c>
      <c r="J153" s="1" t="s">
        <v>50</v>
      </c>
    </row>
    <row r="154" spans="1:10" x14ac:dyDescent="0.25">
      <c r="A154" s="1" t="s">
        <v>11</v>
      </c>
      <c r="B154">
        <v>16777216</v>
      </c>
      <c r="C154">
        <v>132557200</v>
      </c>
      <c r="D154" s="1" t="s">
        <v>49</v>
      </c>
      <c r="E154">
        <v>24</v>
      </c>
      <c r="F154">
        <v>356365756</v>
      </c>
      <c r="G154">
        <v>83748491</v>
      </c>
      <c r="H154">
        <v>265399235</v>
      </c>
      <c r="I154">
        <v>7218029</v>
      </c>
      <c r="J154" s="1" t="s">
        <v>50</v>
      </c>
    </row>
    <row r="155" spans="1:10" x14ac:dyDescent="0.25">
      <c r="A155" s="1" t="s">
        <v>11</v>
      </c>
      <c r="B155">
        <v>16777216</v>
      </c>
      <c r="C155">
        <v>132557200</v>
      </c>
      <c r="D155" s="1" t="s">
        <v>49</v>
      </c>
      <c r="E155">
        <v>24</v>
      </c>
      <c r="F155">
        <v>358002377</v>
      </c>
      <c r="G155">
        <v>83970849</v>
      </c>
      <c r="H155">
        <v>266554899</v>
      </c>
      <c r="I155">
        <v>7476629</v>
      </c>
      <c r="J155" s="1" t="s">
        <v>50</v>
      </c>
    </row>
    <row r="156" spans="1:10" x14ac:dyDescent="0.25">
      <c r="A156" s="1" t="s">
        <v>11</v>
      </c>
      <c r="B156">
        <v>16777216</v>
      </c>
      <c r="C156">
        <v>132557200</v>
      </c>
      <c r="D156" s="1" t="s">
        <v>49</v>
      </c>
      <c r="E156">
        <v>23</v>
      </c>
      <c r="F156">
        <v>355773197</v>
      </c>
      <c r="G156">
        <v>83060599</v>
      </c>
      <c r="H156">
        <v>265392209</v>
      </c>
      <c r="I156">
        <v>7320388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A2EB-BA63-4DD5-B60D-8F44B4308267}">
  <dimension ref="A1:J156"/>
  <sheetViews>
    <sheetView workbookViewId="0"/>
  </sheetViews>
  <sheetFormatPr defaultRowHeight="15" x14ac:dyDescent="0.25"/>
  <cols>
    <col min="1" max="1" width="23.2851562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25">
      <c r="A2" s="1" t="s">
        <v>12</v>
      </c>
      <c r="B2">
        <v>12684</v>
      </c>
      <c r="C2">
        <v>27314</v>
      </c>
      <c r="D2" s="1" t="s">
        <v>49</v>
      </c>
      <c r="E2">
        <v>8</v>
      </c>
      <c r="F2">
        <v>112983</v>
      </c>
      <c r="G2">
        <v>88712</v>
      </c>
      <c r="H2">
        <v>21422</v>
      </c>
      <c r="I2">
        <v>2848</v>
      </c>
      <c r="J2" s="1" t="s">
        <v>50</v>
      </c>
    </row>
    <row r="3" spans="1:10" x14ac:dyDescent="0.25">
      <c r="A3" s="1" t="s">
        <v>12</v>
      </c>
      <c r="B3">
        <v>12684</v>
      </c>
      <c r="C3">
        <v>27314</v>
      </c>
      <c r="D3" s="1" t="s">
        <v>49</v>
      </c>
      <c r="E3">
        <v>8</v>
      </c>
      <c r="F3">
        <v>113468</v>
      </c>
      <c r="G3">
        <v>88850</v>
      </c>
      <c r="H3">
        <v>22098</v>
      </c>
      <c r="I3">
        <v>2519</v>
      </c>
      <c r="J3" s="1" t="s">
        <v>50</v>
      </c>
    </row>
    <row r="4" spans="1:10" x14ac:dyDescent="0.25">
      <c r="A4" s="1" t="s">
        <v>12</v>
      </c>
      <c r="B4">
        <v>12684</v>
      </c>
      <c r="C4">
        <v>27314</v>
      </c>
      <c r="D4" s="1" t="s">
        <v>49</v>
      </c>
      <c r="E4">
        <v>8</v>
      </c>
      <c r="F4">
        <v>116540</v>
      </c>
      <c r="G4">
        <v>89672</v>
      </c>
      <c r="H4">
        <v>24275</v>
      </c>
      <c r="I4">
        <v>2592</v>
      </c>
      <c r="J4" s="1" t="s">
        <v>50</v>
      </c>
    </row>
    <row r="5" spans="1:10" x14ac:dyDescent="0.25">
      <c r="A5" s="1" t="s">
        <v>12</v>
      </c>
      <c r="B5">
        <v>12684</v>
      </c>
      <c r="C5">
        <v>27314</v>
      </c>
      <c r="D5" s="1" t="s">
        <v>49</v>
      </c>
      <c r="E5">
        <v>8</v>
      </c>
      <c r="F5">
        <v>125873</v>
      </c>
      <c r="G5">
        <v>98332</v>
      </c>
      <c r="H5">
        <v>25040</v>
      </c>
      <c r="I5">
        <v>2500</v>
      </c>
      <c r="J5" s="1" t="s">
        <v>50</v>
      </c>
    </row>
    <row r="6" spans="1:10" x14ac:dyDescent="0.25">
      <c r="A6" s="1" t="s">
        <v>12</v>
      </c>
      <c r="B6">
        <v>12684</v>
      </c>
      <c r="C6">
        <v>27314</v>
      </c>
      <c r="D6" s="1" t="s">
        <v>49</v>
      </c>
      <c r="E6">
        <v>9</v>
      </c>
      <c r="F6">
        <v>114312</v>
      </c>
      <c r="G6">
        <v>88162</v>
      </c>
      <c r="H6">
        <v>23607</v>
      </c>
      <c r="I6">
        <v>2542</v>
      </c>
      <c r="J6" s="1" t="s">
        <v>50</v>
      </c>
    </row>
    <row r="7" spans="1:10" x14ac:dyDescent="0.25">
      <c r="A7" s="1" t="s">
        <v>13</v>
      </c>
      <c r="B7">
        <v>3710</v>
      </c>
      <c r="C7">
        <v>7894</v>
      </c>
      <c r="D7" s="1" t="s">
        <v>49</v>
      </c>
      <c r="E7">
        <v>6</v>
      </c>
      <c r="F7">
        <v>28722</v>
      </c>
      <c r="G7">
        <v>20277</v>
      </c>
      <c r="H7">
        <v>7121</v>
      </c>
      <c r="I7">
        <v>1323</v>
      </c>
      <c r="J7" s="1" t="s">
        <v>50</v>
      </c>
    </row>
    <row r="8" spans="1:10" x14ac:dyDescent="0.25">
      <c r="A8" s="1" t="s">
        <v>13</v>
      </c>
      <c r="B8">
        <v>3710</v>
      </c>
      <c r="C8">
        <v>7894</v>
      </c>
      <c r="D8" s="1" t="s">
        <v>49</v>
      </c>
      <c r="E8">
        <v>6</v>
      </c>
      <c r="F8">
        <v>27291</v>
      </c>
      <c r="G8">
        <v>19854</v>
      </c>
      <c r="H8">
        <v>6434</v>
      </c>
      <c r="I8">
        <v>1002</v>
      </c>
      <c r="J8" s="1" t="s">
        <v>50</v>
      </c>
    </row>
    <row r="9" spans="1:10" x14ac:dyDescent="0.25">
      <c r="A9" s="1" t="s">
        <v>13</v>
      </c>
      <c r="B9">
        <v>3710</v>
      </c>
      <c r="C9">
        <v>7894</v>
      </c>
      <c r="D9" s="1" t="s">
        <v>49</v>
      </c>
      <c r="E9">
        <v>6</v>
      </c>
      <c r="F9">
        <v>27791</v>
      </c>
      <c r="G9">
        <v>19639</v>
      </c>
      <c r="H9">
        <v>7010</v>
      </c>
      <c r="I9">
        <v>1142</v>
      </c>
      <c r="J9" s="1" t="s">
        <v>50</v>
      </c>
    </row>
    <row r="10" spans="1:10" x14ac:dyDescent="0.25">
      <c r="A10" s="1" t="s">
        <v>13</v>
      </c>
      <c r="B10">
        <v>3710</v>
      </c>
      <c r="C10">
        <v>7894</v>
      </c>
      <c r="D10" s="1" t="s">
        <v>49</v>
      </c>
      <c r="E10">
        <v>6</v>
      </c>
      <c r="F10">
        <v>27487</v>
      </c>
      <c r="G10">
        <v>19872</v>
      </c>
      <c r="H10">
        <v>6656</v>
      </c>
      <c r="I10">
        <v>958</v>
      </c>
      <c r="J10" s="1" t="s">
        <v>50</v>
      </c>
    </row>
    <row r="11" spans="1:10" x14ac:dyDescent="0.25">
      <c r="A11" s="1" t="s">
        <v>13</v>
      </c>
      <c r="B11">
        <v>3710</v>
      </c>
      <c r="C11">
        <v>7894</v>
      </c>
      <c r="D11" s="1" t="s">
        <v>49</v>
      </c>
      <c r="E11">
        <v>6</v>
      </c>
      <c r="F11">
        <v>26998</v>
      </c>
      <c r="G11">
        <v>19280</v>
      </c>
      <c r="H11">
        <v>6567</v>
      </c>
      <c r="I11">
        <v>1150</v>
      </c>
      <c r="J11" s="1" t="s">
        <v>50</v>
      </c>
    </row>
    <row r="12" spans="1:10" x14ac:dyDescent="0.25">
      <c r="A12" s="1" t="s">
        <v>14</v>
      </c>
      <c r="B12">
        <v>12499</v>
      </c>
      <c r="C12">
        <v>26654</v>
      </c>
      <c r="D12" s="1" t="s">
        <v>49</v>
      </c>
      <c r="E12">
        <v>8</v>
      </c>
      <c r="F12">
        <v>111800</v>
      </c>
      <c r="G12">
        <v>90066</v>
      </c>
      <c r="H12">
        <v>19218</v>
      </c>
      <c r="I12">
        <v>2516</v>
      </c>
      <c r="J12" s="1" t="s">
        <v>50</v>
      </c>
    </row>
    <row r="13" spans="1:10" x14ac:dyDescent="0.25">
      <c r="A13" s="1" t="s">
        <v>14</v>
      </c>
      <c r="B13">
        <v>12499</v>
      </c>
      <c r="C13">
        <v>26654</v>
      </c>
      <c r="D13" s="1" t="s">
        <v>49</v>
      </c>
      <c r="E13">
        <v>8</v>
      </c>
      <c r="F13">
        <v>109225</v>
      </c>
      <c r="G13">
        <v>87848</v>
      </c>
      <c r="H13">
        <v>18672</v>
      </c>
      <c r="I13">
        <v>2704</v>
      </c>
      <c r="J13" s="1" t="s">
        <v>50</v>
      </c>
    </row>
    <row r="14" spans="1:10" x14ac:dyDescent="0.25">
      <c r="A14" s="1" t="s">
        <v>14</v>
      </c>
      <c r="B14">
        <v>12499</v>
      </c>
      <c r="C14">
        <v>26654</v>
      </c>
      <c r="D14" s="1" t="s">
        <v>49</v>
      </c>
      <c r="E14">
        <v>8</v>
      </c>
      <c r="F14">
        <v>107790</v>
      </c>
      <c r="G14">
        <v>87316</v>
      </c>
      <c r="H14">
        <v>18117</v>
      </c>
      <c r="I14">
        <v>2355</v>
      </c>
      <c r="J14" s="1" t="s">
        <v>50</v>
      </c>
    </row>
    <row r="15" spans="1:10" x14ac:dyDescent="0.25">
      <c r="A15" s="1" t="s">
        <v>14</v>
      </c>
      <c r="B15">
        <v>12499</v>
      </c>
      <c r="C15">
        <v>26654</v>
      </c>
      <c r="D15" s="1" t="s">
        <v>49</v>
      </c>
      <c r="E15">
        <v>8</v>
      </c>
      <c r="F15">
        <v>105888</v>
      </c>
      <c r="G15">
        <v>84877</v>
      </c>
      <c r="H15">
        <v>18562</v>
      </c>
      <c r="I15">
        <v>2448</v>
      </c>
      <c r="J15" s="1" t="s">
        <v>50</v>
      </c>
    </row>
    <row r="16" spans="1:10" x14ac:dyDescent="0.25">
      <c r="A16" s="1" t="s">
        <v>14</v>
      </c>
      <c r="B16">
        <v>12499</v>
      </c>
      <c r="C16">
        <v>26654</v>
      </c>
      <c r="D16" s="1" t="s">
        <v>49</v>
      </c>
      <c r="E16">
        <v>8</v>
      </c>
      <c r="F16">
        <v>128840</v>
      </c>
      <c r="G16">
        <v>94549</v>
      </c>
      <c r="H16">
        <v>31520</v>
      </c>
      <c r="I16">
        <v>2770</v>
      </c>
      <c r="J16" s="1" t="s">
        <v>50</v>
      </c>
    </row>
    <row r="17" spans="1:10" x14ac:dyDescent="0.25">
      <c r="A17" s="1" t="s">
        <v>15</v>
      </c>
      <c r="B17">
        <v>6000</v>
      </c>
      <c r="C17">
        <v>133414</v>
      </c>
      <c r="D17" s="1" t="s">
        <v>49</v>
      </c>
      <c r="E17">
        <v>91</v>
      </c>
      <c r="F17">
        <v>208775</v>
      </c>
      <c r="G17">
        <v>65167</v>
      </c>
      <c r="H17">
        <v>141957</v>
      </c>
      <c r="I17">
        <v>1649</v>
      </c>
      <c r="J17" s="1" t="s">
        <v>50</v>
      </c>
    </row>
    <row r="18" spans="1:10" x14ac:dyDescent="0.25">
      <c r="A18" s="1" t="s">
        <v>15</v>
      </c>
      <c r="B18">
        <v>6000</v>
      </c>
      <c r="C18">
        <v>133414</v>
      </c>
      <c r="D18" s="1" t="s">
        <v>49</v>
      </c>
      <c r="E18">
        <v>91</v>
      </c>
      <c r="F18">
        <v>202141</v>
      </c>
      <c r="G18">
        <v>59306</v>
      </c>
      <c r="H18">
        <v>141264</v>
      </c>
      <c r="I18">
        <v>1570</v>
      </c>
      <c r="J18" s="1" t="s">
        <v>50</v>
      </c>
    </row>
    <row r="19" spans="1:10" x14ac:dyDescent="0.25">
      <c r="A19" s="1" t="s">
        <v>15</v>
      </c>
      <c r="B19">
        <v>6000</v>
      </c>
      <c r="C19">
        <v>133414</v>
      </c>
      <c r="D19" s="1" t="s">
        <v>49</v>
      </c>
      <c r="E19">
        <v>91</v>
      </c>
      <c r="F19">
        <v>205519</v>
      </c>
      <c r="G19">
        <v>58981</v>
      </c>
      <c r="H19">
        <v>145154</v>
      </c>
      <c r="I19">
        <v>1383</v>
      </c>
      <c r="J19" s="1" t="s">
        <v>50</v>
      </c>
    </row>
    <row r="20" spans="1:10" x14ac:dyDescent="0.25">
      <c r="A20" s="1" t="s">
        <v>15</v>
      </c>
      <c r="B20">
        <v>6000</v>
      </c>
      <c r="C20">
        <v>133414</v>
      </c>
      <c r="D20" s="1" t="s">
        <v>49</v>
      </c>
      <c r="E20">
        <v>91</v>
      </c>
      <c r="F20">
        <v>216094</v>
      </c>
      <c r="G20">
        <v>65900</v>
      </c>
      <c r="H20">
        <v>148580</v>
      </c>
      <c r="I20">
        <v>1614</v>
      </c>
      <c r="J20" s="1" t="s">
        <v>50</v>
      </c>
    </row>
    <row r="21" spans="1:10" x14ac:dyDescent="0.25">
      <c r="A21" s="1" t="s">
        <v>15</v>
      </c>
      <c r="B21">
        <v>6000</v>
      </c>
      <c r="C21">
        <v>133414</v>
      </c>
      <c r="D21" s="1" t="s">
        <v>49</v>
      </c>
      <c r="E21">
        <v>91</v>
      </c>
      <c r="F21">
        <v>232101</v>
      </c>
      <c r="G21">
        <v>68797</v>
      </c>
      <c r="H21">
        <v>161751</v>
      </c>
      <c r="I21">
        <v>1552</v>
      </c>
      <c r="J21" s="1" t="s">
        <v>50</v>
      </c>
    </row>
    <row r="22" spans="1:10" x14ac:dyDescent="0.25">
      <c r="A22" s="1" t="s">
        <v>16</v>
      </c>
      <c r="B22">
        <v>10000</v>
      </c>
      <c r="C22">
        <v>39992</v>
      </c>
      <c r="D22" s="1" t="s">
        <v>49</v>
      </c>
      <c r="E22">
        <v>19</v>
      </c>
      <c r="F22">
        <v>79876</v>
      </c>
      <c r="G22">
        <v>44266</v>
      </c>
      <c r="H22">
        <v>33121</v>
      </c>
      <c r="I22">
        <v>2488</v>
      </c>
      <c r="J22" s="1" t="s">
        <v>50</v>
      </c>
    </row>
    <row r="23" spans="1:10" x14ac:dyDescent="0.25">
      <c r="A23" s="1" t="s">
        <v>16</v>
      </c>
      <c r="B23">
        <v>10000</v>
      </c>
      <c r="C23">
        <v>39992</v>
      </c>
      <c r="D23" s="1" t="s">
        <v>49</v>
      </c>
      <c r="E23">
        <v>19</v>
      </c>
      <c r="F23">
        <v>71374</v>
      </c>
      <c r="G23">
        <v>39720</v>
      </c>
      <c r="H23">
        <v>29690</v>
      </c>
      <c r="I23">
        <v>1963</v>
      </c>
      <c r="J23" s="1" t="s">
        <v>50</v>
      </c>
    </row>
    <row r="24" spans="1:10" x14ac:dyDescent="0.25">
      <c r="A24" s="1" t="s">
        <v>16</v>
      </c>
      <c r="B24">
        <v>10000</v>
      </c>
      <c r="C24">
        <v>39992</v>
      </c>
      <c r="D24" s="1" t="s">
        <v>49</v>
      </c>
      <c r="E24">
        <v>19</v>
      </c>
      <c r="F24">
        <v>72753</v>
      </c>
      <c r="G24">
        <v>40602</v>
      </c>
      <c r="H24">
        <v>29918</v>
      </c>
      <c r="I24">
        <v>2232</v>
      </c>
      <c r="J24" s="1" t="s">
        <v>50</v>
      </c>
    </row>
    <row r="25" spans="1:10" x14ac:dyDescent="0.25">
      <c r="A25" s="1" t="s">
        <v>16</v>
      </c>
      <c r="B25">
        <v>10000</v>
      </c>
      <c r="C25">
        <v>39992</v>
      </c>
      <c r="D25" s="1" t="s">
        <v>49</v>
      </c>
      <c r="E25">
        <v>19</v>
      </c>
      <c r="F25">
        <v>74454</v>
      </c>
      <c r="G25">
        <v>41350</v>
      </c>
      <c r="H25">
        <v>30747</v>
      </c>
      <c r="I25">
        <v>2356</v>
      </c>
      <c r="J25" s="1" t="s">
        <v>50</v>
      </c>
    </row>
    <row r="26" spans="1:10" x14ac:dyDescent="0.25">
      <c r="A26" s="1" t="s">
        <v>16</v>
      </c>
      <c r="B26">
        <v>10000</v>
      </c>
      <c r="C26">
        <v>39992</v>
      </c>
      <c r="D26" s="1" t="s">
        <v>49</v>
      </c>
      <c r="E26">
        <v>19</v>
      </c>
      <c r="F26">
        <v>75622</v>
      </c>
      <c r="G26">
        <v>40427</v>
      </c>
      <c r="H26">
        <v>32627</v>
      </c>
      <c r="I26">
        <v>2567</v>
      </c>
      <c r="J26" s="1" t="s">
        <v>50</v>
      </c>
    </row>
    <row r="27" spans="1:10" x14ac:dyDescent="0.25">
      <c r="A27" s="1" t="s">
        <v>17</v>
      </c>
      <c r="B27">
        <v>10000</v>
      </c>
      <c r="C27">
        <v>99950</v>
      </c>
      <c r="D27" s="1" t="s">
        <v>49</v>
      </c>
      <c r="E27">
        <v>39</v>
      </c>
      <c r="F27">
        <v>149930</v>
      </c>
      <c r="G27">
        <v>61914</v>
      </c>
      <c r="H27">
        <v>85878</v>
      </c>
      <c r="I27">
        <v>2137</v>
      </c>
      <c r="J27" s="1" t="s">
        <v>50</v>
      </c>
    </row>
    <row r="28" spans="1:10" x14ac:dyDescent="0.25">
      <c r="A28" s="1" t="s">
        <v>17</v>
      </c>
      <c r="B28">
        <v>10000</v>
      </c>
      <c r="C28">
        <v>99950</v>
      </c>
      <c r="D28" s="1" t="s">
        <v>49</v>
      </c>
      <c r="E28">
        <v>39</v>
      </c>
      <c r="F28">
        <v>154632</v>
      </c>
      <c r="G28">
        <v>66124</v>
      </c>
      <c r="H28">
        <v>86414</v>
      </c>
      <c r="I28">
        <v>2092</v>
      </c>
      <c r="J28" s="1" t="s">
        <v>50</v>
      </c>
    </row>
    <row r="29" spans="1:10" x14ac:dyDescent="0.25">
      <c r="A29" s="1" t="s">
        <v>17</v>
      </c>
      <c r="B29">
        <v>10000</v>
      </c>
      <c r="C29">
        <v>99950</v>
      </c>
      <c r="D29" s="1" t="s">
        <v>49</v>
      </c>
      <c r="E29">
        <v>39</v>
      </c>
      <c r="F29">
        <v>162318</v>
      </c>
      <c r="G29">
        <v>69068</v>
      </c>
      <c r="H29">
        <v>90664</v>
      </c>
      <c r="I29">
        <v>2585</v>
      </c>
      <c r="J29" s="1" t="s">
        <v>50</v>
      </c>
    </row>
    <row r="30" spans="1:10" x14ac:dyDescent="0.25">
      <c r="A30" s="1" t="s">
        <v>17</v>
      </c>
      <c r="B30">
        <v>10000</v>
      </c>
      <c r="C30">
        <v>99950</v>
      </c>
      <c r="D30" s="1" t="s">
        <v>49</v>
      </c>
      <c r="E30">
        <v>41</v>
      </c>
      <c r="F30">
        <v>155712</v>
      </c>
      <c r="G30">
        <v>61355</v>
      </c>
      <c r="H30">
        <v>91811</v>
      </c>
      <c r="I30">
        <v>2544</v>
      </c>
      <c r="J30" s="1" t="s">
        <v>50</v>
      </c>
    </row>
    <row r="31" spans="1:10" x14ac:dyDescent="0.25">
      <c r="A31" s="1" t="s">
        <v>17</v>
      </c>
      <c r="B31">
        <v>10000</v>
      </c>
      <c r="C31">
        <v>99950</v>
      </c>
      <c r="D31" s="1" t="s">
        <v>49</v>
      </c>
      <c r="E31">
        <v>41</v>
      </c>
      <c r="F31">
        <v>156109</v>
      </c>
      <c r="G31">
        <v>61759</v>
      </c>
      <c r="H31">
        <v>92206</v>
      </c>
      <c r="I31">
        <v>2143</v>
      </c>
      <c r="J31" s="1" t="s">
        <v>50</v>
      </c>
    </row>
    <row r="32" spans="1:10" x14ac:dyDescent="0.25">
      <c r="A32" s="1" t="s">
        <v>18</v>
      </c>
      <c r="B32">
        <v>3774768</v>
      </c>
      <c r="C32">
        <v>33037894</v>
      </c>
      <c r="D32" s="1" t="s">
        <v>49</v>
      </c>
      <c r="E32">
        <v>105</v>
      </c>
      <c r="F32">
        <v>116757275</v>
      </c>
      <c r="G32">
        <v>43223560</v>
      </c>
      <c r="H32">
        <v>72865112</v>
      </c>
      <c r="I32">
        <v>668601</v>
      </c>
      <c r="J32" s="1" t="s">
        <v>50</v>
      </c>
    </row>
    <row r="33" spans="1:10" x14ac:dyDescent="0.25">
      <c r="A33" s="1" t="s">
        <v>18</v>
      </c>
      <c r="B33">
        <v>3774768</v>
      </c>
      <c r="C33">
        <v>33037894</v>
      </c>
      <c r="D33" s="1" t="s">
        <v>49</v>
      </c>
      <c r="E33">
        <v>105</v>
      </c>
      <c r="F33">
        <v>118585434</v>
      </c>
      <c r="G33">
        <v>43862165</v>
      </c>
      <c r="H33">
        <v>74046742</v>
      </c>
      <c r="I33">
        <v>676526</v>
      </c>
      <c r="J33" s="1" t="s">
        <v>50</v>
      </c>
    </row>
    <row r="34" spans="1:10" x14ac:dyDescent="0.25">
      <c r="A34" s="1" t="s">
        <v>18</v>
      </c>
      <c r="B34">
        <v>3774768</v>
      </c>
      <c r="C34">
        <v>33037894</v>
      </c>
      <c r="D34" s="1" t="s">
        <v>49</v>
      </c>
      <c r="E34">
        <v>104</v>
      </c>
      <c r="F34">
        <v>116495204</v>
      </c>
      <c r="G34">
        <v>43478062</v>
      </c>
      <c r="H34">
        <v>72341745</v>
      </c>
      <c r="I34">
        <v>675396</v>
      </c>
      <c r="J34" s="1" t="s">
        <v>50</v>
      </c>
    </row>
    <row r="35" spans="1:10" x14ac:dyDescent="0.25">
      <c r="A35" s="1" t="s">
        <v>18</v>
      </c>
      <c r="B35">
        <v>3774768</v>
      </c>
      <c r="C35">
        <v>33037894</v>
      </c>
      <c r="D35" s="1" t="s">
        <v>49</v>
      </c>
      <c r="E35">
        <v>106</v>
      </c>
      <c r="F35">
        <v>115864483</v>
      </c>
      <c r="G35">
        <v>43377406</v>
      </c>
      <c r="H35">
        <v>71835961</v>
      </c>
      <c r="I35">
        <v>651116</v>
      </c>
      <c r="J35" s="1" t="s">
        <v>50</v>
      </c>
    </row>
    <row r="36" spans="1:10" x14ac:dyDescent="0.25">
      <c r="A36" s="1" t="s">
        <v>18</v>
      </c>
      <c r="B36">
        <v>3774768</v>
      </c>
      <c r="C36">
        <v>33037894</v>
      </c>
      <c r="D36" s="1" t="s">
        <v>49</v>
      </c>
      <c r="E36">
        <v>104</v>
      </c>
      <c r="F36">
        <v>115048950</v>
      </c>
      <c r="G36">
        <v>43727184</v>
      </c>
      <c r="H36">
        <v>70651897</v>
      </c>
      <c r="I36">
        <v>669868</v>
      </c>
      <c r="J36" s="1" t="s">
        <v>50</v>
      </c>
    </row>
    <row r="37" spans="1:10" x14ac:dyDescent="0.25">
      <c r="A37" s="1" t="s">
        <v>19</v>
      </c>
      <c r="B37">
        <v>693947</v>
      </c>
      <c r="C37">
        <v>624564</v>
      </c>
      <c r="D37" s="1" t="s">
        <v>49</v>
      </c>
      <c r="E37">
        <v>6</v>
      </c>
      <c r="F37">
        <v>5092065</v>
      </c>
      <c r="G37">
        <v>3874925</v>
      </c>
      <c r="H37">
        <v>1098399</v>
      </c>
      <c r="I37">
        <v>118740</v>
      </c>
      <c r="J37" s="1" t="s">
        <v>50</v>
      </c>
    </row>
    <row r="38" spans="1:10" x14ac:dyDescent="0.25">
      <c r="A38" s="1" t="s">
        <v>19</v>
      </c>
      <c r="B38">
        <v>693947</v>
      </c>
      <c r="C38">
        <v>624564</v>
      </c>
      <c r="D38" s="1" t="s">
        <v>49</v>
      </c>
      <c r="E38">
        <v>6</v>
      </c>
      <c r="F38">
        <v>5097335</v>
      </c>
      <c r="G38">
        <v>3787955</v>
      </c>
      <c r="H38">
        <v>1194414</v>
      </c>
      <c r="I38">
        <v>114966</v>
      </c>
      <c r="J38" s="1" t="s">
        <v>50</v>
      </c>
    </row>
    <row r="39" spans="1:10" x14ac:dyDescent="0.25">
      <c r="A39" s="1" t="s">
        <v>19</v>
      </c>
      <c r="B39">
        <v>693947</v>
      </c>
      <c r="C39">
        <v>624564</v>
      </c>
      <c r="D39" s="1" t="s">
        <v>49</v>
      </c>
      <c r="E39">
        <v>6</v>
      </c>
      <c r="F39">
        <v>5117798</v>
      </c>
      <c r="G39">
        <v>3813644</v>
      </c>
      <c r="H39">
        <v>1182596</v>
      </c>
      <c r="I39">
        <v>121556</v>
      </c>
      <c r="J39" s="1" t="s">
        <v>50</v>
      </c>
    </row>
    <row r="40" spans="1:10" x14ac:dyDescent="0.25">
      <c r="A40" s="1" t="s">
        <v>19</v>
      </c>
      <c r="B40">
        <v>693947</v>
      </c>
      <c r="C40">
        <v>624564</v>
      </c>
      <c r="D40" s="1" t="s">
        <v>49</v>
      </c>
      <c r="E40">
        <v>6</v>
      </c>
      <c r="F40">
        <v>5067657</v>
      </c>
      <c r="G40">
        <v>3812141</v>
      </c>
      <c r="H40">
        <v>1133405</v>
      </c>
      <c r="I40">
        <v>122111</v>
      </c>
      <c r="J40" s="1" t="s">
        <v>50</v>
      </c>
    </row>
    <row r="41" spans="1:10" x14ac:dyDescent="0.25">
      <c r="A41" s="1" t="s">
        <v>19</v>
      </c>
      <c r="B41">
        <v>693947</v>
      </c>
      <c r="C41">
        <v>624564</v>
      </c>
      <c r="D41" s="1" t="s">
        <v>49</v>
      </c>
      <c r="E41">
        <v>6</v>
      </c>
      <c r="F41">
        <v>5066029</v>
      </c>
      <c r="G41">
        <v>3842373</v>
      </c>
      <c r="H41">
        <v>1091677</v>
      </c>
      <c r="I41">
        <v>131979</v>
      </c>
      <c r="J41" s="1" t="s">
        <v>50</v>
      </c>
    </row>
    <row r="42" spans="1:10" x14ac:dyDescent="0.25">
      <c r="A42" s="1" t="s">
        <v>20</v>
      </c>
      <c r="B42">
        <v>10720</v>
      </c>
      <c r="C42">
        <v>88516</v>
      </c>
      <c r="D42" s="1" t="s">
        <v>49</v>
      </c>
      <c r="E42">
        <v>35</v>
      </c>
      <c r="F42">
        <v>151671</v>
      </c>
      <c r="G42">
        <v>74457</v>
      </c>
      <c r="H42">
        <v>74373</v>
      </c>
      <c r="I42">
        <v>2840</v>
      </c>
      <c r="J42" s="1" t="s">
        <v>50</v>
      </c>
    </row>
    <row r="43" spans="1:10" x14ac:dyDescent="0.25">
      <c r="A43" s="1" t="s">
        <v>20</v>
      </c>
      <c r="B43">
        <v>10720</v>
      </c>
      <c r="C43">
        <v>88516</v>
      </c>
      <c r="D43" s="1" t="s">
        <v>49</v>
      </c>
      <c r="E43">
        <v>35</v>
      </c>
      <c r="F43">
        <v>138789</v>
      </c>
      <c r="G43">
        <v>66774</v>
      </c>
      <c r="H43">
        <v>69269</v>
      </c>
      <c r="I43">
        <v>2745</v>
      </c>
      <c r="J43" s="1" t="s">
        <v>50</v>
      </c>
    </row>
    <row r="44" spans="1:10" x14ac:dyDescent="0.25">
      <c r="A44" s="1" t="s">
        <v>20</v>
      </c>
      <c r="B44">
        <v>10720</v>
      </c>
      <c r="C44">
        <v>88516</v>
      </c>
      <c r="D44" s="1" t="s">
        <v>49</v>
      </c>
      <c r="E44">
        <v>33</v>
      </c>
      <c r="F44">
        <v>140171</v>
      </c>
      <c r="G44">
        <v>69055</v>
      </c>
      <c r="H44">
        <v>68632</v>
      </c>
      <c r="I44">
        <v>2483</v>
      </c>
      <c r="J44" s="1" t="s">
        <v>50</v>
      </c>
    </row>
    <row r="45" spans="1:10" x14ac:dyDescent="0.25">
      <c r="A45" s="1" t="s">
        <v>20</v>
      </c>
      <c r="B45">
        <v>10720</v>
      </c>
      <c r="C45">
        <v>88516</v>
      </c>
      <c r="D45" s="1" t="s">
        <v>49</v>
      </c>
      <c r="E45">
        <v>33</v>
      </c>
      <c r="F45">
        <v>142800</v>
      </c>
      <c r="G45">
        <v>73760</v>
      </c>
      <c r="H45">
        <v>66658</v>
      </c>
      <c r="I45">
        <v>2382</v>
      </c>
      <c r="J45" s="1" t="s">
        <v>50</v>
      </c>
    </row>
    <row r="46" spans="1:10" x14ac:dyDescent="0.25">
      <c r="A46" s="1" t="s">
        <v>20</v>
      </c>
      <c r="B46">
        <v>10720</v>
      </c>
      <c r="C46">
        <v>88516</v>
      </c>
      <c r="D46" s="1" t="s">
        <v>49</v>
      </c>
      <c r="E46">
        <v>33</v>
      </c>
      <c r="F46">
        <v>141915</v>
      </c>
      <c r="G46">
        <v>71601</v>
      </c>
      <c r="H46">
        <v>68018</v>
      </c>
      <c r="I46">
        <v>2295</v>
      </c>
      <c r="J46" s="1" t="s">
        <v>50</v>
      </c>
    </row>
    <row r="47" spans="1:10" x14ac:dyDescent="0.25">
      <c r="A47" s="1" t="s">
        <v>21</v>
      </c>
      <c r="B47">
        <v>6540401</v>
      </c>
      <c r="C47">
        <v>30022520</v>
      </c>
      <c r="D47" s="1" t="s">
        <v>49</v>
      </c>
      <c r="E47">
        <v>118</v>
      </c>
      <c r="F47">
        <v>143807812</v>
      </c>
      <c r="G47">
        <v>59935320</v>
      </c>
      <c r="H47">
        <v>82739378</v>
      </c>
      <c r="I47">
        <v>1133113</v>
      </c>
      <c r="J47" s="1" t="s">
        <v>50</v>
      </c>
    </row>
    <row r="48" spans="1:10" x14ac:dyDescent="0.25">
      <c r="A48" s="1" t="s">
        <v>21</v>
      </c>
      <c r="B48">
        <v>6540401</v>
      </c>
      <c r="C48">
        <v>30022520</v>
      </c>
      <c r="D48" s="1" t="s">
        <v>49</v>
      </c>
      <c r="E48">
        <v>121</v>
      </c>
      <c r="F48">
        <v>150126261</v>
      </c>
      <c r="G48">
        <v>60578738</v>
      </c>
      <c r="H48">
        <v>88404877</v>
      </c>
      <c r="I48">
        <v>1142645</v>
      </c>
      <c r="J48" s="1" t="s">
        <v>50</v>
      </c>
    </row>
    <row r="49" spans="1:10" x14ac:dyDescent="0.25">
      <c r="A49" s="1" t="s">
        <v>21</v>
      </c>
      <c r="B49">
        <v>6540401</v>
      </c>
      <c r="C49">
        <v>30022520</v>
      </c>
      <c r="D49" s="1" t="s">
        <v>49</v>
      </c>
      <c r="E49">
        <v>118</v>
      </c>
      <c r="F49">
        <v>147968277</v>
      </c>
      <c r="G49">
        <v>60375812</v>
      </c>
      <c r="H49">
        <v>86467532</v>
      </c>
      <c r="I49">
        <v>1124933</v>
      </c>
      <c r="J49" s="1" t="s">
        <v>50</v>
      </c>
    </row>
    <row r="50" spans="1:10" x14ac:dyDescent="0.25">
      <c r="A50" s="1" t="s">
        <v>21</v>
      </c>
      <c r="B50">
        <v>6540401</v>
      </c>
      <c r="C50">
        <v>30022520</v>
      </c>
      <c r="D50" s="1" t="s">
        <v>49</v>
      </c>
      <c r="E50">
        <v>118</v>
      </c>
      <c r="F50">
        <v>145238270</v>
      </c>
      <c r="G50">
        <v>60879535</v>
      </c>
      <c r="H50">
        <v>83189375</v>
      </c>
      <c r="I50">
        <v>1169358</v>
      </c>
      <c r="J50" s="1" t="s">
        <v>50</v>
      </c>
    </row>
    <row r="51" spans="1:10" x14ac:dyDescent="0.25">
      <c r="A51" s="1" t="s">
        <v>21</v>
      </c>
      <c r="B51">
        <v>6540401</v>
      </c>
      <c r="C51">
        <v>30022520</v>
      </c>
      <c r="D51" s="1" t="s">
        <v>49</v>
      </c>
      <c r="E51">
        <v>119</v>
      </c>
      <c r="F51">
        <v>145582818</v>
      </c>
      <c r="G51">
        <v>60459883</v>
      </c>
      <c r="H51">
        <v>83939777</v>
      </c>
      <c r="I51">
        <v>1183156</v>
      </c>
      <c r="J51" s="1" t="s">
        <v>50</v>
      </c>
    </row>
    <row r="52" spans="1:10" x14ac:dyDescent="0.25">
      <c r="A52" s="1" t="s">
        <v>22</v>
      </c>
      <c r="B52">
        <v>7</v>
      </c>
      <c r="C52">
        <v>16</v>
      </c>
      <c r="D52" s="1" t="s">
        <v>49</v>
      </c>
      <c r="E52">
        <v>2</v>
      </c>
      <c r="F52">
        <v>2450</v>
      </c>
      <c r="G52">
        <v>332</v>
      </c>
      <c r="H52">
        <v>169</v>
      </c>
      <c r="I52">
        <v>1947</v>
      </c>
      <c r="J52" s="1" t="s">
        <v>50</v>
      </c>
    </row>
    <row r="53" spans="1:10" x14ac:dyDescent="0.25">
      <c r="A53" s="1" t="s">
        <v>22</v>
      </c>
      <c r="B53">
        <v>7</v>
      </c>
      <c r="C53">
        <v>16</v>
      </c>
      <c r="D53" s="1" t="s">
        <v>49</v>
      </c>
      <c r="E53">
        <v>2</v>
      </c>
      <c r="F53">
        <v>857</v>
      </c>
      <c r="G53">
        <v>299</v>
      </c>
      <c r="H53">
        <v>176</v>
      </c>
      <c r="I53">
        <v>381</v>
      </c>
      <c r="J53" s="1" t="s">
        <v>50</v>
      </c>
    </row>
    <row r="54" spans="1:10" x14ac:dyDescent="0.25">
      <c r="A54" s="1" t="s">
        <v>22</v>
      </c>
      <c r="B54">
        <v>7</v>
      </c>
      <c r="C54">
        <v>16</v>
      </c>
      <c r="D54" s="1" t="s">
        <v>49</v>
      </c>
      <c r="E54">
        <v>2</v>
      </c>
      <c r="F54">
        <v>923</v>
      </c>
      <c r="G54">
        <v>330</v>
      </c>
      <c r="H54">
        <v>197</v>
      </c>
      <c r="I54">
        <v>395</v>
      </c>
      <c r="J54" s="1" t="s">
        <v>50</v>
      </c>
    </row>
    <row r="55" spans="1:10" x14ac:dyDescent="0.25">
      <c r="A55" s="1" t="s">
        <v>22</v>
      </c>
      <c r="B55">
        <v>7</v>
      </c>
      <c r="C55">
        <v>16</v>
      </c>
      <c r="D55" s="1" t="s">
        <v>49</v>
      </c>
      <c r="E55">
        <v>2</v>
      </c>
      <c r="F55">
        <v>936</v>
      </c>
      <c r="G55">
        <v>332</v>
      </c>
      <c r="H55">
        <v>199</v>
      </c>
      <c r="I55">
        <v>404</v>
      </c>
      <c r="J55" s="1" t="s">
        <v>50</v>
      </c>
    </row>
    <row r="56" spans="1:10" x14ac:dyDescent="0.25">
      <c r="A56" s="1" t="s">
        <v>22</v>
      </c>
      <c r="B56">
        <v>7</v>
      </c>
      <c r="C56">
        <v>16</v>
      </c>
      <c r="D56" s="1" t="s">
        <v>49</v>
      </c>
      <c r="E56">
        <v>2</v>
      </c>
      <c r="F56">
        <v>940</v>
      </c>
      <c r="G56">
        <v>337</v>
      </c>
      <c r="H56">
        <v>198</v>
      </c>
      <c r="I56">
        <v>404</v>
      </c>
      <c r="J56" s="1" t="s">
        <v>50</v>
      </c>
    </row>
    <row r="57" spans="1:10" x14ac:dyDescent="0.25">
      <c r="A57" s="1" t="s">
        <v>23</v>
      </c>
      <c r="B57">
        <v>12620</v>
      </c>
      <c r="C57">
        <v>27150</v>
      </c>
      <c r="D57" s="1" t="s">
        <v>49</v>
      </c>
      <c r="E57">
        <v>9</v>
      </c>
      <c r="F57">
        <v>112198</v>
      </c>
      <c r="G57">
        <v>86831</v>
      </c>
      <c r="H57">
        <v>22543</v>
      </c>
      <c r="I57">
        <v>2823</v>
      </c>
      <c r="J57" s="1" t="s">
        <v>50</v>
      </c>
    </row>
    <row r="58" spans="1:10" x14ac:dyDescent="0.25">
      <c r="A58" s="1" t="s">
        <v>23</v>
      </c>
      <c r="B58">
        <v>12620</v>
      </c>
      <c r="C58">
        <v>27150</v>
      </c>
      <c r="D58" s="1" t="s">
        <v>49</v>
      </c>
      <c r="E58">
        <v>9</v>
      </c>
      <c r="F58">
        <v>113030</v>
      </c>
      <c r="G58">
        <v>87833</v>
      </c>
      <c r="H58">
        <v>22508</v>
      </c>
      <c r="I58">
        <v>2688</v>
      </c>
      <c r="J58" s="1" t="s">
        <v>50</v>
      </c>
    </row>
    <row r="59" spans="1:10" x14ac:dyDescent="0.25">
      <c r="A59" s="1" t="s">
        <v>23</v>
      </c>
      <c r="B59">
        <v>12620</v>
      </c>
      <c r="C59">
        <v>27150</v>
      </c>
      <c r="D59" s="1" t="s">
        <v>49</v>
      </c>
      <c r="E59">
        <v>9</v>
      </c>
      <c r="F59">
        <v>112545</v>
      </c>
      <c r="G59">
        <v>88014</v>
      </c>
      <c r="H59">
        <v>21736</v>
      </c>
      <c r="I59">
        <v>2795</v>
      </c>
      <c r="J59" s="1" t="s">
        <v>50</v>
      </c>
    </row>
    <row r="60" spans="1:10" x14ac:dyDescent="0.25">
      <c r="A60" s="1" t="s">
        <v>23</v>
      </c>
      <c r="B60">
        <v>12620</v>
      </c>
      <c r="C60">
        <v>27150</v>
      </c>
      <c r="D60" s="1" t="s">
        <v>49</v>
      </c>
      <c r="E60">
        <v>9</v>
      </c>
      <c r="F60">
        <v>112990</v>
      </c>
      <c r="G60">
        <v>88626</v>
      </c>
      <c r="H60">
        <v>21941</v>
      </c>
      <c r="I60">
        <v>2421</v>
      </c>
      <c r="J60" s="1" t="s">
        <v>50</v>
      </c>
    </row>
    <row r="61" spans="1:10" x14ac:dyDescent="0.25">
      <c r="A61" s="1" t="s">
        <v>23</v>
      </c>
      <c r="B61">
        <v>12620</v>
      </c>
      <c r="C61">
        <v>27150</v>
      </c>
      <c r="D61" s="1" t="s">
        <v>49</v>
      </c>
      <c r="E61">
        <v>9</v>
      </c>
      <c r="F61">
        <v>119362</v>
      </c>
      <c r="G61">
        <v>93112</v>
      </c>
      <c r="H61">
        <v>22988</v>
      </c>
      <c r="I61">
        <v>3261</v>
      </c>
      <c r="J61" s="1" t="s">
        <v>50</v>
      </c>
    </row>
    <row r="62" spans="1:10" x14ac:dyDescent="0.25">
      <c r="A62" s="1" t="s">
        <v>24</v>
      </c>
      <c r="B62">
        <v>6793</v>
      </c>
      <c r="C62">
        <v>26722</v>
      </c>
      <c r="D62" s="1" t="s">
        <v>49</v>
      </c>
      <c r="E62">
        <v>13</v>
      </c>
      <c r="F62">
        <v>75684</v>
      </c>
      <c r="G62">
        <v>52333</v>
      </c>
      <c r="H62">
        <v>21461</v>
      </c>
      <c r="I62">
        <v>1889</v>
      </c>
      <c r="J62" s="1" t="s">
        <v>50</v>
      </c>
    </row>
    <row r="63" spans="1:10" x14ac:dyDescent="0.25">
      <c r="A63" s="1" t="s">
        <v>24</v>
      </c>
      <c r="B63">
        <v>6793</v>
      </c>
      <c r="C63">
        <v>26722</v>
      </c>
      <c r="D63" s="1" t="s">
        <v>49</v>
      </c>
      <c r="E63">
        <v>13</v>
      </c>
      <c r="F63">
        <v>68479</v>
      </c>
      <c r="G63">
        <v>45160</v>
      </c>
      <c r="H63">
        <v>21531</v>
      </c>
      <c r="I63">
        <v>1788</v>
      </c>
      <c r="J63" s="1" t="s">
        <v>50</v>
      </c>
    </row>
    <row r="64" spans="1:10" x14ac:dyDescent="0.25">
      <c r="A64" s="1" t="s">
        <v>24</v>
      </c>
      <c r="B64">
        <v>6793</v>
      </c>
      <c r="C64">
        <v>26722</v>
      </c>
      <c r="D64" s="1" t="s">
        <v>49</v>
      </c>
      <c r="E64">
        <v>13</v>
      </c>
      <c r="F64">
        <v>68148</v>
      </c>
      <c r="G64">
        <v>45134</v>
      </c>
      <c r="H64">
        <v>21295</v>
      </c>
      <c r="I64">
        <v>1718</v>
      </c>
      <c r="J64" s="1" t="s">
        <v>50</v>
      </c>
    </row>
    <row r="65" spans="1:10" x14ac:dyDescent="0.25">
      <c r="A65" s="1" t="s">
        <v>24</v>
      </c>
      <c r="B65">
        <v>6793</v>
      </c>
      <c r="C65">
        <v>26722</v>
      </c>
      <c r="D65" s="1" t="s">
        <v>49</v>
      </c>
      <c r="E65">
        <v>13</v>
      </c>
      <c r="F65">
        <v>66399</v>
      </c>
      <c r="G65">
        <v>45328</v>
      </c>
      <c r="H65">
        <v>19401</v>
      </c>
      <c r="I65">
        <v>1669</v>
      </c>
      <c r="J65" s="1" t="s">
        <v>50</v>
      </c>
    </row>
    <row r="66" spans="1:10" x14ac:dyDescent="0.25">
      <c r="A66" s="1" t="s">
        <v>24</v>
      </c>
      <c r="B66">
        <v>6793</v>
      </c>
      <c r="C66">
        <v>26722</v>
      </c>
      <c r="D66" s="1" t="s">
        <v>49</v>
      </c>
      <c r="E66">
        <v>13</v>
      </c>
      <c r="F66">
        <v>63003</v>
      </c>
      <c r="G66">
        <v>41826</v>
      </c>
      <c r="H66">
        <v>19444</v>
      </c>
      <c r="I66">
        <v>1732</v>
      </c>
      <c r="J66" s="1" t="s">
        <v>50</v>
      </c>
    </row>
    <row r="67" spans="1:10" x14ac:dyDescent="0.25">
      <c r="A67" s="1" t="s">
        <v>25</v>
      </c>
      <c r="B67">
        <v>6967956</v>
      </c>
      <c r="C67">
        <v>69540470</v>
      </c>
      <c r="D67" s="1" t="s">
        <v>49</v>
      </c>
      <c r="E67">
        <v>152</v>
      </c>
      <c r="F67">
        <v>270900695</v>
      </c>
      <c r="G67">
        <v>49544268</v>
      </c>
      <c r="H67">
        <v>220128229</v>
      </c>
      <c r="I67">
        <v>1228197</v>
      </c>
      <c r="J67" s="1" t="s">
        <v>50</v>
      </c>
    </row>
    <row r="68" spans="1:10" x14ac:dyDescent="0.25">
      <c r="A68" s="1" t="s">
        <v>25</v>
      </c>
      <c r="B68">
        <v>6967956</v>
      </c>
      <c r="C68">
        <v>69540470</v>
      </c>
      <c r="D68" s="1" t="s">
        <v>49</v>
      </c>
      <c r="E68">
        <v>143</v>
      </c>
      <c r="F68">
        <v>281952723</v>
      </c>
      <c r="G68">
        <v>49153113</v>
      </c>
      <c r="H68">
        <v>231523763</v>
      </c>
      <c r="I68">
        <v>1275846</v>
      </c>
      <c r="J68" s="1" t="s">
        <v>50</v>
      </c>
    </row>
    <row r="69" spans="1:10" x14ac:dyDescent="0.25">
      <c r="A69" s="1" t="s">
        <v>25</v>
      </c>
      <c r="B69">
        <v>6967956</v>
      </c>
      <c r="C69">
        <v>69540470</v>
      </c>
      <c r="D69" s="1" t="s">
        <v>49</v>
      </c>
      <c r="E69">
        <v>142</v>
      </c>
      <c r="F69">
        <v>284438868</v>
      </c>
      <c r="G69">
        <v>49336616</v>
      </c>
      <c r="H69">
        <v>233776516</v>
      </c>
      <c r="I69">
        <v>1325735</v>
      </c>
      <c r="J69" s="1" t="s">
        <v>50</v>
      </c>
    </row>
    <row r="70" spans="1:10" x14ac:dyDescent="0.25">
      <c r="A70" s="1" t="s">
        <v>25</v>
      </c>
      <c r="B70">
        <v>6967956</v>
      </c>
      <c r="C70">
        <v>69540470</v>
      </c>
      <c r="D70" s="1" t="s">
        <v>49</v>
      </c>
      <c r="E70">
        <v>146</v>
      </c>
      <c r="F70">
        <v>264569329</v>
      </c>
      <c r="G70">
        <v>49164514</v>
      </c>
      <c r="H70">
        <v>214164575</v>
      </c>
      <c r="I70">
        <v>1240239</v>
      </c>
      <c r="J70" s="1" t="s">
        <v>50</v>
      </c>
    </row>
    <row r="71" spans="1:10" x14ac:dyDescent="0.25">
      <c r="A71" s="1" t="s">
        <v>25</v>
      </c>
      <c r="B71">
        <v>6967956</v>
      </c>
      <c r="C71">
        <v>69540470</v>
      </c>
      <c r="D71" s="1" t="s">
        <v>49</v>
      </c>
      <c r="E71">
        <v>140</v>
      </c>
      <c r="F71">
        <v>277906650</v>
      </c>
      <c r="G71">
        <v>49152375</v>
      </c>
      <c r="H71">
        <v>227495694</v>
      </c>
      <c r="I71">
        <v>1258581</v>
      </c>
      <c r="J71" s="1" t="s">
        <v>50</v>
      </c>
    </row>
    <row r="72" spans="1:10" x14ac:dyDescent="0.25">
      <c r="A72" s="1" t="s">
        <v>26</v>
      </c>
      <c r="B72">
        <v>38811</v>
      </c>
      <c r="C72">
        <v>79632</v>
      </c>
      <c r="D72" s="1" t="s">
        <v>49</v>
      </c>
      <c r="E72">
        <v>8</v>
      </c>
      <c r="F72">
        <v>343200</v>
      </c>
      <c r="G72">
        <v>276249</v>
      </c>
      <c r="H72">
        <v>58255</v>
      </c>
      <c r="I72">
        <v>8695</v>
      </c>
      <c r="J72" s="1" t="s">
        <v>50</v>
      </c>
    </row>
    <row r="73" spans="1:10" x14ac:dyDescent="0.25">
      <c r="A73" s="1" t="s">
        <v>26</v>
      </c>
      <c r="B73">
        <v>38811</v>
      </c>
      <c r="C73">
        <v>79632</v>
      </c>
      <c r="D73" s="1" t="s">
        <v>49</v>
      </c>
      <c r="E73">
        <v>8</v>
      </c>
      <c r="F73">
        <v>356201</v>
      </c>
      <c r="G73">
        <v>289661</v>
      </c>
      <c r="H73">
        <v>60350</v>
      </c>
      <c r="I73">
        <v>6189</v>
      </c>
      <c r="J73" s="1" t="s">
        <v>50</v>
      </c>
    </row>
    <row r="74" spans="1:10" x14ac:dyDescent="0.25">
      <c r="A74" s="1" t="s">
        <v>26</v>
      </c>
      <c r="B74">
        <v>38811</v>
      </c>
      <c r="C74">
        <v>79632</v>
      </c>
      <c r="D74" s="1" t="s">
        <v>49</v>
      </c>
      <c r="E74">
        <v>8</v>
      </c>
      <c r="F74">
        <v>390186</v>
      </c>
      <c r="G74">
        <v>309646</v>
      </c>
      <c r="H74">
        <v>72372</v>
      </c>
      <c r="I74">
        <v>8167</v>
      </c>
      <c r="J74" s="1" t="s">
        <v>50</v>
      </c>
    </row>
    <row r="75" spans="1:10" x14ac:dyDescent="0.25">
      <c r="A75" s="1" t="s">
        <v>26</v>
      </c>
      <c r="B75">
        <v>38811</v>
      </c>
      <c r="C75">
        <v>79632</v>
      </c>
      <c r="D75" s="1" t="s">
        <v>49</v>
      </c>
      <c r="E75">
        <v>8</v>
      </c>
      <c r="F75">
        <v>343281</v>
      </c>
      <c r="G75">
        <v>274392</v>
      </c>
      <c r="H75">
        <v>61637</v>
      </c>
      <c r="I75">
        <v>7251</v>
      </c>
      <c r="J75" s="1" t="s">
        <v>50</v>
      </c>
    </row>
    <row r="76" spans="1:10" x14ac:dyDescent="0.25">
      <c r="A76" s="1" t="s">
        <v>26</v>
      </c>
      <c r="B76">
        <v>38811</v>
      </c>
      <c r="C76">
        <v>79632</v>
      </c>
      <c r="D76" s="1" t="s">
        <v>49</v>
      </c>
      <c r="E76">
        <v>8</v>
      </c>
      <c r="F76">
        <v>348137</v>
      </c>
      <c r="G76">
        <v>278145</v>
      </c>
      <c r="H76">
        <v>62636</v>
      </c>
      <c r="I76">
        <v>7354</v>
      </c>
      <c r="J76" s="1" t="s">
        <v>50</v>
      </c>
    </row>
    <row r="77" spans="1:10" x14ac:dyDescent="0.25">
      <c r="A77" s="1" t="s">
        <v>27</v>
      </c>
      <c r="B77">
        <v>3617</v>
      </c>
      <c r="C77">
        <v>8790</v>
      </c>
      <c r="D77" s="1" t="s">
        <v>49</v>
      </c>
      <c r="E77">
        <v>6</v>
      </c>
      <c r="F77">
        <v>26885</v>
      </c>
      <c r="G77">
        <v>18869</v>
      </c>
      <c r="H77">
        <v>6776</v>
      </c>
      <c r="I77">
        <v>1240</v>
      </c>
      <c r="J77" s="1" t="s">
        <v>50</v>
      </c>
    </row>
    <row r="78" spans="1:10" x14ac:dyDescent="0.25">
      <c r="A78" s="1" t="s">
        <v>27</v>
      </c>
      <c r="B78">
        <v>3617</v>
      </c>
      <c r="C78">
        <v>8790</v>
      </c>
      <c r="D78" s="1" t="s">
        <v>49</v>
      </c>
      <c r="E78">
        <v>6</v>
      </c>
      <c r="F78">
        <v>30226</v>
      </c>
      <c r="G78">
        <v>20999</v>
      </c>
      <c r="H78">
        <v>8042</v>
      </c>
      <c r="I78">
        <v>1184</v>
      </c>
      <c r="J78" s="1" t="s">
        <v>50</v>
      </c>
    </row>
    <row r="79" spans="1:10" x14ac:dyDescent="0.25">
      <c r="A79" s="1" t="s">
        <v>27</v>
      </c>
      <c r="B79">
        <v>3617</v>
      </c>
      <c r="C79">
        <v>8790</v>
      </c>
      <c r="D79" s="1" t="s">
        <v>49</v>
      </c>
      <c r="E79">
        <v>6</v>
      </c>
      <c r="F79">
        <v>29349</v>
      </c>
      <c r="G79">
        <v>20493</v>
      </c>
      <c r="H79">
        <v>7727</v>
      </c>
      <c r="I79">
        <v>1128</v>
      </c>
      <c r="J79" s="1" t="s">
        <v>50</v>
      </c>
    </row>
    <row r="80" spans="1:10" x14ac:dyDescent="0.25">
      <c r="A80" s="1" t="s">
        <v>27</v>
      </c>
      <c r="B80">
        <v>3617</v>
      </c>
      <c r="C80">
        <v>8790</v>
      </c>
      <c r="D80" s="1" t="s">
        <v>49</v>
      </c>
      <c r="E80">
        <v>6</v>
      </c>
      <c r="F80">
        <v>27556</v>
      </c>
      <c r="G80">
        <v>19229</v>
      </c>
      <c r="H80">
        <v>7273</v>
      </c>
      <c r="I80">
        <v>1053</v>
      </c>
      <c r="J80" s="1" t="s">
        <v>50</v>
      </c>
    </row>
    <row r="81" spans="1:10" x14ac:dyDescent="0.25">
      <c r="A81" s="1" t="s">
        <v>27</v>
      </c>
      <c r="B81">
        <v>3617</v>
      </c>
      <c r="C81">
        <v>8790</v>
      </c>
      <c r="D81" s="1" t="s">
        <v>49</v>
      </c>
      <c r="E81">
        <v>6</v>
      </c>
      <c r="F81">
        <v>28018</v>
      </c>
      <c r="G81">
        <v>19037</v>
      </c>
      <c r="H81">
        <v>7773</v>
      </c>
      <c r="I81">
        <v>1206</v>
      </c>
      <c r="J81" s="1" t="s">
        <v>50</v>
      </c>
    </row>
    <row r="82" spans="1:10" x14ac:dyDescent="0.25">
      <c r="A82" s="1" t="s">
        <v>28</v>
      </c>
      <c r="B82">
        <v>9602</v>
      </c>
      <c r="C82">
        <v>20876</v>
      </c>
      <c r="D82" s="1" t="s">
        <v>49</v>
      </c>
      <c r="E82">
        <v>8</v>
      </c>
      <c r="F82">
        <v>86941</v>
      </c>
      <c r="G82">
        <v>66847</v>
      </c>
      <c r="H82">
        <v>18027</v>
      </c>
      <c r="I82">
        <v>2066</v>
      </c>
      <c r="J82" s="1" t="s">
        <v>50</v>
      </c>
    </row>
    <row r="83" spans="1:10" x14ac:dyDescent="0.25">
      <c r="A83" s="1" t="s">
        <v>28</v>
      </c>
      <c r="B83">
        <v>9602</v>
      </c>
      <c r="C83">
        <v>20876</v>
      </c>
      <c r="D83" s="1" t="s">
        <v>49</v>
      </c>
      <c r="E83">
        <v>8</v>
      </c>
      <c r="F83">
        <v>89086</v>
      </c>
      <c r="G83">
        <v>69081</v>
      </c>
      <c r="H83">
        <v>17891</v>
      </c>
      <c r="I83">
        <v>2113</v>
      </c>
      <c r="J83" s="1" t="s">
        <v>50</v>
      </c>
    </row>
    <row r="84" spans="1:10" x14ac:dyDescent="0.25">
      <c r="A84" s="1" t="s">
        <v>28</v>
      </c>
      <c r="B84">
        <v>9602</v>
      </c>
      <c r="C84">
        <v>20876</v>
      </c>
      <c r="D84" s="1" t="s">
        <v>49</v>
      </c>
      <c r="E84">
        <v>8</v>
      </c>
      <c r="F84">
        <v>96152</v>
      </c>
      <c r="G84">
        <v>73985</v>
      </c>
      <c r="H84">
        <v>19894</v>
      </c>
      <c r="I84">
        <v>2272</v>
      </c>
      <c r="J84" s="1" t="s">
        <v>50</v>
      </c>
    </row>
    <row r="85" spans="1:10" x14ac:dyDescent="0.25">
      <c r="A85" s="1" t="s">
        <v>28</v>
      </c>
      <c r="B85">
        <v>9602</v>
      </c>
      <c r="C85">
        <v>20876</v>
      </c>
      <c r="D85" s="1" t="s">
        <v>49</v>
      </c>
      <c r="E85">
        <v>8</v>
      </c>
      <c r="F85">
        <v>85654</v>
      </c>
      <c r="G85">
        <v>66105</v>
      </c>
      <c r="H85">
        <v>17559</v>
      </c>
      <c r="I85">
        <v>1990</v>
      </c>
      <c r="J85" s="1" t="s">
        <v>50</v>
      </c>
    </row>
    <row r="86" spans="1:10" x14ac:dyDescent="0.25">
      <c r="A86" s="1" t="s">
        <v>28</v>
      </c>
      <c r="B86">
        <v>9602</v>
      </c>
      <c r="C86">
        <v>20876</v>
      </c>
      <c r="D86" s="1" t="s">
        <v>49</v>
      </c>
      <c r="E86">
        <v>8</v>
      </c>
      <c r="F86">
        <v>95967</v>
      </c>
      <c r="G86">
        <v>74747</v>
      </c>
      <c r="H86">
        <v>19200</v>
      </c>
      <c r="I86">
        <v>2019</v>
      </c>
      <c r="J86" s="1" t="s">
        <v>50</v>
      </c>
    </row>
    <row r="87" spans="1:10" x14ac:dyDescent="0.25">
      <c r="A87" s="1" t="s">
        <v>29</v>
      </c>
      <c r="B87">
        <v>5605</v>
      </c>
      <c r="C87">
        <v>13076</v>
      </c>
      <c r="D87" s="1" t="s">
        <v>49</v>
      </c>
      <c r="E87">
        <v>7</v>
      </c>
      <c r="F87">
        <v>48685</v>
      </c>
      <c r="G87">
        <v>35496</v>
      </c>
      <c r="H87">
        <v>11651</v>
      </c>
      <c r="I87">
        <v>1537</v>
      </c>
      <c r="J87" s="1" t="s">
        <v>50</v>
      </c>
    </row>
    <row r="88" spans="1:10" x14ac:dyDescent="0.25">
      <c r="A88" s="1" t="s">
        <v>29</v>
      </c>
      <c r="B88">
        <v>5605</v>
      </c>
      <c r="C88">
        <v>13076</v>
      </c>
      <c r="D88" s="1" t="s">
        <v>49</v>
      </c>
      <c r="E88">
        <v>7</v>
      </c>
      <c r="F88">
        <v>44794</v>
      </c>
      <c r="G88">
        <v>33185</v>
      </c>
      <c r="H88">
        <v>10293</v>
      </c>
      <c r="I88">
        <v>1315</v>
      </c>
      <c r="J88" s="1" t="s">
        <v>50</v>
      </c>
    </row>
    <row r="89" spans="1:10" x14ac:dyDescent="0.25">
      <c r="A89" s="1" t="s">
        <v>29</v>
      </c>
      <c r="B89">
        <v>5605</v>
      </c>
      <c r="C89">
        <v>13076</v>
      </c>
      <c r="D89" s="1" t="s">
        <v>49</v>
      </c>
      <c r="E89">
        <v>8</v>
      </c>
      <c r="F89">
        <v>44627</v>
      </c>
      <c r="G89">
        <v>32098</v>
      </c>
      <c r="H89">
        <v>11199</v>
      </c>
      <c r="I89">
        <v>1329</v>
      </c>
      <c r="J89" s="1" t="s">
        <v>50</v>
      </c>
    </row>
    <row r="90" spans="1:10" x14ac:dyDescent="0.25">
      <c r="A90" s="1" t="s">
        <v>29</v>
      </c>
      <c r="B90">
        <v>5605</v>
      </c>
      <c r="C90">
        <v>13076</v>
      </c>
      <c r="D90" s="1" t="s">
        <v>49</v>
      </c>
      <c r="E90">
        <v>8</v>
      </c>
      <c r="F90">
        <v>43309</v>
      </c>
      <c r="G90">
        <v>31646</v>
      </c>
      <c r="H90">
        <v>10337</v>
      </c>
      <c r="I90">
        <v>1325</v>
      </c>
      <c r="J90" s="1" t="s">
        <v>50</v>
      </c>
    </row>
    <row r="91" spans="1:10" x14ac:dyDescent="0.25">
      <c r="A91" s="1" t="s">
        <v>29</v>
      </c>
      <c r="B91">
        <v>5605</v>
      </c>
      <c r="C91">
        <v>13076</v>
      </c>
      <c r="D91" s="1" t="s">
        <v>49</v>
      </c>
      <c r="E91">
        <v>8</v>
      </c>
      <c r="F91">
        <v>44981</v>
      </c>
      <c r="G91">
        <v>32660</v>
      </c>
      <c r="H91">
        <v>10884</v>
      </c>
      <c r="I91">
        <v>1437</v>
      </c>
      <c r="J91" s="1" t="s">
        <v>50</v>
      </c>
    </row>
    <row r="92" spans="1:10" x14ac:dyDescent="0.25">
      <c r="A92" s="1" t="s">
        <v>30</v>
      </c>
      <c r="B92">
        <v>9000</v>
      </c>
      <c r="C92">
        <v>80056</v>
      </c>
      <c r="D92" s="1" t="s">
        <v>49</v>
      </c>
      <c r="E92">
        <v>54</v>
      </c>
      <c r="F92">
        <v>154865</v>
      </c>
      <c r="G92">
        <v>70094</v>
      </c>
      <c r="H92">
        <v>82486</v>
      </c>
      <c r="I92">
        <v>2284</v>
      </c>
      <c r="J92" s="1" t="s">
        <v>50</v>
      </c>
    </row>
    <row r="93" spans="1:10" x14ac:dyDescent="0.25">
      <c r="A93" s="1" t="s">
        <v>30</v>
      </c>
      <c r="B93">
        <v>9000</v>
      </c>
      <c r="C93">
        <v>80056</v>
      </c>
      <c r="D93" s="1" t="s">
        <v>49</v>
      </c>
      <c r="E93">
        <v>54</v>
      </c>
      <c r="F93">
        <v>153845</v>
      </c>
      <c r="G93">
        <v>71387</v>
      </c>
      <c r="H93">
        <v>80499</v>
      </c>
      <c r="I93">
        <v>1958</v>
      </c>
      <c r="J93" s="1" t="s">
        <v>50</v>
      </c>
    </row>
    <row r="94" spans="1:10" x14ac:dyDescent="0.25">
      <c r="A94" s="1" t="s">
        <v>30</v>
      </c>
      <c r="B94">
        <v>9000</v>
      </c>
      <c r="C94">
        <v>80056</v>
      </c>
      <c r="D94" s="1" t="s">
        <v>49</v>
      </c>
      <c r="E94">
        <v>54</v>
      </c>
      <c r="F94">
        <v>164277</v>
      </c>
      <c r="G94">
        <v>70493</v>
      </c>
      <c r="H94">
        <v>91508</v>
      </c>
      <c r="I94">
        <v>2275</v>
      </c>
      <c r="J94" s="1" t="s">
        <v>50</v>
      </c>
    </row>
    <row r="95" spans="1:10" x14ac:dyDescent="0.25">
      <c r="A95" s="1" t="s">
        <v>30</v>
      </c>
      <c r="B95">
        <v>9000</v>
      </c>
      <c r="C95">
        <v>80056</v>
      </c>
      <c r="D95" s="1" t="s">
        <v>49</v>
      </c>
      <c r="E95">
        <v>54</v>
      </c>
      <c r="F95">
        <v>164974</v>
      </c>
      <c r="G95">
        <v>76904</v>
      </c>
      <c r="H95">
        <v>85797</v>
      </c>
      <c r="I95">
        <v>2272</v>
      </c>
      <c r="J95" s="1" t="s">
        <v>50</v>
      </c>
    </row>
    <row r="96" spans="1:10" x14ac:dyDescent="0.25">
      <c r="A96" s="1" t="s">
        <v>30</v>
      </c>
      <c r="B96">
        <v>9000</v>
      </c>
      <c r="C96">
        <v>80056</v>
      </c>
      <c r="D96" s="1" t="s">
        <v>49</v>
      </c>
      <c r="E96">
        <v>54</v>
      </c>
      <c r="F96">
        <v>163121</v>
      </c>
      <c r="G96">
        <v>77071</v>
      </c>
      <c r="H96">
        <v>83947</v>
      </c>
      <c r="I96">
        <v>2103</v>
      </c>
      <c r="J96" s="1" t="s">
        <v>50</v>
      </c>
    </row>
    <row r="97" spans="1:10" x14ac:dyDescent="0.25">
      <c r="A97" s="1" t="s">
        <v>31</v>
      </c>
      <c r="B97">
        <v>16087295</v>
      </c>
      <c r="C97">
        <v>32174586</v>
      </c>
      <c r="D97" s="1" t="s">
        <v>49</v>
      </c>
      <c r="E97">
        <v>6</v>
      </c>
      <c r="F97">
        <v>94304276</v>
      </c>
      <c r="G97">
        <v>59425191</v>
      </c>
      <c r="H97">
        <v>32409785</v>
      </c>
      <c r="I97">
        <v>2469299</v>
      </c>
      <c r="J97" s="1" t="s">
        <v>50</v>
      </c>
    </row>
    <row r="98" spans="1:10" x14ac:dyDescent="0.25">
      <c r="A98" s="1" t="s">
        <v>31</v>
      </c>
      <c r="B98">
        <v>16087295</v>
      </c>
      <c r="C98">
        <v>32174586</v>
      </c>
      <c r="D98" s="1" t="s">
        <v>49</v>
      </c>
      <c r="E98">
        <v>6</v>
      </c>
      <c r="F98">
        <v>104271436</v>
      </c>
      <c r="G98">
        <v>60426283</v>
      </c>
      <c r="H98">
        <v>41101894</v>
      </c>
      <c r="I98">
        <v>2743259</v>
      </c>
      <c r="J98" s="1" t="s">
        <v>50</v>
      </c>
    </row>
    <row r="99" spans="1:10" x14ac:dyDescent="0.25">
      <c r="A99" s="1" t="s">
        <v>31</v>
      </c>
      <c r="B99">
        <v>16087295</v>
      </c>
      <c r="C99">
        <v>32174586</v>
      </c>
      <c r="D99" s="1" t="s">
        <v>49</v>
      </c>
      <c r="E99">
        <v>6</v>
      </c>
      <c r="F99">
        <v>102618764</v>
      </c>
      <c r="G99">
        <v>60215869</v>
      </c>
      <c r="H99">
        <v>39544513</v>
      </c>
      <c r="I99">
        <v>2858381</v>
      </c>
      <c r="J99" s="1" t="s">
        <v>50</v>
      </c>
    </row>
    <row r="100" spans="1:10" x14ac:dyDescent="0.25">
      <c r="A100" s="1" t="s">
        <v>31</v>
      </c>
      <c r="B100">
        <v>16087295</v>
      </c>
      <c r="C100">
        <v>32174586</v>
      </c>
      <c r="D100" s="1" t="s">
        <v>49</v>
      </c>
      <c r="E100">
        <v>6</v>
      </c>
      <c r="F100">
        <v>103394765</v>
      </c>
      <c r="G100">
        <v>59629387</v>
      </c>
      <c r="H100">
        <v>40722106</v>
      </c>
      <c r="I100">
        <v>3043271</v>
      </c>
      <c r="J100" s="1" t="s">
        <v>50</v>
      </c>
    </row>
    <row r="101" spans="1:10" x14ac:dyDescent="0.25">
      <c r="A101" s="1" t="s">
        <v>31</v>
      </c>
      <c r="B101">
        <v>16087295</v>
      </c>
      <c r="C101">
        <v>32174586</v>
      </c>
      <c r="D101" s="1" t="s">
        <v>49</v>
      </c>
      <c r="E101">
        <v>6</v>
      </c>
      <c r="F101">
        <v>106114309</v>
      </c>
      <c r="G101">
        <v>59604200</v>
      </c>
      <c r="H101">
        <v>43766807</v>
      </c>
      <c r="I101">
        <v>2743301</v>
      </c>
      <c r="J101" s="1" t="s">
        <v>50</v>
      </c>
    </row>
    <row r="102" spans="1:10" x14ac:dyDescent="0.25">
      <c r="A102" s="1" t="s">
        <v>51</v>
      </c>
      <c r="B102">
        <v>25037600</v>
      </c>
      <c r="C102">
        <v>369342</v>
      </c>
      <c r="D102" s="1" t="s">
        <v>49</v>
      </c>
      <c r="E102">
        <v>5</v>
      </c>
      <c r="F102">
        <v>67409814</v>
      </c>
      <c r="G102">
        <v>33913501</v>
      </c>
      <c r="H102">
        <v>29579335</v>
      </c>
      <c r="I102">
        <v>3916977</v>
      </c>
      <c r="J102" s="1" t="s">
        <v>50</v>
      </c>
    </row>
    <row r="103" spans="1:10" x14ac:dyDescent="0.25">
      <c r="A103" s="1" t="s">
        <v>51</v>
      </c>
      <c r="B103">
        <v>25037600</v>
      </c>
      <c r="C103">
        <v>402100</v>
      </c>
      <c r="D103" s="1" t="s">
        <v>49</v>
      </c>
      <c r="E103">
        <v>5</v>
      </c>
      <c r="F103">
        <v>68265871</v>
      </c>
      <c r="G103">
        <v>33971190</v>
      </c>
      <c r="H103">
        <v>30203120</v>
      </c>
      <c r="I103">
        <v>4091560</v>
      </c>
      <c r="J103" s="1" t="s">
        <v>50</v>
      </c>
    </row>
    <row r="104" spans="1:10" x14ac:dyDescent="0.25">
      <c r="A104" s="1" t="s">
        <v>51</v>
      </c>
      <c r="B104">
        <v>25037600</v>
      </c>
      <c r="C104">
        <v>401981</v>
      </c>
      <c r="D104" s="1" t="s">
        <v>49</v>
      </c>
      <c r="E104">
        <v>5</v>
      </c>
      <c r="F104">
        <v>67388201</v>
      </c>
      <c r="G104">
        <v>33187795</v>
      </c>
      <c r="H104">
        <v>29956243</v>
      </c>
      <c r="I104">
        <v>4244162</v>
      </c>
      <c r="J104" s="1" t="s">
        <v>50</v>
      </c>
    </row>
    <row r="105" spans="1:10" x14ac:dyDescent="0.25">
      <c r="A105" s="1" t="s">
        <v>51</v>
      </c>
      <c r="B105">
        <v>25037600</v>
      </c>
      <c r="C105">
        <v>401873</v>
      </c>
      <c r="D105" s="1" t="s">
        <v>49</v>
      </c>
      <c r="E105">
        <v>5</v>
      </c>
      <c r="F105">
        <v>67755802</v>
      </c>
      <c r="G105">
        <v>33515283</v>
      </c>
      <c r="H105">
        <v>29966237</v>
      </c>
      <c r="I105">
        <v>4274281</v>
      </c>
      <c r="J105" s="1" t="s">
        <v>50</v>
      </c>
    </row>
    <row r="106" spans="1:10" x14ac:dyDescent="0.25">
      <c r="A106" s="1" t="s">
        <v>51</v>
      </c>
      <c r="B106">
        <v>25037600</v>
      </c>
      <c r="C106">
        <v>401890</v>
      </c>
      <c r="D106" s="1" t="s">
        <v>49</v>
      </c>
      <c r="E106">
        <v>5</v>
      </c>
      <c r="F106">
        <v>68705167</v>
      </c>
      <c r="G106">
        <v>34067806</v>
      </c>
      <c r="H106">
        <v>30594148</v>
      </c>
      <c r="I106">
        <v>4043212</v>
      </c>
      <c r="J106" s="1" t="s">
        <v>50</v>
      </c>
    </row>
    <row r="107" spans="1:10" x14ac:dyDescent="0.25">
      <c r="A107" s="1" t="s">
        <v>32</v>
      </c>
      <c r="B107">
        <v>1595444</v>
      </c>
      <c r="C107">
        <v>3190884</v>
      </c>
      <c r="D107" s="1" t="s">
        <v>49</v>
      </c>
      <c r="E107">
        <v>4</v>
      </c>
      <c r="F107">
        <v>9200715</v>
      </c>
      <c r="G107">
        <v>5462855</v>
      </c>
      <c r="H107">
        <v>3470815</v>
      </c>
      <c r="I107">
        <v>267045</v>
      </c>
      <c r="J107" s="1" t="s">
        <v>50</v>
      </c>
    </row>
    <row r="108" spans="1:10" x14ac:dyDescent="0.25">
      <c r="A108" s="1" t="s">
        <v>32</v>
      </c>
      <c r="B108">
        <v>1595444</v>
      </c>
      <c r="C108">
        <v>3190884</v>
      </c>
      <c r="D108" s="1" t="s">
        <v>49</v>
      </c>
      <c r="E108">
        <v>4</v>
      </c>
      <c r="F108">
        <v>8907167</v>
      </c>
      <c r="G108">
        <v>5371453</v>
      </c>
      <c r="H108">
        <v>3259663</v>
      </c>
      <c r="I108">
        <v>276050</v>
      </c>
      <c r="J108" s="1" t="s">
        <v>50</v>
      </c>
    </row>
    <row r="109" spans="1:10" x14ac:dyDescent="0.25">
      <c r="A109" s="1" t="s">
        <v>32</v>
      </c>
      <c r="B109">
        <v>1595444</v>
      </c>
      <c r="C109">
        <v>3190884</v>
      </c>
      <c r="D109" s="1" t="s">
        <v>49</v>
      </c>
      <c r="E109">
        <v>4</v>
      </c>
      <c r="F109">
        <v>8420165</v>
      </c>
      <c r="G109">
        <v>5325976</v>
      </c>
      <c r="H109">
        <v>2846439</v>
      </c>
      <c r="I109">
        <v>247750</v>
      </c>
      <c r="J109" s="1" t="s">
        <v>50</v>
      </c>
    </row>
    <row r="110" spans="1:10" x14ac:dyDescent="0.25">
      <c r="A110" s="1" t="s">
        <v>32</v>
      </c>
      <c r="B110">
        <v>1595444</v>
      </c>
      <c r="C110">
        <v>3190884</v>
      </c>
      <c r="D110" s="1" t="s">
        <v>49</v>
      </c>
      <c r="E110">
        <v>4</v>
      </c>
      <c r="F110">
        <v>8724543</v>
      </c>
      <c r="G110">
        <v>5363176</v>
      </c>
      <c r="H110">
        <v>3081749</v>
      </c>
      <c r="I110">
        <v>279616</v>
      </c>
      <c r="J110" s="1" t="s">
        <v>50</v>
      </c>
    </row>
    <row r="111" spans="1:10" x14ac:dyDescent="0.25">
      <c r="A111" s="1" t="s">
        <v>32</v>
      </c>
      <c r="B111">
        <v>1595444</v>
      </c>
      <c r="C111">
        <v>3190884</v>
      </c>
      <c r="D111" s="1" t="s">
        <v>49</v>
      </c>
      <c r="E111">
        <v>4</v>
      </c>
      <c r="F111">
        <v>9017187</v>
      </c>
      <c r="G111">
        <v>5387985</v>
      </c>
      <c r="H111">
        <v>3357672</v>
      </c>
      <c r="I111">
        <v>271529</v>
      </c>
      <c r="J111" s="1" t="s">
        <v>50</v>
      </c>
    </row>
    <row r="112" spans="1:10" x14ac:dyDescent="0.25">
      <c r="A112" s="1" t="s">
        <v>33</v>
      </c>
      <c r="B112">
        <v>10</v>
      </c>
      <c r="C112">
        <v>50</v>
      </c>
      <c r="D112" s="1" t="s">
        <v>49</v>
      </c>
      <c r="E112">
        <v>6</v>
      </c>
      <c r="F112">
        <v>1319</v>
      </c>
      <c r="G112">
        <v>393</v>
      </c>
      <c r="H112">
        <v>227</v>
      </c>
      <c r="I112">
        <v>699</v>
      </c>
      <c r="J112" s="1" t="s">
        <v>50</v>
      </c>
    </row>
    <row r="113" spans="1:10" x14ac:dyDescent="0.25">
      <c r="A113" s="1" t="s">
        <v>33</v>
      </c>
      <c r="B113">
        <v>10</v>
      </c>
      <c r="C113">
        <v>50</v>
      </c>
      <c r="D113" s="1" t="s">
        <v>49</v>
      </c>
      <c r="E113">
        <v>6</v>
      </c>
      <c r="F113">
        <v>935</v>
      </c>
      <c r="G113">
        <v>346</v>
      </c>
      <c r="H113">
        <v>225</v>
      </c>
      <c r="I113">
        <v>363</v>
      </c>
      <c r="J113" s="1" t="s">
        <v>50</v>
      </c>
    </row>
    <row r="114" spans="1:10" x14ac:dyDescent="0.25">
      <c r="A114" s="1" t="s">
        <v>33</v>
      </c>
      <c r="B114">
        <v>10</v>
      </c>
      <c r="C114">
        <v>50</v>
      </c>
      <c r="D114" s="1" t="s">
        <v>49</v>
      </c>
      <c r="E114">
        <v>6</v>
      </c>
      <c r="F114">
        <v>945</v>
      </c>
      <c r="G114">
        <v>354</v>
      </c>
      <c r="H114">
        <v>222</v>
      </c>
      <c r="I114">
        <v>368</v>
      </c>
      <c r="J114" s="1" t="s">
        <v>50</v>
      </c>
    </row>
    <row r="115" spans="1:10" x14ac:dyDescent="0.25">
      <c r="A115" s="1" t="s">
        <v>33</v>
      </c>
      <c r="B115">
        <v>10</v>
      </c>
      <c r="C115">
        <v>50</v>
      </c>
      <c r="D115" s="1" t="s">
        <v>49</v>
      </c>
      <c r="E115">
        <v>6</v>
      </c>
      <c r="F115">
        <v>936</v>
      </c>
      <c r="G115">
        <v>340</v>
      </c>
      <c r="H115">
        <v>234</v>
      </c>
      <c r="I115">
        <v>361</v>
      </c>
      <c r="J115" s="1" t="s">
        <v>50</v>
      </c>
    </row>
    <row r="116" spans="1:10" x14ac:dyDescent="0.25">
      <c r="A116" s="1" t="s">
        <v>33</v>
      </c>
      <c r="B116">
        <v>10</v>
      </c>
      <c r="C116">
        <v>50</v>
      </c>
      <c r="D116" s="1" t="s">
        <v>49</v>
      </c>
      <c r="E116">
        <v>6</v>
      </c>
      <c r="F116">
        <v>828</v>
      </c>
      <c r="G116">
        <v>300</v>
      </c>
      <c r="H116">
        <v>197</v>
      </c>
      <c r="I116">
        <v>329</v>
      </c>
      <c r="J116" s="1" t="s">
        <v>50</v>
      </c>
    </row>
    <row r="117" spans="1:10" x14ac:dyDescent="0.25">
      <c r="A117" s="1" t="s">
        <v>34</v>
      </c>
      <c r="B117">
        <v>100</v>
      </c>
      <c r="C117">
        <v>8172</v>
      </c>
      <c r="D117" s="1" t="s">
        <v>49</v>
      </c>
      <c r="E117">
        <v>78</v>
      </c>
      <c r="F117">
        <v>7907</v>
      </c>
      <c r="G117">
        <v>2179</v>
      </c>
      <c r="H117">
        <v>5356</v>
      </c>
      <c r="I117">
        <v>371</v>
      </c>
      <c r="J117" s="1" t="s">
        <v>50</v>
      </c>
    </row>
    <row r="118" spans="1:10" x14ac:dyDescent="0.25">
      <c r="A118" s="1" t="s">
        <v>34</v>
      </c>
      <c r="B118">
        <v>100</v>
      </c>
      <c r="C118">
        <v>8172</v>
      </c>
      <c r="D118" s="1" t="s">
        <v>49</v>
      </c>
      <c r="E118">
        <v>78</v>
      </c>
      <c r="F118">
        <v>8279</v>
      </c>
      <c r="G118">
        <v>2464</v>
      </c>
      <c r="H118">
        <v>5482</v>
      </c>
      <c r="I118">
        <v>333</v>
      </c>
      <c r="J118" s="1" t="s">
        <v>50</v>
      </c>
    </row>
    <row r="119" spans="1:10" x14ac:dyDescent="0.25">
      <c r="A119" s="1" t="s">
        <v>34</v>
      </c>
      <c r="B119">
        <v>100</v>
      </c>
      <c r="C119">
        <v>8172</v>
      </c>
      <c r="D119" s="1" t="s">
        <v>49</v>
      </c>
      <c r="E119">
        <v>78</v>
      </c>
      <c r="F119">
        <v>8204</v>
      </c>
      <c r="G119">
        <v>2493</v>
      </c>
      <c r="H119">
        <v>5377</v>
      </c>
      <c r="I119">
        <v>333</v>
      </c>
      <c r="J119" s="1" t="s">
        <v>50</v>
      </c>
    </row>
    <row r="120" spans="1:10" x14ac:dyDescent="0.25">
      <c r="A120" s="1" t="s">
        <v>34</v>
      </c>
      <c r="B120">
        <v>100</v>
      </c>
      <c r="C120">
        <v>8172</v>
      </c>
      <c r="D120" s="1" t="s">
        <v>49</v>
      </c>
      <c r="E120">
        <v>78</v>
      </c>
      <c r="F120">
        <v>8193</v>
      </c>
      <c r="G120">
        <v>2143</v>
      </c>
      <c r="H120">
        <v>5659</v>
      </c>
      <c r="I120">
        <v>390</v>
      </c>
      <c r="J120" s="1" t="s">
        <v>50</v>
      </c>
    </row>
    <row r="121" spans="1:10" x14ac:dyDescent="0.25">
      <c r="A121" s="1" t="s">
        <v>34</v>
      </c>
      <c r="B121">
        <v>100</v>
      </c>
      <c r="C121">
        <v>8172</v>
      </c>
      <c r="D121" s="1" t="s">
        <v>49</v>
      </c>
      <c r="E121">
        <v>78</v>
      </c>
      <c r="F121">
        <v>8798</v>
      </c>
      <c r="G121">
        <v>2308</v>
      </c>
      <c r="H121">
        <v>6141</v>
      </c>
      <c r="I121">
        <v>348</v>
      </c>
      <c r="J121" s="1" t="s">
        <v>50</v>
      </c>
    </row>
    <row r="122" spans="1:10" x14ac:dyDescent="0.25">
      <c r="A122" s="1" t="s">
        <v>35</v>
      </c>
      <c r="B122">
        <v>1000</v>
      </c>
      <c r="C122">
        <v>823024</v>
      </c>
      <c r="D122" s="1" t="s">
        <v>49</v>
      </c>
      <c r="E122">
        <v>752</v>
      </c>
      <c r="F122">
        <v>935795</v>
      </c>
      <c r="G122">
        <v>202175</v>
      </c>
      <c r="H122">
        <v>732990</v>
      </c>
      <c r="I122">
        <v>629</v>
      </c>
      <c r="J122" s="1" t="s">
        <v>50</v>
      </c>
    </row>
    <row r="123" spans="1:10" x14ac:dyDescent="0.25">
      <c r="A123" s="1" t="s">
        <v>35</v>
      </c>
      <c r="B123">
        <v>1000</v>
      </c>
      <c r="C123">
        <v>823024</v>
      </c>
      <c r="D123" s="1" t="s">
        <v>49</v>
      </c>
      <c r="E123">
        <v>752</v>
      </c>
      <c r="F123">
        <v>937929</v>
      </c>
      <c r="G123">
        <v>207588</v>
      </c>
      <c r="H123">
        <v>729753</v>
      </c>
      <c r="I123">
        <v>587</v>
      </c>
      <c r="J123" s="1" t="s">
        <v>50</v>
      </c>
    </row>
    <row r="124" spans="1:10" x14ac:dyDescent="0.25">
      <c r="A124" s="1" t="s">
        <v>35</v>
      </c>
      <c r="B124">
        <v>1000</v>
      </c>
      <c r="C124">
        <v>823024</v>
      </c>
      <c r="D124" s="1" t="s">
        <v>49</v>
      </c>
      <c r="E124">
        <v>752</v>
      </c>
      <c r="F124">
        <v>962956</v>
      </c>
      <c r="G124">
        <v>204793</v>
      </c>
      <c r="H124">
        <v>757566</v>
      </c>
      <c r="I124">
        <v>597</v>
      </c>
      <c r="J124" s="1" t="s">
        <v>50</v>
      </c>
    </row>
    <row r="125" spans="1:10" x14ac:dyDescent="0.25">
      <c r="A125" s="1" t="s">
        <v>35</v>
      </c>
      <c r="B125">
        <v>1000</v>
      </c>
      <c r="C125">
        <v>823024</v>
      </c>
      <c r="D125" s="1" t="s">
        <v>49</v>
      </c>
      <c r="E125">
        <v>752</v>
      </c>
      <c r="F125">
        <v>935689</v>
      </c>
      <c r="G125">
        <v>199775</v>
      </c>
      <c r="H125">
        <v>735314</v>
      </c>
      <c r="I125">
        <v>600</v>
      </c>
      <c r="J125" s="1" t="s">
        <v>50</v>
      </c>
    </row>
    <row r="126" spans="1:10" x14ac:dyDescent="0.25">
      <c r="A126" s="1" t="s">
        <v>35</v>
      </c>
      <c r="B126">
        <v>1000</v>
      </c>
      <c r="C126">
        <v>823024</v>
      </c>
      <c r="D126" s="1" t="s">
        <v>49</v>
      </c>
      <c r="E126">
        <v>752</v>
      </c>
      <c r="F126">
        <v>928023</v>
      </c>
      <c r="G126">
        <v>194696</v>
      </c>
      <c r="H126">
        <v>732712</v>
      </c>
      <c r="I126">
        <v>615</v>
      </c>
      <c r="J126" s="1" t="s">
        <v>50</v>
      </c>
    </row>
    <row r="127" spans="1:10" x14ac:dyDescent="0.25">
      <c r="A127" s="1" t="s">
        <v>36</v>
      </c>
      <c r="B127">
        <v>9491</v>
      </c>
      <c r="C127">
        <v>20690</v>
      </c>
      <c r="D127" s="1" t="s">
        <v>49</v>
      </c>
      <c r="E127">
        <v>8</v>
      </c>
      <c r="F127">
        <v>84931</v>
      </c>
      <c r="G127">
        <v>67029</v>
      </c>
      <c r="H127">
        <v>16023</v>
      </c>
      <c r="I127">
        <v>1878</v>
      </c>
      <c r="J127" s="1" t="s">
        <v>50</v>
      </c>
    </row>
    <row r="128" spans="1:10" x14ac:dyDescent="0.25">
      <c r="A128" s="1" t="s">
        <v>36</v>
      </c>
      <c r="B128">
        <v>9491</v>
      </c>
      <c r="C128">
        <v>20690</v>
      </c>
      <c r="D128" s="1" t="s">
        <v>49</v>
      </c>
      <c r="E128">
        <v>8</v>
      </c>
      <c r="F128">
        <v>85500</v>
      </c>
      <c r="G128">
        <v>67656</v>
      </c>
      <c r="H128">
        <v>16001</v>
      </c>
      <c r="I128">
        <v>1842</v>
      </c>
      <c r="J128" s="1" t="s">
        <v>50</v>
      </c>
    </row>
    <row r="129" spans="1:10" x14ac:dyDescent="0.25">
      <c r="A129" s="1" t="s">
        <v>36</v>
      </c>
      <c r="B129">
        <v>9491</v>
      </c>
      <c r="C129">
        <v>20690</v>
      </c>
      <c r="D129" s="1" t="s">
        <v>49</v>
      </c>
      <c r="E129">
        <v>8</v>
      </c>
      <c r="F129">
        <v>85820</v>
      </c>
      <c r="G129">
        <v>66296</v>
      </c>
      <c r="H129">
        <v>17401</v>
      </c>
      <c r="I129">
        <v>2122</v>
      </c>
      <c r="J129" s="1" t="s">
        <v>50</v>
      </c>
    </row>
    <row r="130" spans="1:10" x14ac:dyDescent="0.25">
      <c r="A130" s="1" t="s">
        <v>36</v>
      </c>
      <c r="B130">
        <v>9491</v>
      </c>
      <c r="C130">
        <v>20690</v>
      </c>
      <c r="D130" s="1" t="s">
        <v>49</v>
      </c>
      <c r="E130">
        <v>8</v>
      </c>
      <c r="F130">
        <v>87190</v>
      </c>
      <c r="G130">
        <v>67843</v>
      </c>
      <c r="H130">
        <v>17481</v>
      </c>
      <c r="I130">
        <v>1865</v>
      </c>
      <c r="J130" s="1" t="s">
        <v>50</v>
      </c>
    </row>
    <row r="131" spans="1:10" x14ac:dyDescent="0.25">
      <c r="A131" s="1" t="s">
        <v>36</v>
      </c>
      <c r="B131">
        <v>9491</v>
      </c>
      <c r="C131">
        <v>20690</v>
      </c>
      <c r="D131" s="1" t="s">
        <v>49</v>
      </c>
      <c r="E131">
        <v>8</v>
      </c>
      <c r="F131">
        <v>95414</v>
      </c>
      <c r="G131">
        <v>73355</v>
      </c>
      <c r="H131">
        <v>19774</v>
      </c>
      <c r="I131">
        <v>2284</v>
      </c>
      <c r="J131" s="1" t="s">
        <v>50</v>
      </c>
    </row>
    <row r="132" spans="1:10" x14ac:dyDescent="0.25">
      <c r="A132" s="1" t="s">
        <v>37</v>
      </c>
      <c r="B132">
        <v>6080</v>
      </c>
      <c r="C132">
        <v>14102</v>
      </c>
      <c r="D132" s="1" t="s">
        <v>49</v>
      </c>
      <c r="E132">
        <v>9</v>
      </c>
      <c r="F132">
        <v>55039</v>
      </c>
      <c r="G132">
        <v>40240</v>
      </c>
      <c r="H132">
        <v>13389</v>
      </c>
      <c r="I132">
        <v>1408</v>
      </c>
      <c r="J132" s="1" t="s">
        <v>50</v>
      </c>
    </row>
    <row r="133" spans="1:10" x14ac:dyDescent="0.25">
      <c r="A133" s="1" t="s">
        <v>37</v>
      </c>
      <c r="B133">
        <v>6080</v>
      </c>
      <c r="C133">
        <v>14102</v>
      </c>
      <c r="D133" s="1" t="s">
        <v>49</v>
      </c>
      <c r="E133">
        <v>9</v>
      </c>
      <c r="F133">
        <v>54461</v>
      </c>
      <c r="G133">
        <v>39301</v>
      </c>
      <c r="H133">
        <v>13670</v>
      </c>
      <c r="I133">
        <v>1489</v>
      </c>
      <c r="J133" s="1" t="s">
        <v>50</v>
      </c>
    </row>
    <row r="134" spans="1:10" x14ac:dyDescent="0.25">
      <c r="A134" s="1" t="s">
        <v>37</v>
      </c>
      <c r="B134">
        <v>6080</v>
      </c>
      <c r="C134">
        <v>14102</v>
      </c>
      <c r="D134" s="1" t="s">
        <v>49</v>
      </c>
      <c r="E134">
        <v>9</v>
      </c>
      <c r="F134">
        <v>54221</v>
      </c>
      <c r="G134">
        <v>39116</v>
      </c>
      <c r="H134">
        <v>13591</v>
      </c>
      <c r="I134">
        <v>1512</v>
      </c>
      <c r="J134" s="1" t="s">
        <v>50</v>
      </c>
    </row>
    <row r="135" spans="1:10" x14ac:dyDescent="0.25">
      <c r="A135" s="1" t="s">
        <v>37</v>
      </c>
      <c r="B135">
        <v>6080</v>
      </c>
      <c r="C135">
        <v>14102</v>
      </c>
      <c r="D135" s="1" t="s">
        <v>49</v>
      </c>
      <c r="E135">
        <v>9</v>
      </c>
      <c r="F135">
        <v>49202</v>
      </c>
      <c r="G135">
        <v>35917</v>
      </c>
      <c r="H135">
        <v>11671</v>
      </c>
      <c r="I135">
        <v>1613</v>
      </c>
      <c r="J135" s="1" t="s">
        <v>50</v>
      </c>
    </row>
    <row r="136" spans="1:10" x14ac:dyDescent="0.25">
      <c r="A136" s="1" t="s">
        <v>37</v>
      </c>
      <c r="B136">
        <v>6080</v>
      </c>
      <c r="C136">
        <v>14102</v>
      </c>
      <c r="D136" s="1" t="s">
        <v>49</v>
      </c>
      <c r="E136">
        <v>9</v>
      </c>
      <c r="F136">
        <v>48773</v>
      </c>
      <c r="G136">
        <v>35017</v>
      </c>
      <c r="H136">
        <v>12460</v>
      </c>
      <c r="I136">
        <v>1294</v>
      </c>
      <c r="J136" s="1" t="s">
        <v>50</v>
      </c>
    </row>
    <row r="137" spans="1:10" x14ac:dyDescent="0.25">
      <c r="A137" s="1" t="s">
        <v>38</v>
      </c>
      <c r="B137">
        <v>6642</v>
      </c>
      <c r="C137">
        <v>84784</v>
      </c>
      <c r="D137" s="1" t="s">
        <v>49</v>
      </c>
      <c r="E137">
        <v>30</v>
      </c>
      <c r="F137">
        <v>104431</v>
      </c>
      <c r="G137">
        <v>44568</v>
      </c>
      <c r="H137">
        <v>58373</v>
      </c>
      <c r="I137">
        <v>1490</v>
      </c>
      <c r="J137" s="1" t="s">
        <v>50</v>
      </c>
    </row>
    <row r="138" spans="1:10" x14ac:dyDescent="0.25">
      <c r="A138" s="1" t="s">
        <v>38</v>
      </c>
      <c r="B138">
        <v>6642</v>
      </c>
      <c r="C138">
        <v>84784</v>
      </c>
      <c r="D138" s="1" t="s">
        <v>49</v>
      </c>
      <c r="E138">
        <v>30</v>
      </c>
      <c r="F138">
        <v>103625</v>
      </c>
      <c r="G138">
        <v>43749</v>
      </c>
      <c r="H138">
        <v>58458</v>
      </c>
      <c r="I138">
        <v>1417</v>
      </c>
      <c r="J138" s="1" t="s">
        <v>50</v>
      </c>
    </row>
    <row r="139" spans="1:10" x14ac:dyDescent="0.25">
      <c r="A139" s="1" t="s">
        <v>38</v>
      </c>
      <c r="B139">
        <v>6642</v>
      </c>
      <c r="C139">
        <v>84784</v>
      </c>
      <c r="D139" s="1" t="s">
        <v>49</v>
      </c>
      <c r="E139">
        <v>30</v>
      </c>
      <c r="F139">
        <v>106754</v>
      </c>
      <c r="G139">
        <v>45144</v>
      </c>
      <c r="H139">
        <v>59498</v>
      </c>
      <c r="I139">
        <v>2112</v>
      </c>
      <c r="J139" s="1" t="s">
        <v>50</v>
      </c>
    </row>
    <row r="140" spans="1:10" x14ac:dyDescent="0.25">
      <c r="A140" s="1" t="s">
        <v>38</v>
      </c>
      <c r="B140">
        <v>6642</v>
      </c>
      <c r="C140">
        <v>84784</v>
      </c>
      <c r="D140" s="1" t="s">
        <v>49</v>
      </c>
      <c r="E140">
        <v>30</v>
      </c>
      <c r="F140">
        <v>123372</v>
      </c>
      <c r="G140">
        <v>43863</v>
      </c>
      <c r="H140">
        <v>77777</v>
      </c>
      <c r="I140">
        <v>1731</v>
      </c>
      <c r="J140" s="1" t="s">
        <v>50</v>
      </c>
    </row>
    <row r="141" spans="1:10" x14ac:dyDescent="0.25">
      <c r="A141" s="1" t="s">
        <v>38</v>
      </c>
      <c r="B141">
        <v>6642</v>
      </c>
      <c r="C141">
        <v>84784</v>
      </c>
      <c r="D141" s="1" t="s">
        <v>49</v>
      </c>
      <c r="E141">
        <v>30</v>
      </c>
      <c r="F141">
        <v>139374</v>
      </c>
      <c r="G141">
        <v>48893</v>
      </c>
      <c r="H141">
        <v>88738</v>
      </c>
      <c r="I141">
        <v>1742</v>
      </c>
      <c r="J141" s="1" t="s">
        <v>50</v>
      </c>
    </row>
    <row r="142" spans="1:10" x14ac:dyDescent="0.25">
      <c r="A142" s="1" t="s">
        <v>9</v>
      </c>
      <c r="B142">
        <v>32768</v>
      </c>
      <c r="C142">
        <v>160240</v>
      </c>
      <c r="D142" s="1" t="s">
        <v>49</v>
      </c>
      <c r="E142">
        <v>22</v>
      </c>
      <c r="F142">
        <v>327535</v>
      </c>
      <c r="G142">
        <v>138688</v>
      </c>
      <c r="H142">
        <v>178700</v>
      </c>
      <c r="I142">
        <v>10146</v>
      </c>
      <c r="J142" s="1" t="s">
        <v>50</v>
      </c>
    </row>
    <row r="143" spans="1:10" x14ac:dyDescent="0.25">
      <c r="A143" s="1" t="s">
        <v>9</v>
      </c>
      <c r="B143">
        <v>32768</v>
      </c>
      <c r="C143">
        <v>160240</v>
      </c>
      <c r="D143" s="1" t="s">
        <v>49</v>
      </c>
      <c r="E143">
        <v>22</v>
      </c>
      <c r="F143">
        <v>319642</v>
      </c>
      <c r="G143">
        <v>120241</v>
      </c>
      <c r="H143">
        <v>192555</v>
      </c>
      <c r="I143">
        <v>6846</v>
      </c>
      <c r="J143" s="1" t="s">
        <v>50</v>
      </c>
    </row>
    <row r="144" spans="1:10" x14ac:dyDescent="0.25">
      <c r="A144" s="1" t="s">
        <v>9</v>
      </c>
      <c r="B144">
        <v>32768</v>
      </c>
      <c r="C144">
        <v>160240</v>
      </c>
      <c r="D144" s="1" t="s">
        <v>49</v>
      </c>
      <c r="E144">
        <v>22</v>
      </c>
      <c r="F144">
        <v>336777</v>
      </c>
      <c r="G144">
        <v>133894</v>
      </c>
      <c r="H144">
        <v>195976</v>
      </c>
      <c r="I144">
        <v>6907</v>
      </c>
      <c r="J144" s="1" t="s">
        <v>50</v>
      </c>
    </row>
    <row r="145" spans="1:10" x14ac:dyDescent="0.25">
      <c r="A145" s="1" t="s">
        <v>9</v>
      </c>
      <c r="B145">
        <v>32768</v>
      </c>
      <c r="C145">
        <v>160240</v>
      </c>
      <c r="D145" s="1" t="s">
        <v>49</v>
      </c>
      <c r="E145">
        <v>21</v>
      </c>
      <c r="F145">
        <v>311017</v>
      </c>
      <c r="G145">
        <v>124741</v>
      </c>
      <c r="H145">
        <v>179926</v>
      </c>
      <c r="I145">
        <v>6349</v>
      </c>
      <c r="J145" s="1" t="s">
        <v>50</v>
      </c>
    </row>
    <row r="146" spans="1:10" x14ac:dyDescent="0.25">
      <c r="A146" s="1" t="s">
        <v>9</v>
      </c>
      <c r="B146">
        <v>32768</v>
      </c>
      <c r="C146">
        <v>160240</v>
      </c>
      <c r="D146" s="1" t="s">
        <v>49</v>
      </c>
      <c r="E146">
        <v>21</v>
      </c>
      <c r="F146">
        <v>315711</v>
      </c>
      <c r="G146">
        <v>121412</v>
      </c>
      <c r="H146">
        <v>187048</v>
      </c>
      <c r="I146">
        <v>7251</v>
      </c>
      <c r="J146" s="1" t="s">
        <v>50</v>
      </c>
    </row>
    <row r="147" spans="1:10" x14ac:dyDescent="0.25">
      <c r="A147" s="1" t="s">
        <v>10</v>
      </c>
      <c r="B147">
        <v>2097152</v>
      </c>
      <c r="C147">
        <v>14487995</v>
      </c>
      <c r="D147" s="1" t="s">
        <v>49</v>
      </c>
      <c r="E147">
        <v>33</v>
      </c>
      <c r="F147">
        <v>28851202</v>
      </c>
      <c r="G147">
        <v>9459103</v>
      </c>
      <c r="H147">
        <v>19017330</v>
      </c>
      <c r="I147">
        <v>374768</v>
      </c>
      <c r="J147" s="1" t="s">
        <v>50</v>
      </c>
    </row>
    <row r="148" spans="1:10" x14ac:dyDescent="0.25">
      <c r="A148" s="1" t="s">
        <v>10</v>
      </c>
      <c r="B148">
        <v>2097152</v>
      </c>
      <c r="C148">
        <v>14487995</v>
      </c>
      <c r="D148" s="1" t="s">
        <v>49</v>
      </c>
      <c r="E148">
        <v>36</v>
      </c>
      <c r="F148">
        <v>29212423</v>
      </c>
      <c r="G148">
        <v>9647145</v>
      </c>
      <c r="H148">
        <v>19191154</v>
      </c>
      <c r="I148">
        <v>374123</v>
      </c>
      <c r="J148" s="1" t="s">
        <v>50</v>
      </c>
    </row>
    <row r="149" spans="1:10" x14ac:dyDescent="0.25">
      <c r="A149" s="1" t="s">
        <v>10</v>
      </c>
      <c r="B149">
        <v>2097152</v>
      </c>
      <c r="C149">
        <v>14487995</v>
      </c>
      <c r="D149" s="1" t="s">
        <v>49</v>
      </c>
      <c r="E149">
        <v>34</v>
      </c>
      <c r="F149">
        <v>28859638</v>
      </c>
      <c r="G149">
        <v>9348459</v>
      </c>
      <c r="H149">
        <v>19113878</v>
      </c>
      <c r="I149">
        <v>397299</v>
      </c>
      <c r="J149" s="1" t="s">
        <v>50</v>
      </c>
    </row>
    <row r="150" spans="1:10" x14ac:dyDescent="0.25">
      <c r="A150" s="1" t="s">
        <v>10</v>
      </c>
      <c r="B150">
        <v>2097152</v>
      </c>
      <c r="C150">
        <v>14487995</v>
      </c>
      <c r="D150" s="1" t="s">
        <v>49</v>
      </c>
      <c r="E150">
        <v>33</v>
      </c>
      <c r="F150">
        <v>29085079</v>
      </c>
      <c r="G150">
        <v>9579903</v>
      </c>
      <c r="H150">
        <v>19136726</v>
      </c>
      <c r="I150">
        <v>368449</v>
      </c>
      <c r="J150" s="1" t="s">
        <v>50</v>
      </c>
    </row>
    <row r="151" spans="1:10" x14ac:dyDescent="0.25">
      <c r="A151" s="1" t="s">
        <v>10</v>
      </c>
      <c r="B151">
        <v>2097152</v>
      </c>
      <c r="C151">
        <v>14487995</v>
      </c>
      <c r="D151" s="1" t="s">
        <v>49</v>
      </c>
      <c r="E151">
        <v>35</v>
      </c>
      <c r="F151">
        <v>29114954</v>
      </c>
      <c r="G151">
        <v>9409107</v>
      </c>
      <c r="H151">
        <v>19315674</v>
      </c>
      <c r="I151">
        <v>390172</v>
      </c>
      <c r="J151" s="1" t="s">
        <v>50</v>
      </c>
    </row>
    <row r="152" spans="1:10" x14ac:dyDescent="0.25">
      <c r="A152" s="1" t="s">
        <v>11</v>
      </c>
      <c r="B152">
        <v>16777216</v>
      </c>
      <c r="C152">
        <v>132557200</v>
      </c>
      <c r="D152" s="1" t="s">
        <v>49</v>
      </c>
      <c r="E152">
        <v>39</v>
      </c>
      <c r="F152">
        <v>263660671</v>
      </c>
      <c r="G152">
        <v>83367981</v>
      </c>
      <c r="H152">
        <v>177241011</v>
      </c>
      <c r="I152">
        <v>3051678</v>
      </c>
      <c r="J152" s="1" t="s">
        <v>50</v>
      </c>
    </row>
    <row r="153" spans="1:10" x14ac:dyDescent="0.25">
      <c r="A153" s="1" t="s">
        <v>11</v>
      </c>
      <c r="B153">
        <v>16777216</v>
      </c>
      <c r="C153">
        <v>132557200</v>
      </c>
      <c r="D153" s="1" t="s">
        <v>49</v>
      </c>
      <c r="E153">
        <v>40</v>
      </c>
      <c r="F153">
        <v>264028442</v>
      </c>
      <c r="G153">
        <v>83884195</v>
      </c>
      <c r="H153">
        <v>177166363</v>
      </c>
      <c r="I153">
        <v>2977882</v>
      </c>
      <c r="J153" s="1" t="s">
        <v>50</v>
      </c>
    </row>
    <row r="154" spans="1:10" x14ac:dyDescent="0.25">
      <c r="A154" s="1" t="s">
        <v>11</v>
      </c>
      <c r="B154">
        <v>16777216</v>
      </c>
      <c r="C154">
        <v>132557200</v>
      </c>
      <c r="D154" s="1" t="s">
        <v>49</v>
      </c>
      <c r="E154">
        <v>39</v>
      </c>
      <c r="F154">
        <v>263187267</v>
      </c>
      <c r="G154">
        <v>82909537</v>
      </c>
      <c r="H154">
        <v>177190690</v>
      </c>
      <c r="I154">
        <v>3087039</v>
      </c>
      <c r="J154" s="1" t="s">
        <v>50</v>
      </c>
    </row>
    <row r="155" spans="1:10" x14ac:dyDescent="0.25">
      <c r="A155" s="1" t="s">
        <v>11</v>
      </c>
      <c r="B155">
        <v>16777216</v>
      </c>
      <c r="C155">
        <v>132557200</v>
      </c>
      <c r="D155" s="1" t="s">
        <v>49</v>
      </c>
      <c r="E155">
        <v>40</v>
      </c>
      <c r="F155">
        <v>263872554</v>
      </c>
      <c r="G155">
        <v>83264690</v>
      </c>
      <c r="H155">
        <v>177761372</v>
      </c>
      <c r="I155">
        <v>2846492</v>
      </c>
      <c r="J155" s="1" t="s">
        <v>50</v>
      </c>
    </row>
    <row r="156" spans="1:10" x14ac:dyDescent="0.25">
      <c r="A156" s="1" t="s">
        <v>11</v>
      </c>
      <c r="B156">
        <v>16777216</v>
      </c>
      <c r="C156">
        <v>132557200</v>
      </c>
      <c r="D156" s="1" t="s">
        <v>49</v>
      </c>
      <c r="E156">
        <v>41</v>
      </c>
      <c r="F156">
        <v>263794727</v>
      </c>
      <c r="G156">
        <v>83577371</v>
      </c>
      <c r="H156">
        <v>177242026</v>
      </c>
      <c r="I156">
        <v>2975328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5E50-4388-4C00-8A93-17F75068A690}">
  <dimension ref="A1:J156"/>
  <sheetViews>
    <sheetView workbookViewId="0">
      <selection activeCell="F17" sqref="F17:F21"/>
    </sheetView>
  </sheetViews>
  <sheetFormatPr defaultRowHeight="15" x14ac:dyDescent="0.25"/>
  <cols>
    <col min="1" max="1" width="23.2851562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25">
      <c r="A2" s="1" t="s">
        <v>12</v>
      </c>
      <c r="B2">
        <v>12684</v>
      </c>
      <c r="C2">
        <v>27314</v>
      </c>
      <c r="D2" s="1" t="s">
        <v>49</v>
      </c>
      <c r="E2">
        <v>4</v>
      </c>
      <c r="F2">
        <v>129730</v>
      </c>
      <c r="G2">
        <v>87665</v>
      </c>
      <c r="H2">
        <v>39104</v>
      </c>
      <c r="I2">
        <v>2960</v>
      </c>
      <c r="J2" s="1" t="s">
        <v>50</v>
      </c>
    </row>
    <row r="3" spans="1:10" x14ac:dyDescent="0.25">
      <c r="A3" s="1" t="s">
        <v>12</v>
      </c>
      <c r="B3">
        <v>12684</v>
      </c>
      <c r="C3">
        <v>27314</v>
      </c>
      <c r="D3" s="1" t="s">
        <v>49</v>
      </c>
      <c r="E3">
        <v>4</v>
      </c>
      <c r="F3">
        <v>133314</v>
      </c>
      <c r="G3">
        <v>91636</v>
      </c>
      <c r="H3">
        <v>39103</v>
      </c>
      <c r="I3">
        <v>2574</v>
      </c>
      <c r="J3" s="1" t="s">
        <v>50</v>
      </c>
    </row>
    <row r="4" spans="1:10" x14ac:dyDescent="0.25">
      <c r="A4" s="1" t="s">
        <v>12</v>
      </c>
      <c r="B4">
        <v>12684</v>
      </c>
      <c r="C4">
        <v>27314</v>
      </c>
      <c r="D4" s="1" t="s">
        <v>49</v>
      </c>
      <c r="E4">
        <v>4</v>
      </c>
      <c r="F4">
        <v>142321</v>
      </c>
      <c r="G4">
        <v>96009</v>
      </c>
      <c r="H4">
        <v>43364</v>
      </c>
      <c r="I4">
        <v>2947</v>
      </c>
      <c r="J4" s="1" t="s">
        <v>50</v>
      </c>
    </row>
    <row r="5" spans="1:10" x14ac:dyDescent="0.25">
      <c r="A5" s="1" t="s">
        <v>12</v>
      </c>
      <c r="B5">
        <v>12684</v>
      </c>
      <c r="C5">
        <v>27314</v>
      </c>
      <c r="D5" s="1" t="s">
        <v>49</v>
      </c>
      <c r="E5">
        <v>4</v>
      </c>
      <c r="F5">
        <v>134047</v>
      </c>
      <c r="G5">
        <v>93423</v>
      </c>
      <c r="H5">
        <v>38096</v>
      </c>
      <c r="I5">
        <v>2527</v>
      </c>
      <c r="J5" s="1" t="s">
        <v>50</v>
      </c>
    </row>
    <row r="6" spans="1:10" x14ac:dyDescent="0.25">
      <c r="A6" s="1" t="s">
        <v>12</v>
      </c>
      <c r="B6">
        <v>12684</v>
      </c>
      <c r="C6">
        <v>27314</v>
      </c>
      <c r="D6" s="1" t="s">
        <v>49</v>
      </c>
      <c r="E6">
        <v>4</v>
      </c>
      <c r="F6">
        <v>136103</v>
      </c>
      <c r="G6">
        <v>95300</v>
      </c>
      <c r="H6">
        <v>38268</v>
      </c>
      <c r="I6">
        <v>2535</v>
      </c>
      <c r="J6" s="1" t="s">
        <v>50</v>
      </c>
    </row>
    <row r="7" spans="1:10" x14ac:dyDescent="0.25">
      <c r="A7" s="1" t="s">
        <v>13</v>
      </c>
      <c r="B7">
        <v>3710</v>
      </c>
      <c r="C7">
        <v>7894</v>
      </c>
      <c r="D7" s="1" t="s">
        <v>49</v>
      </c>
      <c r="E7">
        <v>4</v>
      </c>
      <c r="F7">
        <v>32527</v>
      </c>
      <c r="G7">
        <v>20289</v>
      </c>
      <c r="H7">
        <v>11107</v>
      </c>
      <c r="I7">
        <v>1130</v>
      </c>
      <c r="J7" s="1" t="s">
        <v>50</v>
      </c>
    </row>
    <row r="8" spans="1:10" x14ac:dyDescent="0.25">
      <c r="A8" s="1" t="s">
        <v>13</v>
      </c>
      <c r="B8">
        <v>3710</v>
      </c>
      <c r="C8">
        <v>7894</v>
      </c>
      <c r="D8" s="1" t="s">
        <v>49</v>
      </c>
      <c r="E8">
        <v>4</v>
      </c>
      <c r="F8">
        <v>31884</v>
      </c>
      <c r="G8">
        <v>19754</v>
      </c>
      <c r="H8">
        <v>11033</v>
      </c>
      <c r="I8">
        <v>1097</v>
      </c>
      <c r="J8" s="1" t="s">
        <v>50</v>
      </c>
    </row>
    <row r="9" spans="1:10" x14ac:dyDescent="0.25">
      <c r="A9" s="1" t="s">
        <v>13</v>
      </c>
      <c r="B9">
        <v>3710</v>
      </c>
      <c r="C9">
        <v>7894</v>
      </c>
      <c r="D9" s="1" t="s">
        <v>49</v>
      </c>
      <c r="E9">
        <v>4</v>
      </c>
      <c r="F9">
        <v>32356</v>
      </c>
      <c r="G9">
        <v>19900</v>
      </c>
      <c r="H9">
        <v>11063</v>
      </c>
      <c r="I9">
        <v>1392</v>
      </c>
      <c r="J9" s="1" t="s">
        <v>50</v>
      </c>
    </row>
    <row r="10" spans="1:10" x14ac:dyDescent="0.25">
      <c r="A10" s="1" t="s">
        <v>13</v>
      </c>
      <c r="B10">
        <v>3710</v>
      </c>
      <c r="C10">
        <v>7894</v>
      </c>
      <c r="D10" s="1" t="s">
        <v>49</v>
      </c>
      <c r="E10">
        <v>4</v>
      </c>
      <c r="F10">
        <v>32128</v>
      </c>
      <c r="G10">
        <v>20341</v>
      </c>
      <c r="H10">
        <v>10679</v>
      </c>
      <c r="I10">
        <v>1107</v>
      </c>
      <c r="J10" s="1" t="s">
        <v>50</v>
      </c>
    </row>
    <row r="11" spans="1:10" x14ac:dyDescent="0.25">
      <c r="A11" s="1" t="s">
        <v>13</v>
      </c>
      <c r="B11">
        <v>3710</v>
      </c>
      <c r="C11">
        <v>7894</v>
      </c>
      <c r="D11" s="1" t="s">
        <v>49</v>
      </c>
      <c r="E11">
        <v>4</v>
      </c>
      <c r="F11">
        <v>35065</v>
      </c>
      <c r="G11">
        <v>22088</v>
      </c>
      <c r="H11">
        <v>11679</v>
      </c>
      <c r="I11">
        <v>1297</v>
      </c>
      <c r="J11" s="1" t="s">
        <v>50</v>
      </c>
    </row>
    <row r="12" spans="1:10" x14ac:dyDescent="0.25">
      <c r="A12" s="1" t="s">
        <v>14</v>
      </c>
      <c r="B12">
        <v>12499</v>
      </c>
      <c r="C12">
        <v>26654</v>
      </c>
      <c r="D12" s="1" t="s">
        <v>49</v>
      </c>
      <c r="E12">
        <v>4</v>
      </c>
      <c r="F12">
        <v>142133</v>
      </c>
      <c r="G12">
        <v>97551</v>
      </c>
      <c r="H12">
        <v>41385</v>
      </c>
      <c r="I12">
        <v>3196</v>
      </c>
      <c r="J12" s="1" t="s">
        <v>50</v>
      </c>
    </row>
    <row r="13" spans="1:10" x14ac:dyDescent="0.25">
      <c r="A13" s="1" t="s">
        <v>14</v>
      </c>
      <c r="B13">
        <v>12499</v>
      </c>
      <c r="C13">
        <v>26654</v>
      </c>
      <c r="D13" s="1" t="s">
        <v>49</v>
      </c>
      <c r="E13">
        <v>4</v>
      </c>
      <c r="F13">
        <v>142238</v>
      </c>
      <c r="G13">
        <v>97290</v>
      </c>
      <c r="H13">
        <v>41589</v>
      </c>
      <c r="I13">
        <v>3359</v>
      </c>
      <c r="J13" s="1" t="s">
        <v>50</v>
      </c>
    </row>
    <row r="14" spans="1:10" x14ac:dyDescent="0.25">
      <c r="A14" s="1" t="s">
        <v>14</v>
      </c>
      <c r="B14">
        <v>12499</v>
      </c>
      <c r="C14">
        <v>26654</v>
      </c>
      <c r="D14" s="1" t="s">
        <v>49</v>
      </c>
      <c r="E14">
        <v>4</v>
      </c>
      <c r="F14">
        <v>133109</v>
      </c>
      <c r="G14">
        <v>92484</v>
      </c>
      <c r="H14">
        <v>37369</v>
      </c>
      <c r="I14">
        <v>3255</v>
      </c>
      <c r="J14" s="1" t="s">
        <v>50</v>
      </c>
    </row>
    <row r="15" spans="1:10" x14ac:dyDescent="0.25">
      <c r="A15" s="1" t="s">
        <v>14</v>
      </c>
      <c r="B15">
        <v>12499</v>
      </c>
      <c r="C15">
        <v>26654</v>
      </c>
      <c r="D15" s="1" t="s">
        <v>49</v>
      </c>
      <c r="E15">
        <v>4</v>
      </c>
      <c r="F15">
        <v>126605</v>
      </c>
      <c r="G15">
        <v>86599</v>
      </c>
      <c r="H15">
        <v>36819</v>
      </c>
      <c r="I15">
        <v>3186</v>
      </c>
      <c r="J15" s="1" t="s">
        <v>50</v>
      </c>
    </row>
    <row r="16" spans="1:10" x14ac:dyDescent="0.25">
      <c r="A16" s="1" t="s">
        <v>14</v>
      </c>
      <c r="B16">
        <v>12499</v>
      </c>
      <c r="C16">
        <v>26654</v>
      </c>
      <c r="D16" s="1" t="s">
        <v>49</v>
      </c>
      <c r="E16">
        <v>4</v>
      </c>
      <c r="F16">
        <v>129698</v>
      </c>
      <c r="G16">
        <v>88700</v>
      </c>
      <c r="H16">
        <v>37626</v>
      </c>
      <c r="I16">
        <v>3371</v>
      </c>
      <c r="J16" s="1" t="s">
        <v>50</v>
      </c>
    </row>
    <row r="17" spans="1:10" x14ac:dyDescent="0.25">
      <c r="A17" s="1" t="s">
        <v>15</v>
      </c>
      <c r="B17">
        <v>6000</v>
      </c>
      <c r="C17">
        <v>133414</v>
      </c>
      <c r="D17" s="1" t="s">
        <v>49</v>
      </c>
      <c r="E17">
        <v>28</v>
      </c>
      <c r="F17">
        <v>658582</v>
      </c>
      <c r="G17">
        <v>60875</v>
      </c>
      <c r="H17">
        <v>596009</v>
      </c>
      <c r="I17">
        <v>1697</v>
      </c>
      <c r="J17" s="1" t="s">
        <v>50</v>
      </c>
    </row>
    <row r="18" spans="1:10" x14ac:dyDescent="0.25">
      <c r="A18" s="1" t="s">
        <v>15</v>
      </c>
      <c r="B18">
        <v>6000</v>
      </c>
      <c r="C18">
        <v>133414</v>
      </c>
      <c r="D18" s="1" t="s">
        <v>49</v>
      </c>
      <c r="E18">
        <v>28</v>
      </c>
      <c r="F18">
        <v>649343</v>
      </c>
      <c r="G18">
        <v>59622</v>
      </c>
      <c r="H18">
        <v>587689</v>
      </c>
      <c r="I18">
        <v>2031</v>
      </c>
      <c r="J18" s="1" t="s">
        <v>50</v>
      </c>
    </row>
    <row r="19" spans="1:10" x14ac:dyDescent="0.25">
      <c r="A19" s="1" t="s">
        <v>15</v>
      </c>
      <c r="B19">
        <v>6000</v>
      </c>
      <c r="C19">
        <v>133414</v>
      </c>
      <c r="D19" s="1" t="s">
        <v>49</v>
      </c>
      <c r="E19">
        <v>27</v>
      </c>
      <c r="F19">
        <v>617364</v>
      </c>
      <c r="G19">
        <v>65199</v>
      </c>
      <c r="H19">
        <v>550473</v>
      </c>
      <c r="I19">
        <v>1691</v>
      </c>
      <c r="J19" s="1" t="s">
        <v>50</v>
      </c>
    </row>
    <row r="20" spans="1:10" x14ac:dyDescent="0.25">
      <c r="A20" s="1" t="s">
        <v>15</v>
      </c>
      <c r="B20">
        <v>6000</v>
      </c>
      <c r="C20">
        <v>133414</v>
      </c>
      <c r="D20" s="1" t="s">
        <v>49</v>
      </c>
      <c r="E20">
        <v>26</v>
      </c>
      <c r="F20">
        <v>610271</v>
      </c>
      <c r="G20">
        <v>59182</v>
      </c>
      <c r="H20">
        <v>549379</v>
      </c>
      <c r="I20">
        <v>1709</v>
      </c>
      <c r="J20" s="1" t="s">
        <v>50</v>
      </c>
    </row>
    <row r="21" spans="1:10" x14ac:dyDescent="0.25">
      <c r="A21" s="1" t="s">
        <v>15</v>
      </c>
      <c r="B21">
        <v>6000</v>
      </c>
      <c r="C21">
        <v>133414</v>
      </c>
      <c r="D21" s="1" t="s">
        <v>49</v>
      </c>
      <c r="E21">
        <v>26</v>
      </c>
      <c r="F21">
        <v>598892</v>
      </c>
      <c r="G21">
        <v>61097</v>
      </c>
      <c r="H21">
        <v>535714</v>
      </c>
      <c r="I21">
        <v>2080</v>
      </c>
      <c r="J21" s="1" t="s">
        <v>50</v>
      </c>
    </row>
    <row r="22" spans="1:10" x14ac:dyDescent="0.25">
      <c r="A22" s="1" t="s">
        <v>16</v>
      </c>
      <c r="B22">
        <v>10000</v>
      </c>
      <c r="C22">
        <v>39992</v>
      </c>
      <c r="D22" s="1" t="s">
        <v>49</v>
      </c>
      <c r="E22">
        <v>4</v>
      </c>
      <c r="F22">
        <v>110211</v>
      </c>
      <c r="G22">
        <v>42217</v>
      </c>
      <c r="H22">
        <v>65537</v>
      </c>
      <c r="I22">
        <v>2457</v>
      </c>
      <c r="J22" s="1" t="s">
        <v>50</v>
      </c>
    </row>
    <row r="23" spans="1:10" x14ac:dyDescent="0.25">
      <c r="A23" s="1" t="s">
        <v>16</v>
      </c>
      <c r="B23">
        <v>10000</v>
      </c>
      <c r="C23">
        <v>39992</v>
      </c>
      <c r="D23" s="1" t="s">
        <v>49</v>
      </c>
      <c r="E23">
        <v>4</v>
      </c>
      <c r="F23">
        <v>109819</v>
      </c>
      <c r="G23">
        <v>40921</v>
      </c>
      <c r="H23">
        <v>66495</v>
      </c>
      <c r="I23">
        <v>2402</v>
      </c>
      <c r="J23" s="1" t="s">
        <v>50</v>
      </c>
    </row>
    <row r="24" spans="1:10" x14ac:dyDescent="0.25">
      <c r="A24" s="1" t="s">
        <v>16</v>
      </c>
      <c r="B24">
        <v>10000</v>
      </c>
      <c r="C24">
        <v>39992</v>
      </c>
      <c r="D24" s="1" t="s">
        <v>49</v>
      </c>
      <c r="E24">
        <v>4</v>
      </c>
      <c r="F24">
        <v>112851</v>
      </c>
      <c r="G24">
        <v>41982</v>
      </c>
      <c r="H24">
        <v>68067</v>
      </c>
      <c r="I24">
        <v>2801</v>
      </c>
      <c r="J24" s="1" t="s">
        <v>50</v>
      </c>
    </row>
    <row r="25" spans="1:10" x14ac:dyDescent="0.25">
      <c r="A25" s="1" t="s">
        <v>16</v>
      </c>
      <c r="B25">
        <v>10000</v>
      </c>
      <c r="C25">
        <v>39992</v>
      </c>
      <c r="D25" s="1" t="s">
        <v>49</v>
      </c>
      <c r="E25">
        <v>4</v>
      </c>
      <c r="F25">
        <v>110854</v>
      </c>
      <c r="G25">
        <v>41754</v>
      </c>
      <c r="H25">
        <v>66728</v>
      </c>
      <c r="I25">
        <v>2371</v>
      </c>
      <c r="J25" s="1" t="s">
        <v>50</v>
      </c>
    </row>
    <row r="26" spans="1:10" x14ac:dyDescent="0.25">
      <c r="A26" s="1" t="s">
        <v>16</v>
      </c>
      <c r="B26">
        <v>10000</v>
      </c>
      <c r="C26">
        <v>39992</v>
      </c>
      <c r="D26" s="1" t="s">
        <v>49</v>
      </c>
      <c r="E26">
        <v>4</v>
      </c>
      <c r="F26">
        <v>111924</v>
      </c>
      <c r="G26">
        <v>41412</v>
      </c>
      <c r="H26">
        <v>68132</v>
      </c>
      <c r="I26">
        <v>2379</v>
      </c>
      <c r="J26" s="1" t="s">
        <v>50</v>
      </c>
    </row>
    <row r="27" spans="1:10" x14ac:dyDescent="0.25">
      <c r="A27" s="1" t="s">
        <v>17</v>
      </c>
      <c r="B27">
        <v>10000</v>
      </c>
      <c r="C27">
        <v>99950</v>
      </c>
      <c r="D27" s="1" t="s">
        <v>49</v>
      </c>
      <c r="E27">
        <v>7</v>
      </c>
      <c r="F27">
        <v>268629</v>
      </c>
      <c r="G27">
        <v>62902</v>
      </c>
      <c r="H27">
        <v>203291</v>
      </c>
      <c r="I27">
        <v>2434</v>
      </c>
      <c r="J27" s="1" t="s">
        <v>50</v>
      </c>
    </row>
    <row r="28" spans="1:10" x14ac:dyDescent="0.25">
      <c r="A28" s="1" t="s">
        <v>17</v>
      </c>
      <c r="B28">
        <v>10000</v>
      </c>
      <c r="C28">
        <v>99950</v>
      </c>
      <c r="D28" s="1" t="s">
        <v>49</v>
      </c>
      <c r="E28">
        <v>7</v>
      </c>
      <c r="F28">
        <v>283849</v>
      </c>
      <c r="G28">
        <v>63349</v>
      </c>
      <c r="H28">
        <v>217997</v>
      </c>
      <c r="I28">
        <v>2503</v>
      </c>
      <c r="J28" s="1" t="s">
        <v>50</v>
      </c>
    </row>
    <row r="29" spans="1:10" x14ac:dyDescent="0.25">
      <c r="A29" s="1" t="s">
        <v>17</v>
      </c>
      <c r="B29">
        <v>10000</v>
      </c>
      <c r="C29">
        <v>99950</v>
      </c>
      <c r="D29" s="1" t="s">
        <v>49</v>
      </c>
      <c r="E29">
        <v>7</v>
      </c>
      <c r="F29">
        <v>271871</v>
      </c>
      <c r="G29">
        <v>62177</v>
      </c>
      <c r="H29">
        <v>207199</v>
      </c>
      <c r="I29">
        <v>2493</v>
      </c>
      <c r="J29" s="1" t="s">
        <v>50</v>
      </c>
    </row>
    <row r="30" spans="1:10" x14ac:dyDescent="0.25">
      <c r="A30" s="1" t="s">
        <v>17</v>
      </c>
      <c r="B30">
        <v>10000</v>
      </c>
      <c r="C30">
        <v>99950</v>
      </c>
      <c r="D30" s="1" t="s">
        <v>49</v>
      </c>
      <c r="E30">
        <v>7</v>
      </c>
      <c r="F30">
        <v>270793</v>
      </c>
      <c r="G30">
        <v>62751</v>
      </c>
      <c r="H30">
        <v>205311</v>
      </c>
      <c r="I30">
        <v>2730</v>
      </c>
      <c r="J30" s="1" t="s">
        <v>50</v>
      </c>
    </row>
    <row r="31" spans="1:10" x14ac:dyDescent="0.25">
      <c r="A31" s="1" t="s">
        <v>17</v>
      </c>
      <c r="B31">
        <v>10000</v>
      </c>
      <c r="C31">
        <v>99950</v>
      </c>
      <c r="D31" s="1" t="s">
        <v>49</v>
      </c>
      <c r="E31">
        <v>7</v>
      </c>
      <c r="F31">
        <v>282810</v>
      </c>
      <c r="G31">
        <v>62712</v>
      </c>
      <c r="H31">
        <v>217250</v>
      </c>
      <c r="I31">
        <v>2848</v>
      </c>
      <c r="J31" s="1" t="s">
        <v>50</v>
      </c>
    </row>
    <row r="32" spans="1:10" x14ac:dyDescent="0.25">
      <c r="A32" s="1" t="s">
        <v>18</v>
      </c>
      <c r="B32">
        <v>3774768</v>
      </c>
      <c r="C32">
        <v>33037894</v>
      </c>
      <c r="D32" s="1" t="s">
        <v>49</v>
      </c>
      <c r="E32">
        <v>14</v>
      </c>
      <c r="F32">
        <v>322970610</v>
      </c>
      <c r="G32">
        <v>43352498</v>
      </c>
      <c r="H32">
        <v>278011060</v>
      </c>
      <c r="I32">
        <v>1607052</v>
      </c>
      <c r="J32" s="1" t="s">
        <v>50</v>
      </c>
    </row>
    <row r="33" spans="1:10" x14ac:dyDescent="0.25">
      <c r="A33" s="1" t="s">
        <v>18</v>
      </c>
      <c r="B33">
        <v>3774768</v>
      </c>
      <c r="C33">
        <v>33037894</v>
      </c>
      <c r="D33" s="1" t="s">
        <v>49</v>
      </c>
      <c r="E33">
        <v>14</v>
      </c>
      <c r="F33">
        <v>321754026</v>
      </c>
      <c r="G33">
        <v>43407568</v>
      </c>
      <c r="H33">
        <v>276751932</v>
      </c>
      <c r="I33">
        <v>1594525</v>
      </c>
      <c r="J33" s="1" t="s">
        <v>50</v>
      </c>
    </row>
    <row r="34" spans="1:10" x14ac:dyDescent="0.25">
      <c r="A34" s="1" t="s">
        <v>18</v>
      </c>
      <c r="B34">
        <v>3774768</v>
      </c>
      <c r="C34">
        <v>33037894</v>
      </c>
      <c r="D34" s="1" t="s">
        <v>49</v>
      </c>
      <c r="E34">
        <v>15</v>
      </c>
      <c r="F34">
        <v>309768111</v>
      </c>
      <c r="G34">
        <v>43738734</v>
      </c>
      <c r="H34">
        <v>264470121</v>
      </c>
      <c r="I34">
        <v>1559255</v>
      </c>
      <c r="J34" s="1" t="s">
        <v>50</v>
      </c>
    </row>
    <row r="35" spans="1:10" x14ac:dyDescent="0.25">
      <c r="A35" s="1" t="s">
        <v>18</v>
      </c>
      <c r="B35">
        <v>3774768</v>
      </c>
      <c r="C35">
        <v>33037894</v>
      </c>
      <c r="D35" s="1" t="s">
        <v>49</v>
      </c>
      <c r="E35">
        <v>14</v>
      </c>
      <c r="F35">
        <v>317037968</v>
      </c>
      <c r="G35">
        <v>43522913</v>
      </c>
      <c r="H35">
        <v>271803916</v>
      </c>
      <c r="I35">
        <v>1711138</v>
      </c>
      <c r="J35" s="1" t="s">
        <v>50</v>
      </c>
    </row>
    <row r="36" spans="1:10" x14ac:dyDescent="0.25">
      <c r="A36" s="1" t="s">
        <v>18</v>
      </c>
      <c r="B36">
        <v>3774768</v>
      </c>
      <c r="C36">
        <v>33037894</v>
      </c>
      <c r="D36" s="1" t="s">
        <v>49</v>
      </c>
      <c r="E36">
        <v>14</v>
      </c>
      <c r="F36">
        <v>331428135</v>
      </c>
      <c r="G36">
        <v>43589432</v>
      </c>
      <c r="H36">
        <v>286219823</v>
      </c>
      <c r="I36">
        <v>1618879</v>
      </c>
      <c r="J36" s="1" t="s">
        <v>50</v>
      </c>
    </row>
    <row r="37" spans="1:10" x14ac:dyDescent="0.25">
      <c r="A37" s="1" t="s">
        <v>19</v>
      </c>
      <c r="B37">
        <v>693947</v>
      </c>
      <c r="C37">
        <v>624564</v>
      </c>
      <c r="D37" s="1" t="s">
        <v>49</v>
      </c>
      <c r="E37">
        <v>4</v>
      </c>
      <c r="F37">
        <v>6252093</v>
      </c>
      <c r="G37">
        <v>3897689</v>
      </c>
      <c r="H37">
        <v>2161339</v>
      </c>
      <c r="I37">
        <v>193064</v>
      </c>
      <c r="J37" s="1" t="s">
        <v>50</v>
      </c>
    </row>
    <row r="38" spans="1:10" x14ac:dyDescent="0.25">
      <c r="A38" s="1" t="s">
        <v>19</v>
      </c>
      <c r="B38">
        <v>693947</v>
      </c>
      <c r="C38">
        <v>624564</v>
      </c>
      <c r="D38" s="1" t="s">
        <v>49</v>
      </c>
      <c r="E38">
        <v>4</v>
      </c>
      <c r="F38">
        <v>6214710</v>
      </c>
      <c r="G38">
        <v>3847426</v>
      </c>
      <c r="H38">
        <v>2175193</v>
      </c>
      <c r="I38">
        <v>192090</v>
      </c>
      <c r="J38" s="1" t="s">
        <v>50</v>
      </c>
    </row>
    <row r="39" spans="1:10" x14ac:dyDescent="0.25">
      <c r="A39" s="1" t="s">
        <v>19</v>
      </c>
      <c r="B39">
        <v>693947</v>
      </c>
      <c r="C39">
        <v>624564</v>
      </c>
      <c r="D39" s="1" t="s">
        <v>49</v>
      </c>
      <c r="E39">
        <v>4</v>
      </c>
      <c r="F39">
        <v>6176601</v>
      </c>
      <c r="G39">
        <v>3819342</v>
      </c>
      <c r="H39">
        <v>2166484</v>
      </c>
      <c r="I39">
        <v>190774</v>
      </c>
      <c r="J39" s="1" t="s">
        <v>50</v>
      </c>
    </row>
    <row r="40" spans="1:10" x14ac:dyDescent="0.25">
      <c r="A40" s="1" t="s">
        <v>19</v>
      </c>
      <c r="B40">
        <v>693947</v>
      </c>
      <c r="C40">
        <v>624564</v>
      </c>
      <c r="D40" s="1" t="s">
        <v>49</v>
      </c>
      <c r="E40">
        <v>4</v>
      </c>
      <c r="F40">
        <v>6320454</v>
      </c>
      <c r="G40">
        <v>3948744</v>
      </c>
      <c r="H40">
        <v>2173295</v>
      </c>
      <c r="I40">
        <v>198414</v>
      </c>
      <c r="J40" s="1" t="s">
        <v>50</v>
      </c>
    </row>
    <row r="41" spans="1:10" x14ac:dyDescent="0.25">
      <c r="A41" s="1" t="s">
        <v>19</v>
      </c>
      <c r="B41">
        <v>693947</v>
      </c>
      <c r="C41">
        <v>624564</v>
      </c>
      <c r="D41" s="1" t="s">
        <v>49</v>
      </c>
      <c r="E41">
        <v>4</v>
      </c>
      <c r="F41">
        <v>6476930</v>
      </c>
      <c r="G41">
        <v>3967219</v>
      </c>
      <c r="H41">
        <v>2311225</v>
      </c>
      <c r="I41">
        <v>198485</v>
      </c>
      <c r="J41" s="1" t="s">
        <v>50</v>
      </c>
    </row>
    <row r="42" spans="1:10" x14ac:dyDescent="0.25">
      <c r="A42" s="1" t="s">
        <v>20</v>
      </c>
      <c r="B42">
        <v>10720</v>
      </c>
      <c r="C42">
        <v>88516</v>
      </c>
      <c r="D42" s="1" t="s">
        <v>49</v>
      </c>
      <c r="E42">
        <v>9</v>
      </c>
      <c r="F42">
        <v>236349</v>
      </c>
      <c r="G42">
        <v>75591</v>
      </c>
      <c r="H42">
        <v>157578</v>
      </c>
      <c r="I42">
        <v>3179</v>
      </c>
      <c r="J42" s="1" t="s">
        <v>50</v>
      </c>
    </row>
    <row r="43" spans="1:10" x14ac:dyDescent="0.25">
      <c r="A43" s="1" t="s">
        <v>20</v>
      </c>
      <c r="B43">
        <v>10720</v>
      </c>
      <c r="C43">
        <v>88516</v>
      </c>
      <c r="D43" s="1" t="s">
        <v>49</v>
      </c>
      <c r="E43">
        <v>9</v>
      </c>
      <c r="F43">
        <v>238103</v>
      </c>
      <c r="G43">
        <v>76533</v>
      </c>
      <c r="H43">
        <v>158320</v>
      </c>
      <c r="I43">
        <v>3250</v>
      </c>
      <c r="J43" s="1" t="s">
        <v>50</v>
      </c>
    </row>
    <row r="44" spans="1:10" x14ac:dyDescent="0.25">
      <c r="A44" s="1" t="s">
        <v>20</v>
      </c>
      <c r="B44">
        <v>10720</v>
      </c>
      <c r="C44">
        <v>88516</v>
      </c>
      <c r="D44" s="1" t="s">
        <v>49</v>
      </c>
      <c r="E44">
        <v>9</v>
      </c>
      <c r="F44">
        <v>232616</v>
      </c>
      <c r="G44">
        <v>75096</v>
      </c>
      <c r="H44">
        <v>154489</v>
      </c>
      <c r="I44">
        <v>3030</v>
      </c>
      <c r="J44" s="1" t="s">
        <v>50</v>
      </c>
    </row>
    <row r="45" spans="1:10" x14ac:dyDescent="0.25">
      <c r="A45" s="1" t="s">
        <v>20</v>
      </c>
      <c r="B45">
        <v>10720</v>
      </c>
      <c r="C45">
        <v>88516</v>
      </c>
      <c r="D45" s="1" t="s">
        <v>49</v>
      </c>
      <c r="E45">
        <v>9</v>
      </c>
      <c r="F45">
        <v>236239</v>
      </c>
      <c r="G45">
        <v>75076</v>
      </c>
      <c r="H45">
        <v>157929</v>
      </c>
      <c r="I45">
        <v>3234</v>
      </c>
      <c r="J45" s="1" t="s">
        <v>50</v>
      </c>
    </row>
    <row r="46" spans="1:10" x14ac:dyDescent="0.25">
      <c r="A46" s="1" t="s">
        <v>20</v>
      </c>
      <c r="B46">
        <v>10720</v>
      </c>
      <c r="C46">
        <v>88516</v>
      </c>
      <c r="D46" s="1" t="s">
        <v>49</v>
      </c>
      <c r="E46">
        <v>9</v>
      </c>
      <c r="F46">
        <v>238465</v>
      </c>
      <c r="G46">
        <v>76745</v>
      </c>
      <c r="H46">
        <v>158546</v>
      </c>
      <c r="I46">
        <v>3173</v>
      </c>
      <c r="J46" s="1" t="s">
        <v>50</v>
      </c>
    </row>
    <row r="47" spans="1:10" x14ac:dyDescent="0.25">
      <c r="A47" s="1" t="s">
        <v>21</v>
      </c>
      <c r="B47">
        <v>6540401</v>
      </c>
      <c r="C47">
        <v>30022520</v>
      </c>
      <c r="D47" s="1" t="s">
        <v>49</v>
      </c>
      <c r="E47">
        <v>13</v>
      </c>
      <c r="F47">
        <v>247322414</v>
      </c>
      <c r="G47">
        <v>65559998</v>
      </c>
      <c r="H47">
        <v>180089252</v>
      </c>
      <c r="I47">
        <v>1673163</v>
      </c>
      <c r="J47" s="1" t="s">
        <v>50</v>
      </c>
    </row>
    <row r="48" spans="1:10" x14ac:dyDescent="0.25">
      <c r="A48" s="1" t="s">
        <v>21</v>
      </c>
      <c r="B48">
        <v>6540401</v>
      </c>
      <c r="C48">
        <v>30022520</v>
      </c>
      <c r="D48" s="1" t="s">
        <v>49</v>
      </c>
      <c r="E48">
        <v>13</v>
      </c>
      <c r="F48">
        <v>240357336</v>
      </c>
      <c r="G48">
        <v>61879344</v>
      </c>
      <c r="H48">
        <v>176831452</v>
      </c>
      <c r="I48">
        <v>1646539</v>
      </c>
      <c r="J48" s="1" t="s">
        <v>50</v>
      </c>
    </row>
    <row r="49" spans="1:10" x14ac:dyDescent="0.25">
      <c r="A49" s="1" t="s">
        <v>21</v>
      </c>
      <c r="B49">
        <v>6540401</v>
      </c>
      <c r="C49">
        <v>30022520</v>
      </c>
      <c r="D49" s="1" t="s">
        <v>49</v>
      </c>
      <c r="E49">
        <v>13</v>
      </c>
      <c r="F49">
        <v>246038851</v>
      </c>
      <c r="G49">
        <v>60510760</v>
      </c>
      <c r="H49">
        <v>183829692</v>
      </c>
      <c r="I49">
        <v>1698398</v>
      </c>
      <c r="J49" s="1" t="s">
        <v>50</v>
      </c>
    </row>
    <row r="50" spans="1:10" x14ac:dyDescent="0.25">
      <c r="A50" s="1" t="s">
        <v>21</v>
      </c>
      <c r="B50">
        <v>6540401</v>
      </c>
      <c r="C50">
        <v>30022520</v>
      </c>
      <c r="D50" s="1" t="s">
        <v>49</v>
      </c>
      <c r="E50">
        <v>13</v>
      </c>
      <c r="F50">
        <v>241478328</v>
      </c>
      <c r="G50">
        <v>61206076</v>
      </c>
      <c r="H50">
        <v>178643721</v>
      </c>
      <c r="I50">
        <v>1628530</v>
      </c>
      <c r="J50" s="1" t="s">
        <v>50</v>
      </c>
    </row>
    <row r="51" spans="1:10" x14ac:dyDescent="0.25">
      <c r="A51" s="1" t="s">
        <v>21</v>
      </c>
      <c r="B51">
        <v>6540401</v>
      </c>
      <c r="C51">
        <v>30022520</v>
      </c>
      <c r="D51" s="1" t="s">
        <v>49</v>
      </c>
      <c r="E51">
        <v>13</v>
      </c>
      <c r="F51">
        <v>242135948</v>
      </c>
      <c r="G51">
        <v>61732447</v>
      </c>
      <c r="H51">
        <v>178712966</v>
      </c>
      <c r="I51">
        <v>1690534</v>
      </c>
      <c r="J51" s="1" t="s">
        <v>50</v>
      </c>
    </row>
    <row r="52" spans="1:10" x14ac:dyDescent="0.25">
      <c r="A52" s="1" t="s">
        <v>22</v>
      </c>
      <c r="B52">
        <v>7</v>
      </c>
      <c r="C52">
        <v>16</v>
      </c>
      <c r="D52" s="1" t="s">
        <v>49</v>
      </c>
      <c r="E52">
        <v>2</v>
      </c>
      <c r="F52">
        <v>2299</v>
      </c>
      <c r="G52">
        <v>395</v>
      </c>
      <c r="H52">
        <v>84</v>
      </c>
      <c r="I52">
        <v>1819</v>
      </c>
      <c r="J52" s="1" t="s">
        <v>50</v>
      </c>
    </row>
    <row r="53" spans="1:10" x14ac:dyDescent="0.25">
      <c r="A53" s="1" t="s">
        <v>22</v>
      </c>
      <c r="B53">
        <v>7</v>
      </c>
      <c r="C53">
        <v>16</v>
      </c>
      <c r="D53" s="1" t="s">
        <v>49</v>
      </c>
      <c r="E53">
        <v>2</v>
      </c>
      <c r="F53">
        <v>898</v>
      </c>
      <c r="G53">
        <v>337</v>
      </c>
      <c r="H53">
        <v>88</v>
      </c>
      <c r="I53">
        <v>472</v>
      </c>
      <c r="J53" s="1" t="s">
        <v>50</v>
      </c>
    </row>
    <row r="54" spans="1:10" x14ac:dyDescent="0.25">
      <c r="A54" s="1" t="s">
        <v>22</v>
      </c>
      <c r="B54">
        <v>7</v>
      </c>
      <c r="C54">
        <v>16</v>
      </c>
      <c r="D54" s="1" t="s">
        <v>49</v>
      </c>
      <c r="E54">
        <v>2</v>
      </c>
      <c r="F54">
        <v>891</v>
      </c>
      <c r="G54">
        <v>338</v>
      </c>
      <c r="H54">
        <v>84</v>
      </c>
      <c r="I54">
        <v>468</v>
      </c>
      <c r="J54" s="1" t="s">
        <v>50</v>
      </c>
    </row>
    <row r="55" spans="1:10" x14ac:dyDescent="0.25">
      <c r="A55" s="1" t="s">
        <v>22</v>
      </c>
      <c r="B55">
        <v>7</v>
      </c>
      <c r="C55">
        <v>16</v>
      </c>
      <c r="D55" s="1" t="s">
        <v>49</v>
      </c>
      <c r="E55">
        <v>2</v>
      </c>
      <c r="F55">
        <v>910</v>
      </c>
      <c r="G55">
        <v>339</v>
      </c>
      <c r="H55">
        <v>86</v>
      </c>
      <c r="I55">
        <v>484</v>
      </c>
      <c r="J55" s="1" t="s">
        <v>50</v>
      </c>
    </row>
    <row r="56" spans="1:10" x14ac:dyDescent="0.25">
      <c r="A56" s="1" t="s">
        <v>22</v>
      </c>
      <c r="B56">
        <v>7</v>
      </c>
      <c r="C56">
        <v>16</v>
      </c>
      <c r="D56" s="1" t="s">
        <v>49</v>
      </c>
      <c r="E56">
        <v>2</v>
      </c>
      <c r="F56">
        <v>888</v>
      </c>
      <c r="G56">
        <v>341</v>
      </c>
      <c r="H56">
        <v>82</v>
      </c>
      <c r="I56">
        <v>464</v>
      </c>
      <c r="J56" s="1" t="s">
        <v>50</v>
      </c>
    </row>
    <row r="57" spans="1:10" x14ac:dyDescent="0.25">
      <c r="A57" s="1" t="s">
        <v>23</v>
      </c>
      <c r="B57">
        <v>12620</v>
      </c>
      <c r="C57">
        <v>27150</v>
      </c>
      <c r="D57" s="1" t="s">
        <v>49</v>
      </c>
      <c r="E57">
        <v>4</v>
      </c>
      <c r="F57">
        <v>143072</v>
      </c>
      <c r="G57">
        <v>97445</v>
      </c>
      <c r="H57">
        <v>42219</v>
      </c>
      <c r="I57">
        <v>3408</v>
      </c>
      <c r="J57" s="1" t="s">
        <v>50</v>
      </c>
    </row>
    <row r="58" spans="1:10" x14ac:dyDescent="0.25">
      <c r="A58" s="1" t="s">
        <v>23</v>
      </c>
      <c r="B58">
        <v>12620</v>
      </c>
      <c r="C58">
        <v>27150</v>
      </c>
      <c r="D58" s="1" t="s">
        <v>49</v>
      </c>
      <c r="E58">
        <v>4</v>
      </c>
      <c r="F58">
        <v>142760</v>
      </c>
      <c r="G58">
        <v>98566</v>
      </c>
      <c r="H58">
        <v>41149</v>
      </c>
      <c r="I58">
        <v>3044</v>
      </c>
      <c r="J58" s="1" t="s">
        <v>50</v>
      </c>
    </row>
    <row r="59" spans="1:10" x14ac:dyDescent="0.25">
      <c r="A59" s="1" t="s">
        <v>23</v>
      </c>
      <c r="B59">
        <v>12620</v>
      </c>
      <c r="C59">
        <v>27150</v>
      </c>
      <c r="D59" s="1" t="s">
        <v>49</v>
      </c>
      <c r="E59">
        <v>4</v>
      </c>
      <c r="F59">
        <v>129218</v>
      </c>
      <c r="G59">
        <v>87604</v>
      </c>
      <c r="H59">
        <v>38602</v>
      </c>
      <c r="I59">
        <v>3011</v>
      </c>
      <c r="J59" s="1" t="s">
        <v>50</v>
      </c>
    </row>
    <row r="60" spans="1:10" x14ac:dyDescent="0.25">
      <c r="A60" s="1" t="s">
        <v>23</v>
      </c>
      <c r="B60">
        <v>12620</v>
      </c>
      <c r="C60">
        <v>27150</v>
      </c>
      <c r="D60" s="1" t="s">
        <v>49</v>
      </c>
      <c r="E60">
        <v>4</v>
      </c>
      <c r="F60">
        <v>129916</v>
      </c>
      <c r="G60">
        <v>89799</v>
      </c>
      <c r="H60">
        <v>37334</v>
      </c>
      <c r="I60">
        <v>2781</v>
      </c>
      <c r="J60" s="1" t="s">
        <v>50</v>
      </c>
    </row>
    <row r="61" spans="1:10" x14ac:dyDescent="0.25">
      <c r="A61" s="1" t="s">
        <v>23</v>
      </c>
      <c r="B61">
        <v>12620</v>
      </c>
      <c r="C61">
        <v>27150</v>
      </c>
      <c r="D61" s="1" t="s">
        <v>49</v>
      </c>
      <c r="E61">
        <v>4</v>
      </c>
      <c r="F61">
        <v>139705</v>
      </c>
      <c r="G61">
        <v>93197</v>
      </c>
      <c r="H61">
        <v>42828</v>
      </c>
      <c r="I61">
        <v>3678</v>
      </c>
      <c r="J61" s="1" t="s">
        <v>50</v>
      </c>
    </row>
    <row r="62" spans="1:10" x14ac:dyDescent="0.25">
      <c r="A62" s="1" t="s">
        <v>24</v>
      </c>
      <c r="B62">
        <v>6793</v>
      </c>
      <c r="C62">
        <v>26722</v>
      </c>
      <c r="D62" s="1" t="s">
        <v>49</v>
      </c>
      <c r="E62">
        <v>5</v>
      </c>
      <c r="F62">
        <v>93870</v>
      </c>
      <c r="G62">
        <v>52140</v>
      </c>
      <c r="H62">
        <v>39442</v>
      </c>
      <c r="I62">
        <v>2286</v>
      </c>
      <c r="J62" s="1" t="s">
        <v>50</v>
      </c>
    </row>
    <row r="63" spans="1:10" x14ac:dyDescent="0.25">
      <c r="A63" s="1" t="s">
        <v>24</v>
      </c>
      <c r="B63">
        <v>6793</v>
      </c>
      <c r="C63">
        <v>26722</v>
      </c>
      <c r="D63" s="1" t="s">
        <v>49</v>
      </c>
      <c r="E63">
        <v>5</v>
      </c>
      <c r="F63">
        <v>83902</v>
      </c>
      <c r="G63">
        <v>45316</v>
      </c>
      <c r="H63">
        <v>36731</v>
      </c>
      <c r="I63">
        <v>1855</v>
      </c>
      <c r="J63" s="1" t="s">
        <v>50</v>
      </c>
    </row>
    <row r="64" spans="1:10" x14ac:dyDescent="0.25">
      <c r="A64" s="1" t="s">
        <v>24</v>
      </c>
      <c r="B64">
        <v>6793</v>
      </c>
      <c r="C64">
        <v>26722</v>
      </c>
      <c r="D64" s="1" t="s">
        <v>49</v>
      </c>
      <c r="E64">
        <v>5</v>
      </c>
      <c r="F64">
        <v>79060</v>
      </c>
      <c r="G64">
        <v>42491</v>
      </c>
      <c r="H64">
        <v>34733</v>
      </c>
      <c r="I64">
        <v>1835</v>
      </c>
      <c r="J64" s="1" t="s">
        <v>50</v>
      </c>
    </row>
    <row r="65" spans="1:10" x14ac:dyDescent="0.25">
      <c r="A65" s="1" t="s">
        <v>24</v>
      </c>
      <c r="B65">
        <v>6793</v>
      </c>
      <c r="C65">
        <v>26722</v>
      </c>
      <c r="D65" s="1" t="s">
        <v>49</v>
      </c>
      <c r="E65">
        <v>5</v>
      </c>
      <c r="F65">
        <v>77941</v>
      </c>
      <c r="G65">
        <v>41584</v>
      </c>
      <c r="H65">
        <v>34591</v>
      </c>
      <c r="I65">
        <v>1765</v>
      </c>
      <c r="J65" s="1" t="s">
        <v>50</v>
      </c>
    </row>
    <row r="66" spans="1:10" x14ac:dyDescent="0.25">
      <c r="A66" s="1" t="s">
        <v>24</v>
      </c>
      <c r="B66">
        <v>6793</v>
      </c>
      <c r="C66">
        <v>26722</v>
      </c>
      <c r="D66" s="1" t="s">
        <v>49</v>
      </c>
      <c r="E66">
        <v>5</v>
      </c>
      <c r="F66">
        <v>78507</v>
      </c>
      <c r="G66">
        <v>41532</v>
      </c>
      <c r="H66">
        <v>35087</v>
      </c>
      <c r="I66">
        <v>1887</v>
      </c>
      <c r="J66" s="1" t="s">
        <v>50</v>
      </c>
    </row>
    <row r="67" spans="1:10" x14ac:dyDescent="0.25">
      <c r="A67" s="1" t="s">
        <v>25</v>
      </c>
      <c r="B67">
        <v>6967956</v>
      </c>
      <c r="C67">
        <v>69540470</v>
      </c>
      <c r="D67" s="1" t="s">
        <v>49</v>
      </c>
      <c r="E67">
        <v>7</v>
      </c>
      <c r="F67">
        <v>96488975</v>
      </c>
      <c r="G67">
        <v>49365216</v>
      </c>
      <c r="H67">
        <v>45931121</v>
      </c>
      <c r="I67">
        <v>1192638</v>
      </c>
      <c r="J67" s="1" t="s">
        <v>50</v>
      </c>
    </row>
    <row r="68" spans="1:10" x14ac:dyDescent="0.25">
      <c r="A68" s="1" t="s">
        <v>25</v>
      </c>
      <c r="B68">
        <v>6967956</v>
      </c>
      <c r="C68">
        <v>69540470</v>
      </c>
      <c r="D68" s="1" t="s">
        <v>49</v>
      </c>
      <c r="E68">
        <v>7</v>
      </c>
      <c r="F68">
        <v>96074575</v>
      </c>
      <c r="G68">
        <v>48819426</v>
      </c>
      <c r="H68">
        <v>46067961</v>
      </c>
      <c r="I68">
        <v>1187187</v>
      </c>
      <c r="J68" s="1" t="s">
        <v>50</v>
      </c>
    </row>
    <row r="69" spans="1:10" x14ac:dyDescent="0.25">
      <c r="A69" s="1" t="s">
        <v>25</v>
      </c>
      <c r="B69">
        <v>6967956</v>
      </c>
      <c r="C69">
        <v>69540470</v>
      </c>
      <c r="D69" s="1" t="s">
        <v>49</v>
      </c>
      <c r="E69">
        <v>7</v>
      </c>
      <c r="F69">
        <v>96080225</v>
      </c>
      <c r="G69">
        <v>48980455</v>
      </c>
      <c r="H69">
        <v>45918219</v>
      </c>
      <c r="I69">
        <v>1181550</v>
      </c>
      <c r="J69" s="1" t="s">
        <v>50</v>
      </c>
    </row>
    <row r="70" spans="1:10" x14ac:dyDescent="0.25">
      <c r="A70" s="1" t="s">
        <v>25</v>
      </c>
      <c r="B70">
        <v>6967956</v>
      </c>
      <c r="C70">
        <v>69540470</v>
      </c>
      <c r="D70" s="1" t="s">
        <v>49</v>
      </c>
      <c r="E70">
        <v>7</v>
      </c>
      <c r="F70">
        <v>96206069</v>
      </c>
      <c r="G70">
        <v>49067814</v>
      </c>
      <c r="H70">
        <v>46003045</v>
      </c>
      <c r="I70">
        <v>1135209</v>
      </c>
      <c r="J70" s="1" t="s">
        <v>50</v>
      </c>
    </row>
    <row r="71" spans="1:10" x14ac:dyDescent="0.25">
      <c r="A71" s="1" t="s">
        <v>25</v>
      </c>
      <c r="B71">
        <v>6967956</v>
      </c>
      <c r="C71">
        <v>69540470</v>
      </c>
      <c r="D71" s="1" t="s">
        <v>49</v>
      </c>
      <c r="E71">
        <v>7</v>
      </c>
      <c r="F71">
        <v>95668222</v>
      </c>
      <c r="G71">
        <v>48701095</v>
      </c>
      <c r="H71">
        <v>45698491</v>
      </c>
      <c r="I71">
        <v>1268634</v>
      </c>
      <c r="J71" s="1" t="s">
        <v>50</v>
      </c>
    </row>
    <row r="72" spans="1:10" x14ac:dyDescent="0.25">
      <c r="A72" s="1" t="s">
        <v>26</v>
      </c>
      <c r="B72">
        <v>38811</v>
      </c>
      <c r="C72">
        <v>79632</v>
      </c>
      <c r="D72" s="1" t="s">
        <v>49</v>
      </c>
      <c r="E72">
        <v>5</v>
      </c>
      <c r="F72">
        <v>429473</v>
      </c>
      <c r="G72">
        <v>304933</v>
      </c>
      <c r="H72">
        <v>115530</v>
      </c>
      <c r="I72">
        <v>9008</v>
      </c>
      <c r="J72" s="1" t="s">
        <v>50</v>
      </c>
    </row>
    <row r="73" spans="1:10" x14ac:dyDescent="0.25">
      <c r="A73" s="1" t="s">
        <v>26</v>
      </c>
      <c r="B73">
        <v>38811</v>
      </c>
      <c r="C73">
        <v>79632</v>
      </c>
      <c r="D73" s="1" t="s">
        <v>49</v>
      </c>
      <c r="E73">
        <v>5</v>
      </c>
      <c r="F73">
        <v>403395</v>
      </c>
      <c r="G73">
        <v>272475</v>
      </c>
      <c r="H73">
        <v>122347</v>
      </c>
      <c r="I73">
        <v>8573</v>
      </c>
      <c r="J73" s="1" t="s">
        <v>50</v>
      </c>
    </row>
    <row r="74" spans="1:10" x14ac:dyDescent="0.25">
      <c r="A74" s="1" t="s">
        <v>26</v>
      </c>
      <c r="B74">
        <v>38811</v>
      </c>
      <c r="C74">
        <v>79632</v>
      </c>
      <c r="D74" s="1" t="s">
        <v>49</v>
      </c>
      <c r="E74">
        <v>5</v>
      </c>
      <c r="F74">
        <v>427660</v>
      </c>
      <c r="G74">
        <v>303962</v>
      </c>
      <c r="H74">
        <v>116474</v>
      </c>
      <c r="I74">
        <v>7222</v>
      </c>
      <c r="J74" s="1" t="s">
        <v>50</v>
      </c>
    </row>
    <row r="75" spans="1:10" x14ac:dyDescent="0.25">
      <c r="A75" s="1" t="s">
        <v>26</v>
      </c>
      <c r="B75">
        <v>38811</v>
      </c>
      <c r="C75">
        <v>79632</v>
      </c>
      <c r="D75" s="1" t="s">
        <v>49</v>
      </c>
      <c r="E75">
        <v>5</v>
      </c>
      <c r="F75">
        <v>404956</v>
      </c>
      <c r="G75">
        <v>276570</v>
      </c>
      <c r="H75">
        <v>121159</v>
      </c>
      <c r="I75">
        <v>7226</v>
      </c>
      <c r="J75" s="1" t="s">
        <v>50</v>
      </c>
    </row>
    <row r="76" spans="1:10" x14ac:dyDescent="0.25">
      <c r="A76" s="1" t="s">
        <v>26</v>
      </c>
      <c r="B76">
        <v>38811</v>
      </c>
      <c r="C76">
        <v>79632</v>
      </c>
      <c r="D76" s="1" t="s">
        <v>49</v>
      </c>
      <c r="E76">
        <v>5</v>
      </c>
      <c r="F76">
        <v>408720</v>
      </c>
      <c r="G76">
        <v>278401</v>
      </c>
      <c r="H76">
        <v>122800</v>
      </c>
      <c r="I76">
        <v>7518</v>
      </c>
      <c r="J76" s="1" t="s">
        <v>50</v>
      </c>
    </row>
    <row r="77" spans="1:10" x14ac:dyDescent="0.25">
      <c r="A77" s="1" t="s">
        <v>27</v>
      </c>
      <c r="B77">
        <v>3617</v>
      </c>
      <c r="C77">
        <v>8790</v>
      </c>
      <c r="D77" s="1" t="s">
        <v>49</v>
      </c>
      <c r="E77">
        <v>3</v>
      </c>
      <c r="F77">
        <v>30794</v>
      </c>
      <c r="G77">
        <v>18440</v>
      </c>
      <c r="H77">
        <v>11185</v>
      </c>
      <c r="I77">
        <v>1167</v>
      </c>
      <c r="J77" s="1" t="s">
        <v>50</v>
      </c>
    </row>
    <row r="78" spans="1:10" x14ac:dyDescent="0.25">
      <c r="A78" s="1" t="s">
        <v>27</v>
      </c>
      <c r="B78">
        <v>3617</v>
      </c>
      <c r="C78">
        <v>8790</v>
      </c>
      <c r="D78" s="1" t="s">
        <v>49</v>
      </c>
      <c r="E78">
        <v>3</v>
      </c>
      <c r="F78">
        <v>30053</v>
      </c>
      <c r="G78">
        <v>18219</v>
      </c>
      <c r="H78">
        <v>10560</v>
      </c>
      <c r="I78">
        <v>1273</v>
      </c>
      <c r="J78" s="1" t="s">
        <v>50</v>
      </c>
    </row>
    <row r="79" spans="1:10" x14ac:dyDescent="0.25">
      <c r="A79" s="1" t="s">
        <v>27</v>
      </c>
      <c r="B79">
        <v>3617</v>
      </c>
      <c r="C79">
        <v>8790</v>
      </c>
      <c r="D79" s="1" t="s">
        <v>49</v>
      </c>
      <c r="E79">
        <v>3</v>
      </c>
      <c r="F79">
        <v>30422</v>
      </c>
      <c r="G79">
        <v>18235</v>
      </c>
      <c r="H79">
        <v>11087</v>
      </c>
      <c r="I79">
        <v>1099</v>
      </c>
      <c r="J79" s="1" t="s">
        <v>50</v>
      </c>
    </row>
    <row r="80" spans="1:10" x14ac:dyDescent="0.25">
      <c r="A80" s="1" t="s">
        <v>27</v>
      </c>
      <c r="B80">
        <v>3617</v>
      </c>
      <c r="C80">
        <v>8790</v>
      </c>
      <c r="D80" s="1" t="s">
        <v>49</v>
      </c>
      <c r="E80">
        <v>3</v>
      </c>
      <c r="F80">
        <v>30553</v>
      </c>
      <c r="G80">
        <v>18658</v>
      </c>
      <c r="H80">
        <v>10804</v>
      </c>
      <c r="I80">
        <v>1090</v>
      </c>
      <c r="J80" s="1" t="s">
        <v>50</v>
      </c>
    </row>
    <row r="81" spans="1:10" x14ac:dyDescent="0.25">
      <c r="A81" s="1" t="s">
        <v>27</v>
      </c>
      <c r="B81">
        <v>3617</v>
      </c>
      <c r="C81">
        <v>8790</v>
      </c>
      <c r="D81" s="1" t="s">
        <v>49</v>
      </c>
      <c r="E81">
        <v>3</v>
      </c>
      <c r="F81">
        <v>30706</v>
      </c>
      <c r="G81">
        <v>18883</v>
      </c>
      <c r="H81">
        <v>10571</v>
      </c>
      <c r="I81">
        <v>1251</v>
      </c>
      <c r="J81" s="1" t="s">
        <v>50</v>
      </c>
    </row>
    <row r="82" spans="1:10" x14ac:dyDescent="0.25">
      <c r="A82" s="1" t="s">
        <v>28</v>
      </c>
      <c r="B82">
        <v>9602</v>
      </c>
      <c r="C82">
        <v>20876</v>
      </c>
      <c r="D82" s="1" t="s">
        <v>49</v>
      </c>
      <c r="E82">
        <v>4</v>
      </c>
      <c r="F82">
        <v>98680</v>
      </c>
      <c r="G82">
        <v>68075</v>
      </c>
      <c r="H82">
        <v>28307</v>
      </c>
      <c r="I82">
        <v>2297</v>
      </c>
      <c r="J82" s="1" t="s">
        <v>50</v>
      </c>
    </row>
    <row r="83" spans="1:10" x14ac:dyDescent="0.25">
      <c r="A83" s="1" t="s">
        <v>28</v>
      </c>
      <c r="B83">
        <v>9602</v>
      </c>
      <c r="C83">
        <v>20876</v>
      </c>
      <c r="D83" s="1" t="s">
        <v>49</v>
      </c>
      <c r="E83">
        <v>4</v>
      </c>
      <c r="F83">
        <v>100645</v>
      </c>
      <c r="G83">
        <v>67500</v>
      </c>
      <c r="H83">
        <v>30692</v>
      </c>
      <c r="I83">
        <v>2452</v>
      </c>
      <c r="J83" s="1" t="s">
        <v>50</v>
      </c>
    </row>
    <row r="84" spans="1:10" x14ac:dyDescent="0.25">
      <c r="A84" s="1" t="s">
        <v>28</v>
      </c>
      <c r="B84">
        <v>9602</v>
      </c>
      <c r="C84">
        <v>20876</v>
      </c>
      <c r="D84" s="1" t="s">
        <v>49</v>
      </c>
      <c r="E84">
        <v>4</v>
      </c>
      <c r="F84">
        <v>97623</v>
      </c>
      <c r="G84">
        <v>66169</v>
      </c>
      <c r="H84">
        <v>29179</v>
      </c>
      <c r="I84">
        <v>2275</v>
      </c>
      <c r="J84" s="1" t="s">
        <v>50</v>
      </c>
    </row>
    <row r="85" spans="1:10" x14ac:dyDescent="0.25">
      <c r="A85" s="1" t="s">
        <v>28</v>
      </c>
      <c r="B85">
        <v>9602</v>
      </c>
      <c r="C85">
        <v>20876</v>
      </c>
      <c r="D85" s="1" t="s">
        <v>49</v>
      </c>
      <c r="E85">
        <v>4</v>
      </c>
      <c r="F85">
        <v>110069</v>
      </c>
      <c r="G85">
        <v>73984</v>
      </c>
      <c r="H85">
        <v>33536</v>
      </c>
      <c r="I85">
        <v>2549</v>
      </c>
      <c r="J85" s="1" t="s">
        <v>50</v>
      </c>
    </row>
    <row r="86" spans="1:10" x14ac:dyDescent="0.25">
      <c r="A86" s="1" t="s">
        <v>28</v>
      </c>
      <c r="B86">
        <v>9602</v>
      </c>
      <c r="C86">
        <v>20876</v>
      </c>
      <c r="D86" s="1" t="s">
        <v>49</v>
      </c>
      <c r="E86">
        <v>4</v>
      </c>
      <c r="F86">
        <v>102430</v>
      </c>
      <c r="G86">
        <v>71210</v>
      </c>
      <c r="H86">
        <v>28962</v>
      </c>
      <c r="I86">
        <v>2257</v>
      </c>
      <c r="J86" s="1" t="s">
        <v>50</v>
      </c>
    </row>
    <row r="87" spans="1:10" x14ac:dyDescent="0.25">
      <c r="A87" s="1" t="s">
        <v>29</v>
      </c>
      <c r="B87">
        <v>5605</v>
      </c>
      <c r="C87">
        <v>13076</v>
      </c>
      <c r="D87" s="1" t="s">
        <v>49</v>
      </c>
      <c r="E87">
        <v>4</v>
      </c>
      <c r="F87">
        <v>52563</v>
      </c>
      <c r="G87">
        <v>31950</v>
      </c>
      <c r="H87">
        <v>19050</v>
      </c>
      <c r="I87">
        <v>1563</v>
      </c>
      <c r="J87" s="1" t="s">
        <v>50</v>
      </c>
    </row>
    <row r="88" spans="1:10" x14ac:dyDescent="0.25">
      <c r="A88" s="1" t="s">
        <v>29</v>
      </c>
      <c r="B88">
        <v>5605</v>
      </c>
      <c r="C88">
        <v>13076</v>
      </c>
      <c r="D88" s="1" t="s">
        <v>49</v>
      </c>
      <c r="E88">
        <v>4</v>
      </c>
      <c r="F88">
        <v>55101</v>
      </c>
      <c r="G88">
        <v>33137</v>
      </c>
      <c r="H88">
        <v>20245</v>
      </c>
      <c r="I88">
        <v>1717</v>
      </c>
      <c r="J88" s="1" t="s">
        <v>50</v>
      </c>
    </row>
    <row r="89" spans="1:10" x14ac:dyDescent="0.25">
      <c r="A89" s="1" t="s">
        <v>29</v>
      </c>
      <c r="B89">
        <v>5605</v>
      </c>
      <c r="C89">
        <v>13076</v>
      </c>
      <c r="D89" s="1" t="s">
        <v>49</v>
      </c>
      <c r="E89">
        <v>4</v>
      </c>
      <c r="F89">
        <v>53568</v>
      </c>
      <c r="G89">
        <v>32759</v>
      </c>
      <c r="H89">
        <v>19083</v>
      </c>
      <c r="I89">
        <v>1725</v>
      </c>
      <c r="J89" s="1" t="s">
        <v>50</v>
      </c>
    </row>
    <row r="90" spans="1:10" x14ac:dyDescent="0.25">
      <c r="A90" s="1" t="s">
        <v>29</v>
      </c>
      <c r="B90">
        <v>5605</v>
      </c>
      <c r="C90">
        <v>13076</v>
      </c>
      <c r="D90" s="1" t="s">
        <v>49</v>
      </c>
      <c r="E90">
        <v>4</v>
      </c>
      <c r="F90">
        <v>53340</v>
      </c>
      <c r="G90">
        <v>33110</v>
      </c>
      <c r="H90">
        <v>18710</v>
      </c>
      <c r="I90">
        <v>1519</v>
      </c>
      <c r="J90" s="1" t="s">
        <v>50</v>
      </c>
    </row>
    <row r="91" spans="1:10" x14ac:dyDescent="0.25">
      <c r="A91" s="1" t="s">
        <v>29</v>
      </c>
      <c r="B91">
        <v>5605</v>
      </c>
      <c r="C91">
        <v>13076</v>
      </c>
      <c r="D91" s="1" t="s">
        <v>49</v>
      </c>
      <c r="E91">
        <v>4</v>
      </c>
      <c r="F91">
        <v>53442</v>
      </c>
      <c r="G91">
        <v>32899</v>
      </c>
      <c r="H91">
        <v>19040</v>
      </c>
      <c r="I91">
        <v>1501</v>
      </c>
      <c r="J91" s="1" t="s">
        <v>50</v>
      </c>
    </row>
    <row r="92" spans="1:10" x14ac:dyDescent="0.25">
      <c r="A92" s="1" t="s">
        <v>30</v>
      </c>
      <c r="B92">
        <v>9000</v>
      </c>
      <c r="C92">
        <v>80056</v>
      </c>
      <c r="D92" s="1" t="s">
        <v>49</v>
      </c>
      <c r="E92">
        <v>9</v>
      </c>
      <c r="F92">
        <v>284862</v>
      </c>
      <c r="G92">
        <v>69150</v>
      </c>
      <c r="H92">
        <v>213496</v>
      </c>
      <c r="I92">
        <v>2216</v>
      </c>
      <c r="J92" s="1" t="s">
        <v>50</v>
      </c>
    </row>
    <row r="93" spans="1:10" x14ac:dyDescent="0.25">
      <c r="A93" s="1" t="s">
        <v>30</v>
      </c>
      <c r="B93">
        <v>9000</v>
      </c>
      <c r="C93">
        <v>80056</v>
      </c>
      <c r="D93" s="1" t="s">
        <v>49</v>
      </c>
      <c r="E93">
        <v>9</v>
      </c>
      <c r="F93">
        <v>276796</v>
      </c>
      <c r="G93">
        <v>71569</v>
      </c>
      <c r="H93">
        <v>202657</v>
      </c>
      <c r="I93">
        <v>2569</v>
      </c>
      <c r="J93" s="1" t="s">
        <v>50</v>
      </c>
    </row>
    <row r="94" spans="1:10" x14ac:dyDescent="0.25">
      <c r="A94" s="1" t="s">
        <v>30</v>
      </c>
      <c r="B94">
        <v>9000</v>
      </c>
      <c r="C94">
        <v>80056</v>
      </c>
      <c r="D94" s="1" t="s">
        <v>49</v>
      </c>
      <c r="E94">
        <v>9</v>
      </c>
      <c r="F94">
        <v>269856</v>
      </c>
      <c r="G94">
        <v>73182</v>
      </c>
      <c r="H94">
        <v>194518</v>
      </c>
      <c r="I94">
        <v>2155</v>
      </c>
      <c r="J94" s="1" t="s">
        <v>50</v>
      </c>
    </row>
    <row r="95" spans="1:10" x14ac:dyDescent="0.25">
      <c r="A95" s="1" t="s">
        <v>30</v>
      </c>
      <c r="B95">
        <v>9000</v>
      </c>
      <c r="C95">
        <v>80056</v>
      </c>
      <c r="D95" s="1" t="s">
        <v>49</v>
      </c>
      <c r="E95">
        <v>9</v>
      </c>
      <c r="F95">
        <v>265324</v>
      </c>
      <c r="G95">
        <v>69249</v>
      </c>
      <c r="H95">
        <v>193538</v>
      </c>
      <c r="I95">
        <v>2536</v>
      </c>
      <c r="J95" s="1" t="s">
        <v>50</v>
      </c>
    </row>
    <row r="96" spans="1:10" x14ac:dyDescent="0.25">
      <c r="A96" s="1" t="s">
        <v>30</v>
      </c>
      <c r="B96">
        <v>9000</v>
      </c>
      <c r="C96">
        <v>80056</v>
      </c>
      <c r="D96" s="1" t="s">
        <v>49</v>
      </c>
      <c r="E96">
        <v>9</v>
      </c>
      <c r="F96">
        <v>271453</v>
      </c>
      <c r="G96">
        <v>69925</v>
      </c>
      <c r="H96">
        <v>199299</v>
      </c>
      <c r="I96">
        <v>2228</v>
      </c>
      <c r="J96" s="1" t="s">
        <v>50</v>
      </c>
    </row>
    <row r="97" spans="1:10" x14ac:dyDescent="0.25">
      <c r="A97" s="1" t="s">
        <v>31</v>
      </c>
      <c r="B97">
        <v>16087295</v>
      </c>
      <c r="C97">
        <v>32174586</v>
      </c>
      <c r="D97" s="1" t="s">
        <v>49</v>
      </c>
      <c r="E97">
        <v>3</v>
      </c>
      <c r="F97">
        <v>123747664</v>
      </c>
      <c r="G97">
        <v>59899113</v>
      </c>
      <c r="H97">
        <v>59853833</v>
      </c>
      <c r="I97">
        <v>3994717</v>
      </c>
      <c r="J97" s="1" t="s">
        <v>50</v>
      </c>
    </row>
    <row r="98" spans="1:10" x14ac:dyDescent="0.25">
      <c r="A98" s="1" t="s">
        <v>31</v>
      </c>
      <c r="B98">
        <v>16087295</v>
      </c>
      <c r="C98">
        <v>32174586</v>
      </c>
      <c r="D98" s="1" t="s">
        <v>49</v>
      </c>
      <c r="E98">
        <v>3</v>
      </c>
      <c r="F98">
        <v>125128784</v>
      </c>
      <c r="G98">
        <v>60398150</v>
      </c>
      <c r="H98">
        <v>60486412</v>
      </c>
      <c r="I98">
        <v>4244221</v>
      </c>
      <c r="J98" s="1" t="s">
        <v>50</v>
      </c>
    </row>
    <row r="99" spans="1:10" x14ac:dyDescent="0.25">
      <c r="A99" s="1" t="s">
        <v>31</v>
      </c>
      <c r="B99">
        <v>16087295</v>
      </c>
      <c r="C99">
        <v>32174586</v>
      </c>
      <c r="D99" s="1" t="s">
        <v>49</v>
      </c>
      <c r="E99">
        <v>3</v>
      </c>
      <c r="F99">
        <v>125189669</v>
      </c>
      <c r="G99">
        <v>60219458</v>
      </c>
      <c r="H99">
        <v>60774300</v>
      </c>
      <c r="I99">
        <v>4195911</v>
      </c>
      <c r="J99" s="1" t="s">
        <v>50</v>
      </c>
    </row>
    <row r="100" spans="1:10" x14ac:dyDescent="0.25">
      <c r="A100" s="1" t="s">
        <v>31</v>
      </c>
      <c r="B100">
        <v>16087295</v>
      </c>
      <c r="C100">
        <v>32174586</v>
      </c>
      <c r="D100" s="1" t="s">
        <v>49</v>
      </c>
      <c r="E100">
        <v>3</v>
      </c>
      <c r="F100">
        <v>125122408</v>
      </c>
      <c r="G100">
        <v>60138348</v>
      </c>
      <c r="H100">
        <v>60784544</v>
      </c>
      <c r="I100">
        <v>4199515</v>
      </c>
      <c r="J100" s="1" t="s">
        <v>50</v>
      </c>
    </row>
    <row r="101" spans="1:10" x14ac:dyDescent="0.25">
      <c r="A101" s="1" t="s">
        <v>31</v>
      </c>
      <c r="B101">
        <v>16087295</v>
      </c>
      <c r="C101">
        <v>32174586</v>
      </c>
      <c r="D101" s="1" t="s">
        <v>49</v>
      </c>
      <c r="E101">
        <v>3</v>
      </c>
      <c r="F101">
        <v>123804766</v>
      </c>
      <c r="G101">
        <v>59746994</v>
      </c>
      <c r="H101">
        <v>60054370</v>
      </c>
      <c r="I101">
        <v>4003401</v>
      </c>
      <c r="J101" s="1" t="s">
        <v>50</v>
      </c>
    </row>
    <row r="102" spans="1:10" x14ac:dyDescent="0.25">
      <c r="A102" s="1" t="s">
        <v>51</v>
      </c>
      <c r="B102">
        <v>25037600</v>
      </c>
      <c r="C102">
        <v>369342</v>
      </c>
      <c r="D102" s="1" t="s">
        <v>49</v>
      </c>
      <c r="E102">
        <v>3</v>
      </c>
      <c r="F102">
        <v>130239149</v>
      </c>
      <c r="G102">
        <v>51263118</v>
      </c>
      <c r="H102">
        <v>74482798</v>
      </c>
      <c r="I102">
        <v>4493233</v>
      </c>
      <c r="J102" s="1" t="s">
        <v>50</v>
      </c>
    </row>
    <row r="103" spans="1:10" x14ac:dyDescent="0.25">
      <c r="A103" s="1" t="s">
        <v>51</v>
      </c>
      <c r="B103">
        <v>25037600</v>
      </c>
      <c r="C103">
        <v>402100</v>
      </c>
      <c r="D103" s="1" t="s">
        <v>49</v>
      </c>
      <c r="E103">
        <v>3</v>
      </c>
      <c r="F103">
        <v>130617785</v>
      </c>
      <c r="G103">
        <v>51558486</v>
      </c>
      <c r="H103">
        <v>74524515</v>
      </c>
      <c r="I103">
        <v>4534783</v>
      </c>
      <c r="J103" s="1" t="s">
        <v>50</v>
      </c>
    </row>
    <row r="104" spans="1:10" x14ac:dyDescent="0.25">
      <c r="A104" s="1" t="s">
        <v>51</v>
      </c>
      <c r="B104">
        <v>25037600</v>
      </c>
      <c r="C104">
        <v>401981</v>
      </c>
      <c r="D104" s="1" t="s">
        <v>49</v>
      </c>
      <c r="E104">
        <v>3</v>
      </c>
      <c r="F104">
        <v>130731153</v>
      </c>
      <c r="G104">
        <v>51979875</v>
      </c>
      <c r="H104">
        <v>74240706</v>
      </c>
      <c r="I104">
        <v>4510571</v>
      </c>
      <c r="J104" s="1" t="s">
        <v>50</v>
      </c>
    </row>
    <row r="105" spans="1:10" x14ac:dyDescent="0.25">
      <c r="A105" s="1" t="s">
        <v>51</v>
      </c>
      <c r="B105">
        <v>25037600</v>
      </c>
      <c r="C105">
        <v>401873</v>
      </c>
      <c r="D105" s="1" t="s">
        <v>49</v>
      </c>
      <c r="E105">
        <v>3</v>
      </c>
      <c r="F105">
        <v>130849918</v>
      </c>
      <c r="G105">
        <v>52287417</v>
      </c>
      <c r="H105">
        <v>73937552</v>
      </c>
      <c r="I105">
        <v>4624948</v>
      </c>
      <c r="J105" s="1" t="s">
        <v>50</v>
      </c>
    </row>
    <row r="106" spans="1:10" x14ac:dyDescent="0.25">
      <c r="A106" s="1" t="s">
        <v>51</v>
      </c>
      <c r="B106">
        <v>25037600</v>
      </c>
      <c r="C106">
        <v>401890</v>
      </c>
      <c r="D106" s="1" t="s">
        <v>49</v>
      </c>
      <c r="E106">
        <v>3</v>
      </c>
      <c r="F106">
        <v>132141398</v>
      </c>
      <c r="G106">
        <v>52058682</v>
      </c>
      <c r="H106">
        <v>75697603</v>
      </c>
      <c r="I106">
        <v>4385112</v>
      </c>
      <c r="J106" s="1" t="s">
        <v>50</v>
      </c>
    </row>
    <row r="107" spans="1:10" x14ac:dyDescent="0.25">
      <c r="A107" s="1" t="s">
        <v>32</v>
      </c>
      <c r="B107">
        <v>1595444</v>
      </c>
      <c r="C107">
        <v>3190884</v>
      </c>
      <c r="D107" s="1" t="s">
        <v>49</v>
      </c>
      <c r="E107">
        <v>2</v>
      </c>
      <c r="F107">
        <v>11480930</v>
      </c>
      <c r="G107">
        <v>5531592</v>
      </c>
      <c r="H107">
        <v>5511725</v>
      </c>
      <c r="I107">
        <v>437612</v>
      </c>
      <c r="J107" s="1" t="s">
        <v>50</v>
      </c>
    </row>
    <row r="108" spans="1:10" x14ac:dyDescent="0.25">
      <c r="A108" s="1" t="s">
        <v>32</v>
      </c>
      <c r="B108">
        <v>1595444</v>
      </c>
      <c r="C108">
        <v>3190884</v>
      </c>
      <c r="D108" s="1" t="s">
        <v>49</v>
      </c>
      <c r="E108">
        <v>2</v>
      </c>
      <c r="F108">
        <v>11460806</v>
      </c>
      <c r="G108">
        <v>5436188</v>
      </c>
      <c r="H108">
        <v>5599254</v>
      </c>
      <c r="I108">
        <v>425364</v>
      </c>
      <c r="J108" s="1" t="s">
        <v>50</v>
      </c>
    </row>
    <row r="109" spans="1:10" x14ac:dyDescent="0.25">
      <c r="A109" s="1" t="s">
        <v>32</v>
      </c>
      <c r="B109">
        <v>1595444</v>
      </c>
      <c r="C109">
        <v>3190884</v>
      </c>
      <c r="D109" s="1" t="s">
        <v>49</v>
      </c>
      <c r="E109">
        <v>2</v>
      </c>
      <c r="F109">
        <v>11330073</v>
      </c>
      <c r="G109">
        <v>5413646</v>
      </c>
      <c r="H109">
        <v>5497897</v>
      </c>
      <c r="I109">
        <v>418528</v>
      </c>
      <c r="J109" s="1" t="s">
        <v>50</v>
      </c>
    </row>
    <row r="110" spans="1:10" x14ac:dyDescent="0.25">
      <c r="A110" s="1" t="s">
        <v>32</v>
      </c>
      <c r="B110">
        <v>1595444</v>
      </c>
      <c r="C110">
        <v>3190884</v>
      </c>
      <c r="D110" s="1" t="s">
        <v>49</v>
      </c>
      <c r="E110">
        <v>2</v>
      </c>
      <c r="F110">
        <v>11468984</v>
      </c>
      <c r="G110">
        <v>5576275</v>
      </c>
      <c r="H110">
        <v>5479048</v>
      </c>
      <c r="I110">
        <v>413660</v>
      </c>
      <c r="J110" s="1" t="s">
        <v>50</v>
      </c>
    </row>
    <row r="111" spans="1:10" x14ac:dyDescent="0.25">
      <c r="A111" s="1" t="s">
        <v>32</v>
      </c>
      <c r="B111">
        <v>1595444</v>
      </c>
      <c r="C111">
        <v>3190884</v>
      </c>
      <c r="D111" s="1" t="s">
        <v>49</v>
      </c>
      <c r="E111">
        <v>2</v>
      </c>
      <c r="F111">
        <v>11289078</v>
      </c>
      <c r="G111">
        <v>5413687</v>
      </c>
      <c r="H111">
        <v>5463855</v>
      </c>
      <c r="I111">
        <v>411535</v>
      </c>
      <c r="J111" s="1" t="s">
        <v>50</v>
      </c>
    </row>
    <row r="112" spans="1:10" x14ac:dyDescent="0.25">
      <c r="A112" s="1" t="s">
        <v>33</v>
      </c>
      <c r="B112">
        <v>10</v>
      </c>
      <c r="C112">
        <v>50</v>
      </c>
      <c r="D112" s="1" t="s">
        <v>49</v>
      </c>
      <c r="E112">
        <v>6</v>
      </c>
      <c r="F112">
        <v>1272</v>
      </c>
      <c r="G112">
        <v>391</v>
      </c>
      <c r="H112">
        <v>111</v>
      </c>
      <c r="I112">
        <v>768</v>
      </c>
      <c r="J112" s="1" t="s">
        <v>50</v>
      </c>
    </row>
    <row r="113" spans="1:10" x14ac:dyDescent="0.25">
      <c r="A113" s="1" t="s">
        <v>33</v>
      </c>
      <c r="B113">
        <v>10</v>
      </c>
      <c r="C113">
        <v>50</v>
      </c>
      <c r="D113" s="1" t="s">
        <v>49</v>
      </c>
      <c r="E113">
        <v>6</v>
      </c>
      <c r="F113">
        <v>903</v>
      </c>
      <c r="G113">
        <v>354</v>
      </c>
      <c r="H113">
        <v>111</v>
      </c>
      <c r="I113">
        <v>436</v>
      </c>
      <c r="J113" s="1" t="s">
        <v>50</v>
      </c>
    </row>
    <row r="114" spans="1:10" x14ac:dyDescent="0.25">
      <c r="A114" s="1" t="s">
        <v>33</v>
      </c>
      <c r="B114">
        <v>10</v>
      </c>
      <c r="C114">
        <v>50</v>
      </c>
      <c r="D114" s="1" t="s">
        <v>49</v>
      </c>
      <c r="E114">
        <v>6</v>
      </c>
      <c r="F114">
        <v>894</v>
      </c>
      <c r="G114">
        <v>350</v>
      </c>
      <c r="H114">
        <v>112</v>
      </c>
      <c r="I114">
        <v>431</v>
      </c>
      <c r="J114" s="1" t="s">
        <v>50</v>
      </c>
    </row>
    <row r="115" spans="1:10" x14ac:dyDescent="0.25">
      <c r="A115" s="1" t="s">
        <v>33</v>
      </c>
      <c r="B115">
        <v>10</v>
      </c>
      <c r="C115">
        <v>50</v>
      </c>
      <c r="D115" s="1" t="s">
        <v>49</v>
      </c>
      <c r="E115">
        <v>6</v>
      </c>
      <c r="F115">
        <v>930</v>
      </c>
      <c r="G115">
        <v>355</v>
      </c>
      <c r="H115">
        <v>116</v>
      </c>
      <c r="I115">
        <v>458</v>
      </c>
      <c r="J115" s="1" t="s">
        <v>50</v>
      </c>
    </row>
    <row r="116" spans="1:10" x14ac:dyDescent="0.25">
      <c r="A116" s="1" t="s">
        <v>33</v>
      </c>
      <c r="B116">
        <v>10</v>
      </c>
      <c r="C116">
        <v>50</v>
      </c>
      <c r="D116" s="1" t="s">
        <v>49</v>
      </c>
      <c r="E116">
        <v>6</v>
      </c>
      <c r="F116">
        <v>920</v>
      </c>
      <c r="G116">
        <v>347</v>
      </c>
      <c r="H116">
        <v>110</v>
      </c>
      <c r="I116">
        <v>462</v>
      </c>
      <c r="J116" s="1" t="s">
        <v>50</v>
      </c>
    </row>
    <row r="117" spans="1:10" x14ac:dyDescent="0.25">
      <c r="A117" s="1" t="s">
        <v>34</v>
      </c>
      <c r="B117">
        <v>100</v>
      </c>
      <c r="C117">
        <v>8172</v>
      </c>
      <c r="D117" s="1" t="s">
        <v>49</v>
      </c>
      <c r="E117">
        <v>78</v>
      </c>
      <c r="F117">
        <v>12088</v>
      </c>
      <c r="G117">
        <v>2522</v>
      </c>
      <c r="H117">
        <v>9108</v>
      </c>
      <c r="I117">
        <v>457</v>
      </c>
      <c r="J117" s="1" t="s">
        <v>50</v>
      </c>
    </row>
    <row r="118" spans="1:10" x14ac:dyDescent="0.25">
      <c r="A118" s="1" t="s">
        <v>34</v>
      </c>
      <c r="B118">
        <v>100</v>
      </c>
      <c r="C118">
        <v>8172</v>
      </c>
      <c r="D118" s="1" t="s">
        <v>49</v>
      </c>
      <c r="E118">
        <v>78</v>
      </c>
      <c r="F118">
        <v>11186</v>
      </c>
      <c r="G118">
        <v>2267</v>
      </c>
      <c r="H118">
        <v>8496</v>
      </c>
      <c r="I118">
        <v>422</v>
      </c>
      <c r="J118" s="1" t="s">
        <v>50</v>
      </c>
    </row>
    <row r="119" spans="1:10" x14ac:dyDescent="0.25">
      <c r="A119" s="1" t="s">
        <v>34</v>
      </c>
      <c r="B119">
        <v>100</v>
      </c>
      <c r="C119">
        <v>8172</v>
      </c>
      <c r="D119" s="1" t="s">
        <v>49</v>
      </c>
      <c r="E119">
        <v>78</v>
      </c>
      <c r="F119">
        <v>12192</v>
      </c>
      <c r="G119">
        <v>2517</v>
      </c>
      <c r="H119">
        <v>9175</v>
      </c>
      <c r="I119">
        <v>499</v>
      </c>
      <c r="J119" s="1" t="s">
        <v>50</v>
      </c>
    </row>
    <row r="120" spans="1:10" x14ac:dyDescent="0.25">
      <c r="A120" s="1" t="s">
        <v>34</v>
      </c>
      <c r="B120">
        <v>100</v>
      </c>
      <c r="C120">
        <v>8172</v>
      </c>
      <c r="D120" s="1" t="s">
        <v>49</v>
      </c>
      <c r="E120">
        <v>78</v>
      </c>
      <c r="F120">
        <v>11183</v>
      </c>
      <c r="G120">
        <v>2633</v>
      </c>
      <c r="H120">
        <v>8020</v>
      </c>
      <c r="I120">
        <v>529</v>
      </c>
      <c r="J120" s="1" t="s">
        <v>50</v>
      </c>
    </row>
    <row r="121" spans="1:10" x14ac:dyDescent="0.25">
      <c r="A121" s="1" t="s">
        <v>34</v>
      </c>
      <c r="B121">
        <v>100</v>
      </c>
      <c r="C121">
        <v>8172</v>
      </c>
      <c r="D121" s="1" t="s">
        <v>49</v>
      </c>
      <c r="E121">
        <v>78</v>
      </c>
      <c r="F121">
        <v>10787</v>
      </c>
      <c r="G121">
        <v>2135</v>
      </c>
      <c r="H121">
        <v>8163</v>
      </c>
      <c r="I121">
        <v>488</v>
      </c>
      <c r="J121" s="1" t="s">
        <v>50</v>
      </c>
    </row>
    <row r="122" spans="1:10" x14ac:dyDescent="0.25">
      <c r="A122" s="1" t="s">
        <v>35</v>
      </c>
      <c r="B122">
        <v>1000</v>
      </c>
      <c r="C122">
        <v>823024</v>
      </c>
      <c r="D122" s="1" t="s">
        <v>49</v>
      </c>
      <c r="E122">
        <v>751</v>
      </c>
      <c r="F122">
        <v>1875337</v>
      </c>
      <c r="G122">
        <v>195821</v>
      </c>
      <c r="H122">
        <v>1678817</v>
      </c>
      <c r="I122">
        <v>697</v>
      </c>
      <c r="J122" s="1" t="s">
        <v>50</v>
      </c>
    </row>
    <row r="123" spans="1:10" x14ac:dyDescent="0.25">
      <c r="A123" s="1" t="s">
        <v>35</v>
      </c>
      <c r="B123">
        <v>1000</v>
      </c>
      <c r="C123">
        <v>823024</v>
      </c>
      <c r="D123" s="1" t="s">
        <v>49</v>
      </c>
      <c r="E123">
        <v>751</v>
      </c>
      <c r="F123">
        <v>1882634</v>
      </c>
      <c r="G123">
        <v>199115</v>
      </c>
      <c r="H123">
        <v>1682818</v>
      </c>
      <c r="I123">
        <v>700</v>
      </c>
      <c r="J123" s="1" t="s">
        <v>50</v>
      </c>
    </row>
    <row r="124" spans="1:10" x14ac:dyDescent="0.25">
      <c r="A124" s="1" t="s">
        <v>35</v>
      </c>
      <c r="B124">
        <v>1000</v>
      </c>
      <c r="C124">
        <v>823024</v>
      </c>
      <c r="D124" s="1" t="s">
        <v>49</v>
      </c>
      <c r="E124">
        <v>751</v>
      </c>
      <c r="F124">
        <v>1897590</v>
      </c>
      <c r="G124">
        <v>192688</v>
      </c>
      <c r="H124">
        <v>1704175</v>
      </c>
      <c r="I124">
        <v>725</v>
      </c>
      <c r="J124" s="1" t="s">
        <v>50</v>
      </c>
    </row>
    <row r="125" spans="1:10" x14ac:dyDescent="0.25">
      <c r="A125" s="1" t="s">
        <v>35</v>
      </c>
      <c r="B125">
        <v>1000</v>
      </c>
      <c r="C125">
        <v>823024</v>
      </c>
      <c r="D125" s="1" t="s">
        <v>49</v>
      </c>
      <c r="E125">
        <v>751</v>
      </c>
      <c r="F125">
        <v>1860855</v>
      </c>
      <c r="G125">
        <v>214312</v>
      </c>
      <c r="H125">
        <v>1645850</v>
      </c>
      <c r="I125">
        <v>692</v>
      </c>
      <c r="J125" s="1" t="s">
        <v>50</v>
      </c>
    </row>
    <row r="126" spans="1:10" x14ac:dyDescent="0.25">
      <c r="A126" s="1" t="s">
        <v>35</v>
      </c>
      <c r="B126">
        <v>1000</v>
      </c>
      <c r="C126">
        <v>823024</v>
      </c>
      <c r="D126" s="1" t="s">
        <v>49</v>
      </c>
      <c r="E126">
        <v>751</v>
      </c>
      <c r="F126">
        <v>1803410</v>
      </c>
      <c r="G126">
        <v>194945</v>
      </c>
      <c r="H126">
        <v>1607705</v>
      </c>
      <c r="I126">
        <v>759</v>
      </c>
      <c r="J126" s="1" t="s">
        <v>50</v>
      </c>
    </row>
    <row r="127" spans="1:10" x14ac:dyDescent="0.25">
      <c r="A127" s="1" t="s">
        <v>36</v>
      </c>
      <c r="B127">
        <v>9491</v>
      </c>
      <c r="C127">
        <v>20690</v>
      </c>
      <c r="D127" s="1" t="s">
        <v>49</v>
      </c>
      <c r="E127">
        <v>4</v>
      </c>
      <c r="F127">
        <v>108210</v>
      </c>
      <c r="G127">
        <v>73798</v>
      </c>
      <c r="H127">
        <v>31830</v>
      </c>
      <c r="I127">
        <v>2581</v>
      </c>
      <c r="J127" s="1" t="s">
        <v>50</v>
      </c>
    </row>
    <row r="128" spans="1:10" x14ac:dyDescent="0.25">
      <c r="A128" s="1" t="s">
        <v>36</v>
      </c>
      <c r="B128">
        <v>9491</v>
      </c>
      <c r="C128">
        <v>20690</v>
      </c>
      <c r="D128" s="1" t="s">
        <v>49</v>
      </c>
      <c r="E128">
        <v>4</v>
      </c>
      <c r="F128">
        <v>101882</v>
      </c>
      <c r="G128">
        <v>71039</v>
      </c>
      <c r="H128">
        <v>28201</v>
      </c>
      <c r="I128">
        <v>2642</v>
      </c>
      <c r="J128" s="1" t="s">
        <v>50</v>
      </c>
    </row>
    <row r="129" spans="1:10" x14ac:dyDescent="0.25">
      <c r="A129" s="1" t="s">
        <v>36</v>
      </c>
      <c r="B129">
        <v>9491</v>
      </c>
      <c r="C129">
        <v>20690</v>
      </c>
      <c r="D129" s="1" t="s">
        <v>49</v>
      </c>
      <c r="E129">
        <v>4</v>
      </c>
      <c r="F129">
        <v>95900</v>
      </c>
      <c r="G129">
        <v>66168</v>
      </c>
      <c r="H129">
        <v>27537</v>
      </c>
      <c r="I129">
        <v>2195</v>
      </c>
      <c r="J129" s="1" t="s">
        <v>50</v>
      </c>
    </row>
    <row r="130" spans="1:10" x14ac:dyDescent="0.25">
      <c r="A130" s="1" t="s">
        <v>36</v>
      </c>
      <c r="B130">
        <v>9491</v>
      </c>
      <c r="C130">
        <v>20690</v>
      </c>
      <c r="D130" s="1" t="s">
        <v>49</v>
      </c>
      <c r="E130">
        <v>4</v>
      </c>
      <c r="F130">
        <v>107762</v>
      </c>
      <c r="G130">
        <v>73528</v>
      </c>
      <c r="H130">
        <v>31680</v>
      </c>
      <c r="I130">
        <v>2553</v>
      </c>
      <c r="J130" s="1" t="s">
        <v>50</v>
      </c>
    </row>
    <row r="131" spans="1:10" x14ac:dyDescent="0.25">
      <c r="A131" s="1" t="s">
        <v>36</v>
      </c>
      <c r="B131">
        <v>9491</v>
      </c>
      <c r="C131">
        <v>20690</v>
      </c>
      <c r="D131" s="1" t="s">
        <v>49</v>
      </c>
      <c r="E131">
        <v>4</v>
      </c>
      <c r="F131">
        <v>103606</v>
      </c>
      <c r="G131">
        <v>72096</v>
      </c>
      <c r="H131">
        <v>29185</v>
      </c>
      <c r="I131">
        <v>2324</v>
      </c>
      <c r="J131" s="1" t="s">
        <v>50</v>
      </c>
    </row>
    <row r="132" spans="1:10" x14ac:dyDescent="0.25">
      <c r="A132" s="1" t="s">
        <v>37</v>
      </c>
      <c r="B132">
        <v>6080</v>
      </c>
      <c r="C132">
        <v>14102</v>
      </c>
      <c r="D132" s="1" t="s">
        <v>49</v>
      </c>
      <c r="E132">
        <v>4</v>
      </c>
      <c r="F132">
        <v>58158</v>
      </c>
      <c r="G132">
        <v>36225</v>
      </c>
      <c r="H132">
        <v>20321</v>
      </c>
      <c r="I132">
        <v>1610</v>
      </c>
      <c r="J132" s="1" t="s">
        <v>50</v>
      </c>
    </row>
    <row r="133" spans="1:10" x14ac:dyDescent="0.25">
      <c r="A133" s="1" t="s">
        <v>37</v>
      </c>
      <c r="B133">
        <v>6080</v>
      </c>
      <c r="C133">
        <v>14102</v>
      </c>
      <c r="D133" s="1" t="s">
        <v>49</v>
      </c>
      <c r="E133">
        <v>4</v>
      </c>
      <c r="F133">
        <v>57045</v>
      </c>
      <c r="G133">
        <v>35698</v>
      </c>
      <c r="H133">
        <v>19700</v>
      </c>
      <c r="I133">
        <v>1645</v>
      </c>
      <c r="J133" s="1" t="s">
        <v>50</v>
      </c>
    </row>
    <row r="134" spans="1:10" x14ac:dyDescent="0.25">
      <c r="A134" s="1" t="s">
        <v>37</v>
      </c>
      <c r="B134">
        <v>6080</v>
      </c>
      <c r="C134">
        <v>14102</v>
      </c>
      <c r="D134" s="1" t="s">
        <v>49</v>
      </c>
      <c r="E134">
        <v>4</v>
      </c>
      <c r="F134">
        <v>58155</v>
      </c>
      <c r="G134">
        <v>35976</v>
      </c>
      <c r="H134">
        <v>20378</v>
      </c>
      <c r="I134">
        <v>1800</v>
      </c>
      <c r="J134" s="1" t="s">
        <v>50</v>
      </c>
    </row>
    <row r="135" spans="1:10" x14ac:dyDescent="0.25">
      <c r="A135" s="1" t="s">
        <v>37</v>
      </c>
      <c r="B135">
        <v>6080</v>
      </c>
      <c r="C135">
        <v>14102</v>
      </c>
      <c r="D135" s="1" t="s">
        <v>49</v>
      </c>
      <c r="E135">
        <v>4</v>
      </c>
      <c r="F135">
        <v>59152</v>
      </c>
      <c r="G135">
        <v>36575</v>
      </c>
      <c r="H135">
        <v>20793</v>
      </c>
      <c r="I135">
        <v>1783</v>
      </c>
      <c r="J135" s="1" t="s">
        <v>50</v>
      </c>
    </row>
    <row r="136" spans="1:10" x14ac:dyDescent="0.25">
      <c r="A136" s="1" t="s">
        <v>37</v>
      </c>
      <c r="B136">
        <v>6080</v>
      </c>
      <c r="C136">
        <v>14102</v>
      </c>
      <c r="D136" s="1" t="s">
        <v>49</v>
      </c>
      <c r="E136">
        <v>4</v>
      </c>
      <c r="F136">
        <v>58548</v>
      </c>
      <c r="G136">
        <v>36656</v>
      </c>
      <c r="H136">
        <v>20105</v>
      </c>
      <c r="I136">
        <v>1786</v>
      </c>
      <c r="J136" s="1" t="s">
        <v>50</v>
      </c>
    </row>
    <row r="137" spans="1:10" x14ac:dyDescent="0.25">
      <c r="A137" s="1" t="s">
        <v>38</v>
      </c>
      <c r="B137">
        <v>6642</v>
      </c>
      <c r="C137">
        <v>84784</v>
      </c>
      <c r="D137" s="1" t="s">
        <v>49</v>
      </c>
      <c r="E137">
        <v>6</v>
      </c>
      <c r="F137">
        <v>106605</v>
      </c>
      <c r="G137">
        <v>43858</v>
      </c>
      <c r="H137">
        <v>60564</v>
      </c>
      <c r="I137">
        <v>2182</v>
      </c>
      <c r="J137" s="1" t="s">
        <v>50</v>
      </c>
    </row>
    <row r="138" spans="1:10" x14ac:dyDescent="0.25">
      <c r="A138" s="1" t="s">
        <v>38</v>
      </c>
      <c r="B138">
        <v>6642</v>
      </c>
      <c r="C138">
        <v>84784</v>
      </c>
      <c r="D138" s="1" t="s">
        <v>49</v>
      </c>
      <c r="E138">
        <v>6</v>
      </c>
      <c r="F138">
        <v>110192</v>
      </c>
      <c r="G138">
        <v>48313</v>
      </c>
      <c r="H138">
        <v>59816</v>
      </c>
      <c r="I138">
        <v>2062</v>
      </c>
      <c r="J138" s="1" t="s">
        <v>50</v>
      </c>
    </row>
    <row r="139" spans="1:10" x14ac:dyDescent="0.25">
      <c r="A139" s="1" t="s">
        <v>38</v>
      </c>
      <c r="B139">
        <v>6642</v>
      </c>
      <c r="C139">
        <v>84784</v>
      </c>
      <c r="D139" s="1" t="s">
        <v>49</v>
      </c>
      <c r="E139">
        <v>6</v>
      </c>
      <c r="F139">
        <v>112235</v>
      </c>
      <c r="G139">
        <v>49264</v>
      </c>
      <c r="H139">
        <v>60958</v>
      </c>
      <c r="I139">
        <v>2011</v>
      </c>
      <c r="J139" s="1" t="s">
        <v>50</v>
      </c>
    </row>
    <row r="140" spans="1:10" x14ac:dyDescent="0.25">
      <c r="A140" s="1" t="s">
        <v>38</v>
      </c>
      <c r="B140">
        <v>6642</v>
      </c>
      <c r="C140">
        <v>84784</v>
      </c>
      <c r="D140" s="1" t="s">
        <v>49</v>
      </c>
      <c r="E140">
        <v>6</v>
      </c>
      <c r="F140">
        <v>98941</v>
      </c>
      <c r="G140">
        <v>43399</v>
      </c>
      <c r="H140">
        <v>53872</v>
      </c>
      <c r="I140">
        <v>1669</v>
      </c>
      <c r="J140" s="1" t="s">
        <v>50</v>
      </c>
    </row>
    <row r="141" spans="1:10" x14ac:dyDescent="0.25">
      <c r="A141" s="1" t="s">
        <v>38</v>
      </c>
      <c r="B141">
        <v>6642</v>
      </c>
      <c r="C141">
        <v>84784</v>
      </c>
      <c r="D141" s="1" t="s">
        <v>49</v>
      </c>
      <c r="E141">
        <v>6</v>
      </c>
      <c r="F141">
        <v>101485</v>
      </c>
      <c r="G141">
        <v>44779</v>
      </c>
      <c r="H141">
        <v>54897</v>
      </c>
      <c r="I141">
        <v>1808</v>
      </c>
      <c r="J141" s="1" t="s">
        <v>50</v>
      </c>
    </row>
    <row r="142" spans="1:10" x14ac:dyDescent="0.25">
      <c r="A142" s="1" t="s">
        <v>9</v>
      </c>
      <c r="B142">
        <v>32768</v>
      </c>
      <c r="C142">
        <v>160240</v>
      </c>
      <c r="D142" s="1" t="s">
        <v>49</v>
      </c>
      <c r="E142">
        <v>14</v>
      </c>
      <c r="F142">
        <v>574403</v>
      </c>
      <c r="G142">
        <v>129578</v>
      </c>
      <c r="H142">
        <v>434109</v>
      </c>
      <c r="I142">
        <v>10715</v>
      </c>
      <c r="J142" s="1" t="s">
        <v>50</v>
      </c>
    </row>
    <row r="143" spans="1:10" x14ac:dyDescent="0.25">
      <c r="A143" s="1" t="s">
        <v>9</v>
      </c>
      <c r="B143">
        <v>32768</v>
      </c>
      <c r="C143">
        <v>160240</v>
      </c>
      <c r="D143" s="1" t="s">
        <v>49</v>
      </c>
      <c r="E143">
        <v>14</v>
      </c>
      <c r="F143">
        <v>528186</v>
      </c>
      <c r="G143">
        <v>125911</v>
      </c>
      <c r="H143">
        <v>394510</v>
      </c>
      <c r="I143">
        <v>7764</v>
      </c>
      <c r="J143" s="1" t="s">
        <v>50</v>
      </c>
    </row>
    <row r="144" spans="1:10" x14ac:dyDescent="0.25">
      <c r="A144" s="1" t="s">
        <v>9</v>
      </c>
      <c r="B144">
        <v>32768</v>
      </c>
      <c r="C144">
        <v>160240</v>
      </c>
      <c r="D144" s="1" t="s">
        <v>49</v>
      </c>
      <c r="E144">
        <v>14</v>
      </c>
      <c r="F144">
        <v>527182</v>
      </c>
      <c r="G144">
        <v>125103</v>
      </c>
      <c r="H144">
        <v>394729</v>
      </c>
      <c r="I144">
        <v>7349</v>
      </c>
      <c r="J144" s="1" t="s">
        <v>50</v>
      </c>
    </row>
    <row r="145" spans="1:10" x14ac:dyDescent="0.25">
      <c r="A145" s="1" t="s">
        <v>9</v>
      </c>
      <c r="B145">
        <v>32768</v>
      </c>
      <c r="C145">
        <v>160240</v>
      </c>
      <c r="D145" s="1" t="s">
        <v>49</v>
      </c>
      <c r="E145">
        <v>14</v>
      </c>
      <c r="F145">
        <v>548144</v>
      </c>
      <c r="G145">
        <v>131464</v>
      </c>
      <c r="H145">
        <v>408312</v>
      </c>
      <c r="I145">
        <v>8367</v>
      </c>
      <c r="J145" s="1" t="s">
        <v>50</v>
      </c>
    </row>
    <row r="146" spans="1:10" x14ac:dyDescent="0.25">
      <c r="A146" s="1" t="s">
        <v>9</v>
      </c>
      <c r="B146">
        <v>32768</v>
      </c>
      <c r="C146">
        <v>160240</v>
      </c>
      <c r="D146" s="1" t="s">
        <v>49</v>
      </c>
      <c r="E146">
        <v>13</v>
      </c>
      <c r="F146">
        <v>534479</v>
      </c>
      <c r="G146">
        <v>129161</v>
      </c>
      <c r="H146">
        <v>396919</v>
      </c>
      <c r="I146">
        <v>8398</v>
      </c>
      <c r="J146" s="1" t="s">
        <v>50</v>
      </c>
    </row>
    <row r="147" spans="1:10" x14ac:dyDescent="0.25">
      <c r="A147" s="1" t="s">
        <v>10</v>
      </c>
      <c r="B147">
        <v>2097152</v>
      </c>
      <c r="C147">
        <v>14487995</v>
      </c>
      <c r="D147" s="1" t="s">
        <v>49</v>
      </c>
      <c r="E147">
        <v>19</v>
      </c>
      <c r="F147">
        <v>53186324</v>
      </c>
      <c r="G147">
        <v>9831671</v>
      </c>
      <c r="H147">
        <v>42451575</v>
      </c>
      <c r="I147">
        <v>903077</v>
      </c>
      <c r="J147" s="1" t="s">
        <v>50</v>
      </c>
    </row>
    <row r="148" spans="1:10" x14ac:dyDescent="0.25">
      <c r="A148" s="1" t="s">
        <v>10</v>
      </c>
      <c r="B148">
        <v>2097152</v>
      </c>
      <c r="C148">
        <v>14487995</v>
      </c>
      <c r="D148" s="1" t="s">
        <v>49</v>
      </c>
      <c r="E148">
        <v>19</v>
      </c>
      <c r="F148">
        <v>53150238</v>
      </c>
      <c r="G148">
        <v>9723599</v>
      </c>
      <c r="H148">
        <v>42501959</v>
      </c>
      <c r="I148">
        <v>924679</v>
      </c>
      <c r="J148" s="1" t="s">
        <v>50</v>
      </c>
    </row>
    <row r="149" spans="1:10" x14ac:dyDescent="0.25">
      <c r="A149" s="1" t="s">
        <v>10</v>
      </c>
      <c r="B149">
        <v>2097152</v>
      </c>
      <c r="C149">
        <v>14487995</v>
      </c>
      <c r="D149" s="1" t="s">
        <v>49</v>
      </c>
      <c r="E149">
        <v>19</v>
      </c>
      <c r="F149">
        <v>53220903</v>
      </c>
      <c r="G149">
        <v>9744890</v>
      </c>
      <c r="H149">
        <v>42539249</v>
      </c>
      <c r="I149">
        <v>936763</v>
      </c>
      <c r="J149" s="1" t="s">
        <v>50</v>
      </c>
    </row>
    <row r="150" spans="1:10" x14ac:dyDescent="0.25">
      <c r="A150" s="1" t="s">
        <v>10</v>
      </c>
      <c r="B150">
        <v>2097152</v>
      </c>
      <c r="C150">
        <v>14487995</v>
      </c>
      <c r="D150" s="1" t="s">
        <v>49</v>
      </c>
      <c r="E150">
        <v>19</v>
      </c>
      <c r="F150">
        <v>52742217</v>
      </c>
      <c r="G150">
        <v>9949104</v>
      </c>
      <c r="H150">
        <v>41861846</v>
      </c>
      <c r="I150">
        <v>931266</v>
      </c>
      <c r="J150" s="1" t="s">
        <v>50</v>
      </c>
    </row>
    <row r="151" spans="1:10" x14ac:dyDescent="0.25">
      <c r="A151" s="1" t="s">
        <v>10</v>
      </c>
      <c r="B151">
        <v>2097152</v>
      </c>
      <c r="C151">
        <v>14487995</v>
      </c>
      <c r="D151" s="1" t="s">
        <v>49</v>
      </c>
      <c r="E151">
        <v>19</v>
      </c>
      <c r="F151">
        <v>53036342</v>
      </c>
      <c r="G151">
        <v>9849705</v>
      </c>
      <c r="H151">
        <v>42301111</v>
      </c>
      <c r="I151">
        <v>885525</v>
      </c>
      <c r="J151" s="1" t="s">
        <v>50</v>
      </c>
    </row>
    <row r="152" spans="1:10" x14ac:dyDescent="0.25">
      <c r="A152" s="1" t="s">
        <v>11</v>
      </c>
      <c r="B152">
        <v>16777216</v>
      </c>
      <c r="C152">
        <v>132557200</v>
      </c>
      <c r="D152" s="1" t="s">
        <v>49</v>
      </c>
      <c r="E152">
        <v>21</v>
      </c>
      <c r="F152">
        <v>493871742</v>
      </c>
      <c r="G152">
        <v>85330028</v>
      </c>
      <c r="H152">
        <v>402450681</v>
      </c>
      <c r="I152">
        <v>6091032</v>
      </c>
      <c r="J152" s="1" t="s">
        <v>50</v>
      </c>
    </row>
    <row r="153" spans="1:10" x14ac:dyDescent="0.25">
      <c r="A153" s="1" t="s">
        <v>11</v>
      </c>
      <c r="B153">
        <v>16777216</v>
      </c>
      <c r="C153">
        <v>132557200</v>
      </c>
      <c r="D153" s="1" t="s">
        <v>49</v>
      </c>
      <c r="E153">
        <v>22</v>
      </c>
      <c r="F153">
        <v>496588077</v>
      </c>
      <c r="G153">
        <v>86401152</v>
      </c>
      <c r="H153">
        <v>402691970</v>
      </c>
      <c r="I153">
        <v>7494954</v>
      </c>
      <c r="J153" s="1" t="s">
        <v>50</v>
      </c>
    </row>
    <row r="154" spans="1:10" x14ac:dyDescent="0.25">
      <c r="A154" s="1" t="s">
        <v>11</v>
      </c>
      <c r="B154">
        <v>16777216</v>
      </c>
      <c r="C154">
        <v>132557200</v>
      </c>
      <c r="D154" s="1" t="s">
        <v>49</v>
      </c>
      <c r="E154">
        <v>21</v>
      </c>
      <c r="F154">
        <v>499665600</v>
      </c>
      <c r="G154">
        <v>86675957</v>
      </c>
      <c r="H154">
        <v>406837663</v>
      </c>
      <c r="I154">
        <v>6151980</v>
      </c>
      <c r="J154" s="1" t="s">
        <v>50</v>
      </c>
    </row>
    <row r="155" spans="1:10" x14ac:dyDescent="0.25">
      <c r="A155" s="1" t="s">
        <v>11</v>
      </c>
      <c r="B155">
        <v>16777216</v>
      </c>
      <c r="C155">
        <v>132557200</v>
      </c>
      <c r="D155" s="1" t="s">
        <v>49</v>
      </c>
      <c r="E155">
        <v>22</v>
      </c>
      <c r="F155">
        <v>498762908</v>
      </c>
      <c r="G155">
        <v>86378812</v>
      </c>
      <c r="H155">
        <v>404739782</v>
      </c>
      <c r="I155">
        <v>7644313</v>
      </c>
      <c r="J155" s="1" t="s">
        <v>50</v>
      </c>
    </row>
    <row r="156" spans="1:10" x14ac:dyDescent="0.25">
      <c r="A156" s="1" t="s">
        <v>11</v>
      </c>
      <c r="B156">
        <v>16777216</v>
      </c>
      <c r="C156">
        <v>132557200</v>
      </c>
      <c r="D156" s="1" t="s">
        <v>49</v>
      </c>
      <c r="E156">
        <v>21</v>
      </c>
      <c r="F156">
        <v>499720856</v>
      </c>
      <c r="G156">
        <v>84764190</v>
      </c>
      <c r="H156">
        <v>408689131</v>
      </c>
      <c r="I156">
        <v>6267533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C292-20CD-4A59-BE50-43C03F02182B}">
  <dimension ref="B1:AJ12"/>
  <sheetViews>
    <sheetView zoomScale="85" zoomScaleNormal="85" workbookViewId="0">
      <selection activeCell="C3" sqref="C3"/>
    </sheetView>
  </sheetViews>
  <sheetFormatPr defaultRowHeight="15" x14ac:dyDescent="0.25"/>
  <cols>
    <col min="2" max="2" width="10.42578125" bestFit="1" customWidth="1"/>
    <col min="3" max="3" width="14" bestFit="1" customWidth="1"/>
    <col min="4" max="6" width="19.5703125" bestFit="1" customWidth="1"/>
    <col min="7" max="7" width="20.28515625" bestFit="1" customWidth="1"/>
    <col min="8" max="9" width="19.42578125" bestFit="1" customWidth="1"/>
    <col min="10" max="10" width="19.85546875" bestFit="1" customWidth="1"/>
    <col min="11" max="12" width="11.5703125" bestFit="1" customWidth="1"/>
    <col min="13" max="13" width="17.28515625" bestFit="1" customWidth="1"/>
    <col min="14" max="14" width="14.7109375" bestFit="1" customWidth="1"/>
    <col min="15" max="15" width="22" bestFit="1" customWidth="1"/>
    <col min="16" max="16" width="12.42578125" bestFit="1" customWidth="1"/>
    <col min="17" max="17" width="8.85546875" bestFit="1" customWidth="1"/>
    <col min="18" max="18" width="18" bestFit="1" customWidth="1"/>
    <col min="19" max="19" width="15.7109375" bestFit="1" customWidth="1"/>
    <col min="20" max="20" width="14.140625" bestFit="1" customWidth="1"/>
    <col min="21" max="21" width="19.85546875" bestFit="1" customWidth="1"/>
    <col min="22" max="22" width="17.85546875" bestFit="1" customWidth="1"/>
    <col min="23" max="23" width="19" bestFit="1" customWidth="1"/>
    <col min="24" max="24" width="17.7109375" bestFit="1" customWidth="1"/>
    <col min="25" max="25" width="23" bestFit="1" customWidth="1"/>
    <col min="26" max="28" width="19.5703125" bestFit="1" customWidth="1"/>
    <col min="29" max="29" width="23.28515625" bestFit="1" customWidth="1"/>
    <col min="30" max="30" width="22.28515625" bestFit="1" customWidth="1"/>
    <col min="31" max="32" width="8.85546875" bestFit="1" customWidth="1"/>
    <col min="33" max="33" width="9.42578125" bestFit="1" customWidth="1"/>
    <col min="34" max="34" width="20.5703125" bestFit="1" customWidth="1"/>
    <col min="35" max="35" width="19.140625" bestFit="1" customWidth="1"/>
    <col min="36" max="36" width="17.85546875" bestFit="1" customWidth="1"/>
  </cols>
  <sheetData>
    <row r="1" spans="2:36" x14ac:dyDescent="0.25">
      <c r="C1" s="6" t="s">
        <v>52</v>
      </c>
      <c r="D1" s="6"/>
    </row>
    <row r="2" spans="2:36" x14ac:dyDescent="0.25">
      <c r="C2" s="2"/>
    </row>
    <row r="3" spans="2:36" x14ac:dyDescent="0.25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9</v>
      </c>
      <c r="AA3" s="4" t="s">
        <v>10</v>
      </c>
      <c r="AB3" s="4" t="s">
        <v>11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</row>
    <row r="5" spans="2:36" x14ac:dyDescent="0.25">
      <c r="C5" s="4" t="s">
        <v>39</v>
      </c>
      <c r="D5">
        <f>_xlfn.MINIFS(jones_seq_1!$B$2:$B$170,jones_seq_1!$A$2:$A$170,D$3)</f>
        <v>32768</v>
      </c>
      <c r="E5">
        <f>_xlfn.MINIFS(jones_seq_1!$B$2:$B$170,jones_seq_1!$A$2:$A$170,E$3)</f>
        <v>2097152</v>
      </c>
      <c r="F5">
        <f>_xlfn.MINIFS(jones_seq_1!$B$2:$B$170,jones_seq_1!$A$2:$A$170,F$3)</f>
        <v>16777216</v>
      </c>
      <c r="G5">
        <f>_xlfn.MINIFS(jones_seq_1!$B$2:$B$170,jones_seq_1!$A$2:$A$170,G$3)</f>
        <v>12684</v>
      </c>
      <c r="H5">
        <f>_xlfn.MINIFS(jones_seq_1!$B$2:$B$170,jones_seq_1!$A$2:$A$170,H$3)</f>
        <v>3710</v>
      </c>
      <c r="I5">
        <f>_xlfn.MINIFS(jones_seq_1!$B$2:$B$170,jones_seq_1!$A$2:$A$170,I$3)</f>
        <v>12499</v>
      </c>
      <c r="J5">
        <f>_xlfn.MINIFS(jones_seq_1!$B$2:$B$170,jones_seq_1!$A$2:$A$170,J$3)</f>
        <v>6000</v>
      </c>
      <c r="K5">
        <f>_xlfn.MINIFS(jones_seq_1!$B$2:$B$170,jones_seq_1!$A$2:$A$170,K$3)</f>
        <v>10000</v>
      </c>
      <c r="L5">
        <f>_xlfn.MINIFS(jones_seq_1!$B$2:$B$170,jones_seq_1!$A$2:$A$170,L$3)</f>
        <v>10000</v>
      </c>
      <c r="M5">
        <f>_xlfn.MINIFS(jones_seq_1!$B$2:$B$170,jones_seq_1!$A$2:$A$170,M$3)</f>
        <v>3774768</v>
      </c>
      <c r="N5">
        <f>_xlfn.MINIFS(jones_seq_1!$B$2:$B$170,jones_seq_1!$A$2:$A$170,N$3)</f>
        <v>693947</v>
      </c>
      <c r="O5">
        <f>_xlfn.MINIFS(jones_seq_1!$B$2:$B$170,jones_seq_1!$A$2:$A$170,O$3)</f>
        <v>10720</v>
      </c>
      <c r="P5">
        <f>_xlfn.MINIFS(jones_seq_1!$B$2:$B$170,jones_seq_1!$A$2:$A$170,P$3)</f>
        <v>6540401</v>
      </c>
      <c r="Q5">
        <f>_xlfn.MINIFS(jones_seq_1!$B$2:$B$170,jones_seq_1!$A$2:$A$170,Q$3)</f>
        <v>7</v>
      </c>
      <c r="R5">
        <f>_xlfn.MINIFS(jones_seq_1!$B$2:$B$170,jones_seq_1!$A$2:$A$170,R$3)</f>
        <v>12620</v>
      </c>
      <c r="S5">
        <f>_xlfn.MINIFS(jones_seq_1!$B$2:$B$170,jones_seq_1!$A$2:$A$170,S$3)</f>
        <v>6793</v>
      </c>
      <c r="T5">
        <f>_xlfn.MINIFS(jones_seq_1!$B$2:$B$170,jones_seq_1!$A$2:$A$170,T$3)</f>
        <v>6967956</v>
      </c>
      <c r="U5">
        <f>_xlfn.MINIFS(jones_seq_1!$B$2:$B$170,jones_seq_1!$A$2:$A$170,U$3)</f>
        <v>38811</v>
      </c>
      <c r="V5">
        <f>_xlfn.MINIFS(jones_seq_1!$B$2:$B$170,jones_seq_1!$A$2:$A$170,V$3)</f>
        <v>3617</v>
      </c>
      <c r="W5">
        <f>_xlfn.MINIFS(jones_seq_1!$B$2:$B$170,jones_seq_1!$A$2:$A$170,W$3)</f>
        <v>9602</v>
      </c>
      <c r="X5">
        <f>_xlfn.MINIFS(jones_seq_1!$B$2:$B$170,jones_seq_1!$A$2:$A$170,X$3)</f>
        <v>5605</v>
      </c>
      <c r="Y5">
        <f>_xlfn.MINIFS(jones_seq_1!$B$2:$B$170,jones_seq_1!$A$2:$A$170,Y$3)</f>
        <v>9000</v>
      </c>
      <c r="Z5">
        <f>_xlfn.MINIFS(jones_seq_1!$B$2:$B$170,jones_seq_1!$A$2:$A$170,Z$3)</f>
        <v>32768</v>
      </c>
      <c r="AA5">
        <f>_xlfn.MINIFS(jones_seq_1!$B$2:$B$170,jones_seq_1!$A$2:$A$170,AA$3)</f>
        <v>2097152</v>
      </c>
      <c r="AB5">
        <f>_xlfn.MINIFS(jones_seq_1!$B$2:$B$170,jones_seq_1!$A$2:$A$170,AB$3)</f>
        <v>16777216</v>
      </c>
      <c r="AC5">
        <f>_xlfn.MINIFS(jones_seq_1!$B$2:$B$170,jones_seq_1!$A$2:$A$170,AC$3)</f>
        <v>16087295</v>
      </c>
      <c r="AD5">
        <f>_xlfn.MINIFS(jones_seq_1!$B$2:$B$170,jones_seq_1!$A$2:$A$170,AD$3)</f>
        <v>1595444</v>
      </c>
      <c r="AE5">
        <f>_xlfn.MINIFS(jones_seq_1!$B$2:$B$170,jones_seq_1!$A$2:$A$170,AE$3)</f>
        <v>10</v>
      </c>
      <c r="AF5">
        <f>_xlfn.MINIFS(jones_seq_1!$B$2:$B$170,jones_seq_1!$A$2:$A$170,AF$3)</f>
        <v>100</v>
      </c>
      <c r="AG5">
        <f>_xlfn.MINIFS(jones_seq_1!$B$2:$B$170,jones_seq_1!$A$2:$A$170,AG$3)</f>
        <v>1000</v>
      </c>
      <c r="AH5">
        <f>_xlfn.MINIFS(jones_seq_1!$B$2:$B$170,jones_seq_1!$A$2:$A$170,AH$3)</f>
        <v>9491</v>
      </c>
      <c r="AI5">
        <f>_xlfn.MINIFS(jones_seq_1!$B$2:$B$170,jones_seq_1!$A$2:$A$170,AI$3)</f>
        <v>6080</v>
      </c>
      <c r="AJ5">
        <f>_xlfn.MINIFS(jones_seq_1!$B$2:$B$170,jones_seq_1!$A$2:$A$170,AJ$3)</f>
        <v>6642</v>
      </c>
    </row>
    <row r="6" spans="2:36" x14ac:dyDescent="0.25">
      <c r="C6" s="4" t="s">
        <v>40</v>
      </c>
      <c r="D6">
        <f>_xlfn.MINIFS(jones_seq_1!$C$2:$C$170,jones_seq_1!$A$2:$A$170,D$3)</f>
        <v>160240</v>
      </c>
      <c r="E6">
        <f>_xlfn.MINIFS(jones_seq_1!$C$2:$C$170,jones_seq_1!$A$2:$A$170,E$3)</f>
        <v>14487995</v>
      </c>
      <c r="F6">
        <f>_xlfn.MINIFS(jones_seq_1!$C$2:$C$170,jones_seq_1!$A$2:$A$170,F$3)</f>
        <v>132557200</v>
      </c>
      <c r="G6">
        <f>_xlfn.MINIFS(jones_seq_1!$C$2:$C$170,jones_seq_1!$A$2:$A$170,G$3)</f>
        <v>27314</v>
      </c>
      <c r="H6">
        <f>_xlfn.MINIFS(jones_seq_1!$C$2:$C$170,jones_seq_1!$A$2:$A$170,H$3)</f>
        <v>7894</v>
      </c>
      <c r="I6">
        <f>_xlfn.MINIFS(jones_seq_1!$C$2:$C$170,jones_seq_1!$A$2:$A$170,I$3)</f>
        <v>26654</v>
      </c>
      <c r="J6">
        <f>_xlfn.MINIFS(jones_seq_1!$C$2:$C$170,jones_seq_1!$A$2:$A$170,J$3)</f>
        <v>133414</v>
      </c>
      <c r="K6">
        <f>_xlfn.MINIFS(jones_seq_1!$C$2:$C$170,jones_seq_1!$A$2:$A$170,K$3)</f>
        <v>39992</v>
      </c>
      <c r="L6">
        <f>_xlfn.MINIFS(jones_seq_1!$C$2:$C$170,jones_seq_1!$A$2:$A$170,L$3)</f>
        <v>99950</v>
      </c>
      <c r="M6">
        <f>_xlfn.MINIFS(jones_seq_1!$C$2:$C$170,jones_seq_1!$A$2:$A$170,M$3)</f>
        <v>33037894</v>
      </c>
      <c r="N6">
        <f>_xlfn.MINIFS(jones_seq_1!$C$2:$C$170,jones_seq_1!$A$2:$A$170,N$3)</f>
        <v>624564</v>
      </c>
      <c r="O6">
        <f>_xlfn.MINIFS(jones_seq_1!$C$2:$C$170,jones_seq_1!$A$2:$A$170,O$3)</f>
        <v>88516</v>
      </c>
      <c r="P6">
        <f>_xlfn.MINIFS(jones_seq_1!$C$2:$C$170,jones_seq_1!$A$2:$A$170,P$3)</f>
        <v>30022520</v>
      </c>
      <c r="Q6">
        <f>_xlfn.MINIFS(jones_seq_1!$C$2:$C$170,jones_seq_1!$A$2:$A$170,Q$3)</f>
        <v>16</v>
      </c>
      <c r="R6">
        <f>_xlfn.MINIFS(jones_seq_1!$C$2:$C$170,jones_seq_1!$A$2:$A$170,R$3)</f>
        <v>27150</v>
      </c>
      <c r="S6">
        <f>_xlfn.MINIFS(jones_seq_1!$C$2:$C$170,jones_seq_1!$A$2:$A$170,S$3)</f>
        <v>26722</v>
      </c>
      <c r="T6">
        <f>_xlfn.MINIFS(jones_seq_1!$C$2:$C$170,jones_seq_1!$A$2:$A$170,T$3)</f>
        <v>69540470</v>
      </c>
      <c r="U6">
        <f>_xlfn.MINIFS(jones_seq_1!$C$2:$C$170,jones_seq_1!$A$2:$A$170,U$3)</f>
        <v>79632</v>
      </c>
      <c r="V6">
        <f>_xlfn.MINIFS(jones_seq_1!$C$2:$C$170,jones_seq_1!$A$2:$A$170,V$3)</f>
        <v>8790</v>
      </c>
      <c r="W6">
        <f>_xlfn.MINIFS(jones_seq_1!$C$2:$C$170,jones_seq_1!$A$2:$A$170,W$3)</f>
        <v>20876</v>
      </c>
      <c r="X6">
        <f>_xlfn.MINIFS(jones_seq_1!$C$2:$C$170,jones_seq_1!$A$2:$A$170,X$3)</f>
        <v>13076</v>
      </c>
      <c r="Y6">
        <f>_xlfn.MINIFS(jones_seq_1!$C$2:$C$170,jones_seq_1!$A$2:$A$170,Y$3)</f>
        <v>80056</v>
      </c>
      <c r="Z6">
        <f>_xlfn.MINIFS(jones_seq_1!$C$2:$C$170,jones_seq_1!$A$2:$A$170,Z$3)</f>
        <v>160240</v>
      </c>
      <c r="AA6">
        <f>_xlfn.MINIFS(jones_seq_1!$C$2:$C$170,jones_seq_1!$A$2:$A$170,AA$3)</f>
        <v>14487995</v>
      </c>
      <c r="AB6">
        <f>_xlfn.MINIFS(jones_seq_1!$C$2:$C$170,jones_seq_1!$A$2:$A$170,AB$3)</f>
        <v>132557200</v>
      </c>
      <c r="AC6">
        <f>_xlfn.MINIFS(jones_seq_1!$C$2:$C$170,jones_seq_1!$A$2:$A$170,AC$3)</f>
        <v>32174586</v>
      </c>
      <c r="AD6">
        <f>_xlfn.MINIFS(jones_seq_1!$C$2:$C$170,jones_seq_1!$A$2:$A$170,AD$3)</f>
        <v>3190884</v>
      </c>
      <c r="AE6">
        <f>_xlfn.MINIFS(jones_seq_1!$C$2:$C$170,jones_seq_1!$A$2:$A$170,AE$3)</f>
        <v>50</v>
      </c>
      <c r="AF6">
        <f>_xlfn.MINIFS(jones_seq_1!$C$2:$C$170,jones_seq_1!$A$2:$A$170,AF$3)</f>
        <v>8172</v>
      </c>
      <c r="AG6">
        <f>_xlfn.MINIFS(jones_seq_1!$C$2:$C$170,jones_seq_1!$A$2:$A$170,AG$3)</f>
        <v>823024</v>
      </c>
      <c r="AH6">
        <f>_xlfn.MINIFS(jones_seq_1!$C$2:$C$170,jones_seq_1!$A$2:$A$170,AH$3)</f>
        <v>20690</v>
      </c>
      <c r="AI6">
        <f>_xlfn.MINIFS(jones_seq_1!$C$2:$C$170,jones_seq_1!$A$2:$A$170,AI$3)</f>
        <v>14102</v>
      </c>
      <c r="AJ6">
        <f>_xlfn.MINIFS(jones_seq_1!$C$2:$C$170,jones_seq_1!$A$2:$A$170,AJ$3)</f>
        <v>84784</v>
      </c>
    </row>
    <row r="7" spans="2:36" x14ac:dyDescent="0.25">
      <c r="C7" s="4" t="s">
        <v>41</v>
      </c>
      <c r="D7" t="str">
        <f>_xlfn.CONCAT(_xlfn.MINIFS(jones_seq_1!$E$2:$E$170,jones_seq_1!$A$2:$A$170,D$3),"-",_xlfn.MAXIFS(jones_seq_1!$E$2:$E$170,jones_seq_1!$A$2:$A$170,D$3))</f>
        <v>24-25</v>
      </c>
      <c r="E7" t="str">
        <f>_xlfn.CONCAT(_xlfn.MINIFS(jones_seq_1!$E$2:$E$170,jones_seq_1!$A$2:$A$170,E$3),"-",_xlfn.MAXIFS(jones_seq_1!$E$2:$E$170,jones_seq_1!$A$2:$A$170,E$3))</f>
        <v>35-39</v>
      </c>
      <c r="F7" t="str">
        <f>_xlfn.CONCAT(_xlfn.MINIFS(jones_seq_1!$E$2:$E$170,jones_seq_1!$A$2:$A$170,F$3),"-",_xlfn.MAXIFS(jones_seq_1!$E$2:$E$170,jones_seq_1!$A$2:$A$170,F$3))</f>
        <v>42-44</v>
      </c>
      <c r="G7" t="str">
        <f>_xlfn.CONCAT(_xlfn.MINIFS(jones_seq_1!$E$2:$E$170,jones_seq_1!$A$2:$A$170,G$3),"-",_xlfn.MAXIFS(jones_seq_1!$E$2:$E$170,jones_seq_1!$A$2:$A$170,G$3))</f>
        <v>13-13</v>
      </c>
      <c r="H7" t="str">
        <f>_xlfn.CONCAT(_xlfn.MINIFS(jones_seq_1!$E$2:$E$170,jones_seq_1!$A$2:$A$170,H$3),"-",_xlfn.MAXIFS(jones_seq_1!$E$2:$E$170,jones_seq_1!$A$2:$A$170,H$3))</f>
        <v>7-8</v>
      </c>
      <c r="I7" t="str">
        <f>_xlfn.CONCAT(_xlfn.MINIFS(jones_seq_1!$E$2:$E$170,jones_seq_1!$A$2:$A$170,I$3),"-",_xlfn.MAXIFS(jones_seq_1!$E$2:$E$170,jones_seq_1!$A$2:$A$170,I$3))</f>
        <v>12-12</v>
      </c>
      <c r="J7" t="str">
        <f>_xlfn.CONCAT(_xlfn.MINIFS(jones_seq_1!$E$2:$E$170,jones_seq_1!$A$2:$A$170,J$3),"-",_xlfn.MAXIFS(jones_seq_1!$E$2:$E$170,jones_seq_1!$A$2:$A$170,J$3))</f>
        <v>108-109</v>
      </c>
      <c r="K7" t="str">
        <f>_xlfn.CONCAT(_xlfn.MINIFS(jones_seq_1!$E$2:$E$170,jones_seq_1!$A$2:$A$170,K$3),"-",_xlfn.MAXIFS(jones_seq_1!$E$2:$E$170,jones_seq_1!$A$2:$A$170,K$3))</f>
        <v>21-21</v>
      </c>
      <c r="L7" t="str">
        <f>_xlfn.CONCAT(_xlfn.MINIFS(jones_seq_1!$E$2:$E$170,jones_seq_1!$A$2:$A$170,L$3),"-",_xlfn.MAXIFS(jones_seq_1!$E$2:$E$170,jones_seq_1!$A$2:$A$170,L$3))</f>
        <v>41-48</v>
      </c>
      <c r="M7" t="str">
        <f>_xlfn.CONCAT(_xlfn.MINIFS(jones_seq_1!$E$2:$E$170,jones_seq_1!$A$2:$A$170,M$3),"-",_xlfn.MAXIFS(jones_seq_1!$E$2:$E$170,jones_seq_1!$A$2:$A$170,M$3))</f>
        <v>104-116</v>
      </c>
      <c r="N7" t="str">
        <f>_xlfn.CONCAT(_xlfn.MINIFS(jones_seq_1!$E$2:$E$170,jones_seq_1!$A$2:$A$170,N$3),"-",_xlfn.MAXIFS(jones_seq_1!$E$2:$E$170,jones_seq_1!$A$2:$A$170,N$3))</f>
        <v>8-9</v>
      </c>
      <c r="O7" t="str">
        <f>_xlfn.CONCAT(_xlfn.MINIFS(jones_seq_1!$E$2:$E$170,jones_seq_1!$A$2:$A$170,O$3),"-",_xlfn.MAXIFS(jones_seq_1!$E$2:$E$170,jones_seq_1!$A$2:$A$170,O$3))</f>
        <v>37-46</v>
      </c>
      <c r="P7" t="str">
        <f>_xlfn.CONCAT(_xlfn.MINIFS(jones_seq_1!$E$2:$E$170,jones_seq_1!$A$2:$A$170,P$3),"-",_xlfn.MAXIFS(jones_seq_1!$E$2:$E$170,jones_seq_1!$A$2:$A$170,P$3))</f>
        <v>121-129</v>
      </c>
      <c r="Q7" t="str">
        <f>_xlfn.CONCAT(_xlfn.MINIFS(jones_seq_1!$E$2:$E$170,jones_seq_1!$A$2:$A$170,Q$3),"-",_xlfn.MAXIFS(jones_seq_1!$E$2:$E$170,jones_seq_1!$A$2:$A$170,Q$3))</f>
        <v>4-4</v>
      </c>
      <c r="R7" t="str">
        <f>_xlfn.CONCAT(_xlfn.MINIFS(jones_seq_1!$E$2:$E$170,jones_seq_1!$A$2:$A$170,R$3),"-",_xlfn.MAXIFS(jones_seq_1!$E$2:$E$170,jones_seq_1!$A$2:$A$170,R$3))</f>
        <v>10-13</v>
      </c>
      <c r="S7" t="str">
        <f>_xlfn.CONCAT(_xlfn.MINIFS(jones_seq_1!$E$2:$E$170,jones_seq_1!$A$2:$A$170,S$3),"-",_xlfn.MAXIFS(jones_seq_1!$E$2:$E$170,jones_seq_1!$A$2:$A$170,S$3))</f>
        <v>16-16</v>
      </c>
      <c r="T7" t="str">
        <f>_xlfn.CONCAT(_xlfn.MINIFS(jones_seq_1!$E$2:$E$170,jones_seq_1!$A$2:$A$170,T$3),"-",_xlfn.MAXIFS(jones_seq_1!$E$2:$E$170,jones_seq_1!$A$2:$A$170,T$3))</f>
        <v>178-193</v>
      </c>
      <c r="U7" t="str">
        <f>_xlfn.CONCAT(_xlfn.MINIFS(jones_seq_1!$E$2:$E$170,jones_seq_1!$A$2:$A$170,U$3),"-",_xlfn.MAXIFS(jones_seq_1!$E$2:$E$170,jones_seq_1!$A$2:$A$170,U$3))</f>
        <v>11-12</v>
      </c>
      <c r="V7" t="str">
        <f>_xlfn.CONCAT(_xlfn.MINIFS(jones_seq_1!$E$2:$E$170,jones_seq_1!$A$2:$A$170,V$3),"-",_xlfn.MAXIFS(jones_seq_1!$E$2:$E$170,jones_seq_1!$A$2:$A$170,V$3))</f>
        <v>9-9</v>
      </c>
      <c r="W7" t="str">
        <f>_xlfn.CONCAT(_xlfn.MINIFS(jones_seq_1!$E$2:$E$170,jones_seq_1!$A$2:$A$170,W$3),"-",_xlfn.MAXIFS(jones_seq_1!$E$2:$E$170,jones_seq_1!$A$2:$A$170,W$3))</f>
        <v>10-10</v>
      </c>
      <c r="X7" t="str">
        <f>_xlfn.CONCAT(_xlfn.MINIFS(jones_seq_1!$E$2:$E$170,jones_seq_1!$A$2:$A$170,X$3),"-",_xlfn.MAXIFS(jones_seq_1!$E$2:$E$170,jones_seq_1!$A$2:$A$170,X$3))</f>
        <v>10-10</v>
      </c>
      <c r="Y7" t="str">
        <f>_xlfn.CONCAT(_xlfn.MINIFS(jones_seq_1!$E$2:$E$170,jones_seq_1!$A$2:$A$170,Y$3),"-",_xlfn.MAXIFS(jones_seq_1!$E$2:$E$170,jones_seq_1!$A$2:$A$170,Y$3))</f>
        <v>56-61</v>
      </c>
      <c r="Z7" t="str">
        <f>_xlfn.CONCAT(_xlfn.MINIFS(jones_seq_1!$E$2:$E$170,jones_seq_1!$A$2:$A$170,Z$3),"-",_xlfn.MAXIFS(jones_seq_1!$E$2:$E$170,jones_seq_1!$A$2:$A$170,Z$3))</f>
        <v>24-25</v>
      </c>
      <c r="AA7" t="str">
        <f>_xlfn.CONCAT(_xlfn.MINIFS(jones_seq_1!$E$2:$E$170,jones_seq_1!$A$2:$A$170,AA$3),"-",_xlfn.MAXIFS(jones_seq_1!$E$2:$E$170,jones_seq_1!$A$2:$A$170,AA$3))</f>
        <v>35-39</v>
      </c>
      <c r="AB7" t="str">
        <f>_xlfn.CONCAT(_xlfn.MINIFS(jones_seq_1!$E$2:$E$170,jones_seq_1!$A$2:$A$170,AB$3),"-",_xlfn.MAXIFS(jones_seq_1!$E$2:$E$170,jones_seq_1!$A$2:$A$170,AB$3))</f>
        <v>42-44</v>
      </c>
      <c r="AC7" t="str">
        <f>_xlfn.CONCAT(_xlfn.MINIFS(jones_seq_1!$E$2:$E$170,jones_seq_1!$A$2:$A$170,AC$3),"-",_xlfn.MAXIFS(jones_seq_1!$E$2:$E$170,jones_seq_1!$A$2:$A$170,AC$3))</f>
        <v>10-10</v>
      </c>
      <c r="AD7" t="str">
        <f>_xlfn.CONCAT(_xlfn.MINIFS(jones_seq_1!$E$2:$E$170,jones_seq_1!$A$2:$A$170,AD$3),"-",_xlfn.MAXIFS(jones_seq_1!$E$2:$E$170,jones_seq_1!$A$2:$A$170,AD$3))</f>
        <v>4-6</v>
      </c>
      <c r="AE7" t="str">
        <f>_xlfn.CONCAT(_xlfn.MINIFS(jones_seq_1!$E$2:$E$170,jones_seq_1!$A$2:$A$170,AE$3),"-",_xlfn.MAXIFS(jones_seq_1!$E$2:$E$170,jones_seq_1!$A$2:$A$170,AE$3))</f>
        <v>7-7</v>
      </c>
      <c r="AF7" t="str">
        <f>_xlfn.CONCAT(_xlfn.MINIFS(jones_seq_1!$E$2:$E$170,jones_seq_1!$A$2:$A$170,AF$3),"-",_xlfn.MAXIFS(jones_seq_1!$E$2:$E$170,jones_seq_1!$A$2:$A$170,AF$3))</f>
        <v>90-90</v>
      </c>
      <c r="AG7" t="str">
        <f>_xlfn.CONCAT(_xlfn.MINIFS(jones_seq_1!$E$2:$E$170,jones_seq_1!$A$2:$A$170,AG$3),"-",_xlfn.MAXIFS(jones_seq_1!$E$2:$E$170,jones_seq_1!$A$2:$A$170,AG$3))</f>
        <v>862-876</v>
      </c>
      <c r="AH7" t="str">
        <f>_xlfn.CONCAT(_xlfn.MINIFS(jones_seq_1!$E$2:$E$170,jones_seq_1!$A$2:$A$170,AH$3),"-",_xlfn.MAXIFS(jones_seq_1!$E$2:$E$170,jones_seq_1!$A$2:$A$170,AH$3))</f>
        <v>12-14</v>
      </c>
      <c r="AI7" t="str">
        <f>_xlfn.CONCAT(_xlfn.MINIFS(jones_seq_1!$E$2:$E$170,jones_seq_1!$A$2:$A$170,AI$3),"-",_xlfn.MAXIFS(jones_seq_1!$E$2:$E$170,jones_seq_1!$A$2:$A$170,AI$3))</f>
        <v>14-14</v>
      </c>
      <c r="AJ7" t="str">
        <f>_xlfn.CONCAT(_xlfn.MINIFS(jones_seq_1!$E$2:$E$170,jones_seq_1!$A$2:$A$170,AJ$3),"-",_xlfn.MAXIFS(jones_seq_1!$E$2:$E$170,jones_seq_1!$A$2:$A$170,AJ$3))</f>
        <v>53-55</v>
      </c>
    </row>
    <row r="8" spans="2:36" x14ac:dyDescent="0.25">
      <c r="C8" s="4" t="s">
        <v>42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</row>
    <row r="9" spans="2:36" x14ac:dyDescent="0.25">
      <c r="B9" s="4" t="s">
        <v>49</v>
      </c>
      <c r="C9" s="4" t="s">
        <v>43</v>
      </c>
      <c r="D9" s="3">
        <f>AVERAGEIFS(jones_seq_1!$G$2:$G$170,jones_seq_1!$A$2:$A$170,D$3, jones_seq_1!$D$2:$D$170,$B9)</f>
        <v>125202.4</v>
      </c>
      <c r="E9" s="3">
        <f>AVERAGEIFS(jones_seq_1!$G$2:$G$170,jones_seq_1!$A$2:$A$170,E$3, jones_seq_1!$D$2:$D$170,$B9)</f>
        <v>9494679.1999999993</v>
      </c>
      <c r="F9" s="3">
        <f>AVERAGEIFS(jones_seq_1!$G$2:$G$170,jones_seq_1!$A$2:$A$170,F$3, jones_seq_1!$D$2:$D$170,$B9)</f>
        <v>83009731.200000003</v>
      </c>
      <c r="G9" s="3">
        <f>AVERAGEIFS(jones_seq_1!$G$2:$G$170,jones_seq_1!$A$2:$A$170,G$3, jones_seq_1!$D$2:$D$170,$B9)</f>
        <v>92031.4</v>
      </c>
      <c r="H9" s="3">
        <f>AVERAGEIFS(jones_seq_1!$G$2:$G$170,jones_seq_1!$A$2:$A$170,H$3, jones_seq_1!$D$2:$D$170,$B9)</f>
        <v>20592.599999999999</v>
      </c>
      <c r="I9" s="3">
        <f>AVERAGEIFS(jones_seq_1!$G$2:$G$170,jones_seq_1!$A$2:$A$170,I$3, jones_seq_1!$D$2:$D$170,$B9)</f>
        <v>88618.4</v>
      </c>
      <c r="J9" s="3">
        <f>AVERAGEIFS(jones_seq_1!$G$2:$G$170,jones_seq_1!$A$2:$A$170,J$3, jones_seq_1!$D$2:$D$170,$B9)</f>
        <v>60037.2</v>
      </c>
      <c r="K9" s="3">
        <f>AVERAGEIFS(jones_seq_1!$G$2:$G$170,jones_seq_1!$A$2:$A$170,K$3, jones_seq_1!$D$2:$D$170,$B9)</f>
        <v>41777.199999999997</v>
      </c>
      <c r="L9" s="3">
        <f>AVERAGEIFS(jones_seq_1!$G$2:$G$170,jones_seq_1!$A$2:$A$170,L$3, jones_seq_1!$D$2:$D$170,$B9)</f>
        <v>62535.8</v>
      </c>
      <c r="M9" s="3">
        <f>AVERAGEIFS(jones_seq_1!$G$2:$G$170,jones_seq_1!$A$2:$A$170,M$3, jones_seq_1!$D$2:$D$170,$B9)</f>
        <v>43691080.200000003</v>
      </c>
      <c r="N9" s="3">
        <f>AVERAGEIFS(jones_seq_1!$G$2:$G$170,jones_seq_1!$A$2:$A$170,N$3, jones_seq_1!$D$2:$D$170,$B9)</f>
        <v>3841126.2</v>
      </c>
      <c r="O9" s="3">
        <f>AVERAGEIFS(jones_seq_1!$G$2:$G$170,jones_seq_1!$A$2:$A$170,O$3, jones_seq_1!$D$2:$D$170,$B9)</f>
        <v>68351.600000000006</v>
      </c>
      <c r="P9" s="3">
        <f>AVERAGEIFS(jones_seq_1!$G$2:$G$170,jones_seq_1!$A$2:$A$170,P$3, jones_seq_1!$D$2:$D$170,$B9)</f>
        <v>61622658.799999997</v>
      </c>
      <c r="Q9" s="3">
        <f>AVERAGEIFS(jones_seq_1!$G$2:$G$170,jones_seq_1!$A$2:$A$170,Q$3, jones_seq_1!$D$2:$D$170,$B9)</f>
        <v>314</v>
      </c>
      <c r="R9" s="3">
        <f>AVERAGEIFS(jones_seq_1!$G$2:$G$170,jones_seq_1!$A$2:$A$170,R$3, jones_seq_1!$D$2:$D$170,$B9)</f>
        <v>95920</v>
      </c>
      <c r="S9" s="3">
        <f>AVERAGEIFS(jones_seq_1!$G$2:$G$170,jones_seq_1!$A$2:$A$170,S$3, jones_seq_1!$D$2:$D$170,$B9)</f>
        <v>41525</v>
      </c>
      <c r="T9" s="3">
        <f>AVERAGEIFS(jones_seq_1!$G$2:$G$170,jones_seq_1!$A$2:$A$170,T$3, jones_seq_1!$D$2:$D$170,$B9)</f>
        <v>49196382</v>
      </c>
      <c r="U9" s="3">
        <f>AVERAGEIFS(jones_seq_1!$G$2:$G$170,jones_seq_1!$A$2:$A$170,U$3, jones_seq_1!$D$2:$D$170,$B9)</f>
        <v>284035.59999999998</v>
      </c>
      <c r="V9" s="3">
        <f>AVERAGEIFS(jones_seq_1!$G$2:$G$170,jones_seq_1!$A$2:$A$170,V$3, jones_seq_1!$D$2:$D$170,$B9)</f>
        <v>19000</v>
      </c>
      <c r="W9" s="3">
        <f>AVERAGEIFS(jones_seq_1!$G$2:$G$170,jones_seq_1!$A$2:$A$170,W$3, jones_seq_1!$D$2:$D$170,$B9)</f>
        <v>70890.2</v>
      </c>
      <c r="X9" s="3">
        <f>AVERAGEIFS(jones_seq_1!$G$2:$G$170,jones_seq_1!$A$2:$A$170,X$3, jones_seq_1!$D$2:$D$170,$B9)</f>
        <v>33211.800000000003</v>
      </c>
      <c r="Y9" s="3">
        <f>AVERAGEIFS(jones_seq_1!$G$2:$G$170,jones_seq_1!$A$2:$A$170,Y$3, jones_seq_1!$D$2:$D$170,$B9)</f>
        <v>72286.399999999994</v>
      </c>
      <c r="Z9" s="3">
        <f>AVERAGEIFS(jones_seq_1!$G$2:$G$170,jones_seq_1!$A$2:$A$170,Z$3, jones_seq_1!$D$2:$D$170,$B9)</f>
        <v>125202.4</v>
      </c>
      <c r="AA9" s="3">
        <f>AVERAGEIFS(jones_seq_1!$G$2:$G$170,jones_seq_1!$A$2:$A$170,AA$3, jones_seq_1!$D$2:$D$170,$B9)</f>
        <v>9494679.1999999993</v>
      </c>
      <c r="AB9" s="3">
        <f>AVERAGEIFS(jones_seq_1!$G$2:$G$170,jones_seq_1!$A$2:$A$170,AB$3, jones_seq_1!$D$2:$D$170,$B9)</f>
        <v>83009731.200000003</v>
      </c>
      <c r="AC9" s="3">
        <f>AVERAGEIFS(jones_seq_1!$G$2:$G$170,jones_seq_1!$A$2:$A$170,AC$3, jones_seq_1!$D$2:$D$170,$B9)</f>
        <v>60076728.799999997</v>
      </c>
      <c r="AD9" s="3">
        <f>AVERAGEIFS(jones_seq_1!$G$2:$G$170,jones_seq_1!$A$2:$A$170,AD$3, jones_seq_1!$D$2:$D$170,$B9)</f>
        <v>5405651.5999999996</v>
      </c>
      <c r="AE9" s="3">
        <f>AVERAGEIFS(jones_seq_1!$G$2:$G$170,jones_seq_1!$A$2:$A$170,AE$3, jones_seq_1!$D$2:$D$170,$B9)</f>
        <v>331</v>
      </c>
      <c r="AF9" s="3">
        <f>AVERAGEIFS(jones_seq_1!$G$2:$G$170,jones_seq_1!$A$2:$A$170,AF$3, jones_seq_1!$D$2:$D$170,$B9)</f>
        <v>2981.2</v>
      </c>
      <c r="AG9" s="3">
        <f>AVERAGEIFS(jones_seq_1!$G$2:$G$170,jones_seq_1!$A$2:$A$170,AG$3, jones_seq_1!$D$2:$D$170,$B9)</f>
        <v>200923.2</v>
      </c>
      <c r="AH9" s="3">
        <f>AVERAGEIFS(jones_seq_1!$G$2:$G$170,jones_seq_1!$A$2:$A$170,AH$3, jones_seq_1!$D$2:$D$170,$B9)</f>
        <v>65992.800000000003</v>
      </c>
      <c r="AI9" s="3">
        <f>AVERAGEIFS(jones_seq_1!$G$2:$G$170,jones_seq_1!$A$2:$A$170,AI$3, jones_seq_1!$D$2:$D$170,$B9)</f>
        <v>36362.6</v>
      </c>
      <c r="AJ9" s="3">
        <f>AVERAGEIFS(jones_seq_1!$G$2:$G$170,jones_seq_1!$A$2:$A$170,AJ$3, jones_seq_1!$D$2:$D$170,$B9)</f>
        <v>43983.4</v>
      </c>
    </row>
    <row r="10" spans="2:36" x14ac:dyDescent="0.25">
      <c r="B10" s="4" t="s">
        <v>49</v>
      </c>
      <c r="C10" s="4" t="s">
        <v>44</v>
      </c>
      <c r="D10" s="3">
        <f>AVERAGEIFS(jones_seq_1!$H$2:$H$170,jones_seq_1!$A$2:$A$170,D$3, jones_seq_1!$D$2:$D$170,$B10)</f>
        <v>91406</v>
      </c>
      <c r="E10" s="3">
        <f>AVERAGEIFS(jones_seq_1!$H$2:$H$170,jones_seq_1!$A$2:$A$170,E$3, jones_seq_1!$D$2:$D$170,$B10)</f>
        <v>10582533.4</v>
      </c>
      <c r="F10" s="3">
        <f>AVERAGEIFS(jones_seq_1!$H$2:$H$170,jones_seq_1!$A$2:$A$170,F$3, jones_seq_1!$D$2:$D$170,$B10)</f>
        <v>98148240.599999994</v>
      </c>
      <c r="G10" s="3">
        <f>AVERAGEIFS(jones_seq_1!$H$2:$H$170,jones_seq_1!$A$2:$A$170,G$3, jones_seq_1!$D$2:$D$170,$B10)</f>
        <v>17752.8</v>
      </c>
      <c r="H10" s="3">
        <f>AVERAGEIFS(jones_seq_1!$H$2:$H$170,jones_seq_1!$A$2:$A$170,H$3, jones_seq_1!$D$2:$D$170,$B10)</f>
        <v>5048.2</v>
      </c>
      <c r="I10" s="3">
        <f>AVERAGEIFS(jones_seq_1!$H$2:$H$170,jones_seq_1!$A$2:$A$170,I$3, jones_seq_1!$D$2:$D$170,$B10)</f>
        <v>16138.2</v>
      </c>
      <c r="J10" s="3">
        <f>AVERAGEIFS(jones_seq_1!$H$2:$H$170,jones_seq_1!$A$2:$A$170,J$3, jones_seq_1!$D$2:$D$170,$B10)</f>
        <v>72613.8</v>
      </c>
      <c r="K10" s="3">
        <f>AVERAGEIFS(jones_seq_1!$H$2:$H$170,jones_seq_1!$A$2:$A$170,K$3, jones_seq_1!$D$2:$D$170,$B10)</f>
        <v>20246.599999999999</v>
      </c>
      <c r="L10" s="3">
        <f>AVERAGEIFS(jones_seq_1!$H$2:$H$170,jones_seq_1!$A$2:$A$170,L$3, jones_seq_1!$D$2:$D$170,$B10)</f>
        <v>50512.6</v>
      </c>
      <c r="M10" s="3">
        <f>AVERAGEIFS(jones_seq_1!$H$2:$H$170,jones_seq_1!$A$2:$A$170,M$3, jones_seq_1!$D$2:$D$170,$B10)</f>
        <v>48948404.399999999</v>
      </c>
      <c r="N10" s="3">
        <f>AVERAGEIFS(jones_seq_1!$H$2:$H$170,jones_seq_1!$A$2:$A$170,N$3, jones_seq_1!$D$2:$D$170,$B10)</f>
        <v>981984.6</v>
      </c>
      <c r="O10" s="3">
        <f>AVERAGEIFS(jones_seq_1!$H$2:$H$170,jones_seq_1!$A$2:$A$170,O$3, jones_seq_1!$D$2:$D$170,$B10)</f>
        <v>38027</v>
      </c>
      <c r="P10" s="3">
        <f>AVERAGEIFS(jones_seq_1!$H$2:$H$170,jones_seq_1!$A$2:$A$170,P$3, jones_seq_1!$D$2:$D$170,$B10)</f>
        <v>62429544.799999997</v>
      </c>
      <c r="Q10" s="3">
        <f>AVERAGEIFS(jones_seq_1!$H$2:$H$170,jones_seq_1!$A$2:$A$170,Q$3, jones_seq_1!$D$2:$D$170,$B10)</f>
        <v>185.2</v>
      </c>
      <c r="R10" s="3">
        <f>AVERAGEIFS(jones_seq_1!$H$2:$H$170,jones_seq_1!$A$2:$A$170,R$3, jones_seq_1!$D$2:$D$170,$B10)</f>
        <v>15996.2</v>
      </c>
      <c r="S10" s="3">
        <f>AVERAGEIFS(jones_seq_1!$H$2:$H$170,jones_seq_1!$A$2:$A$170,S$3, jones_seq_1!$D$2:$D$170,$B10)</f>
        <v>11670.8</v>
      </c>
      <c r="T10" s="3">
        <f>AVERAGEIFS(jones_seq_1!$H$2:$H$170,jones_seq_1!$A$2:$A$170,T$3, jones_seq_1!$D$2:$D$170,$B10)</f>
        <v>147617202</v>
      </c>
      <c r="U10" s="3">
        <f>AVERAGEIFS(jones_seq_1!$H$2:$H$170,jones_seq_1!$A$2:$A$170,U$3, jones_seq_1!$D$2:$D$170,$B10)</f>
        <v>48648.4</v>
      </c>
      <c r="V10" s="3">
        <f>AVERAGEIFS(jones_seq_1!$H$2:$H$170,jones_seq_1!$A$2:$A$170,V$3, jones_seq_1!$D$2:$D$170,$B10)</f>
        <v>4489.2</v>
      </c>
      <c r="W10" s="3">
        <f>AVERAGEIFS(jones_seq_1!$H$2:$H$170,jones_seq_1!$A$2:$A$170,W$3, jones_seq_1!$D$2:$D$170,$B10)</f>
        <v>11677.8</v>
      </c>
      <c r="X10" s="3">
        <f>AVERAGEIFS(jones_seq_1!$H$2:$H$170,jones_seq_1!$A$2:$A$170,X$3, jones_seq_1!$D$2:$D$170,$B10)</f>
        <v>7225</v>
      </c>
      <c r="Y10" s="3">
        <f>AVERAGEIFS(jones_seq_1!$H$2:$H$170,jones_seq_1!$A$2:$A$170,Y$3, jones_seq_1!$D$2:$D$170,$B10)</f>
        <v>46113.2</v>
      </c>
      <c r="Z10" s="3">
        <f>AVERAGEIFS(jones_seq_1!$H$2:$H$170,jones_seq_1!$A$2:$A$170,Z$3, jones_seq_1!$D$2:$D$170,$B10)</f>
        <v>91406</v>
      </c>
      <c r="AA10" s="3">
        <f>AVERAGEIFS(jones_seq_1!$H$2:$H$170,jones_seq_1!$A$2:$A$170,AA$3, jones_seq_1!$D$2:$D$170,$B10)</f>
        <v>10582533.4</v>
      </c>
      <c r="AB10" s="3">
        <f>AVERAGEIFS(jones_seq_1!$H$2:$H$170,jones_seq_1!$A$2:$A$170,AB$3, jones_seq_1!$D$2:$D$170,$B10)</f>
        <v>98148240.599999994</v>
      </c>
      <c r="AC10" s="3">
        <f>AVERAGEIFS(jones_seq_1!$H$2:$H$170,jones_seq_1!$A$2:$A$170,AC$3, jones_seq_1!$D$2:$D$170,$B10)</f>
        <v>33049477.800000001</v>
      </c>
      <c r="AD10" s="3">
        <f>AVERAGEIFS(jones_seq_1!$H$2:$H$170,jones_seq_1!$A$2:$A$170,AD$3, jones_seq_1!$D$2:$D$170,$B10)</f>
        <v>2397384.6</v>
      </c>
      <c r="AE10" s="3">
        <f>AVERAGEIFS(jones_seq_1!$H$2:$H$170,jones_seq_1!$A$2:$A$170,AE$3, jones_seq_1!$D$2:$D$170,$B10)</f>
        <v>179.8</v>
      </c>
      <c r="AF10" s="3">
        <f>AVERAGEIFS(jones_seq_1!$H$2:$H$170,jones_seq_1!$A$2:$A$170,AF$3, jones_seq_1!$D$2:$D$170,$B10)</f>
        <v>1933.6</v>
      </c>
      <c r="AG10" s="3">
        <f>AVERAGEIFS(jones_seq_1!$H$2:$H$170,jones_seq_1!$A$2:$A$170,AG$3, jones_seq_1!$D$2:$D$170,$B10)</f>
        <v>264478.40000000002</v>
      </c>
      <c r="AH10" s="3">
        <f>AVERAGEIFS(jones_seq_1!$H$2:$H$170,jones_seq_1!$A$2:$A$170,AH$3, jones_seq_1!$D$2:$D$170,$B10)</f>
        <v>12100.4</v>
      </c>
      <c r="AI10" s="3">
        <f>AVERAGEIFS(jones_seq_1!$H$2:$H$170,jones_seq_1!$A$2:$A$170,AI$3, jones_seq_1!$D$2:$D$170,$B10)</f>
        <v>8782.7999999999993</v>
      </c>
      <c r="AJ10" s="3">
        <f>AVERAGEIFS(jones_seq_1!$H$2:$H$170,jones_seq_1!$A$2:$A$170,AJ$3, jones_seq_1!$D$2:$D$170,$B10)</f>
        <v>34144.400000000001</v>
      </c>
    </row>
    <row r="11" spans="2:36" x14ac:dyDescent="0.25">
      <c r="B11" s="4" t="s">
        <v>49</v>
      </c>
      <c r="C11" s="4" t="s">
        <v>45</v>
      </c>
      <c r="D11" s="3">
        <f>AVERAGEIFS(jones_seq_1!$I$2:$I$170,jones_seq_1!$A$2:$A$170,D$3, jones_seq_1!$D$2:$D$170,$B11)</f>
        <v>6289.2</v>
      </c>
      <c r="E11" s="3">
        <f>AVERAGEIFS(jones_seq_1!$I$2:$I$170,jones_seq_1!$A$2:$A$170,E$3, jones_seq_1!$D$2:$D$170,$B11)</f>
        <v>365535.6</v>
      </c>
      <c r="F11" s="3">
        <f>AVERAGEIFS(jones_seq_1!$I$2:$I$170,jones_seq_1!$A$2:$A$170,F$3, jones_seq_1!$D$2:$D$170,$B11)</f>
        <v>2935970</v>
      </c>
      <c r="G11" s="3">
        <f>AVERAGEIFS(jones_seq_1!$I$2:$I$170,jones_seq_1!$A$2:$A$170,G$3, jones_seq_1!$D$2:$D$170,$B11)</f>
        <v>2708.2</v>
      </c>
      <c r="H11" s="3">
        <f>AVERAGEIFS(jones_seq_1!$I$2:$I$170,jones_seq_1!$A$2:$A$170,H$3, jones_seq_1!$D$2:$D$170,$B11)</f>
        <v>1048.4000000000001</v>
      </c>
      <c r="I11" s="3">
        <f>AVERAGEIFS(jones_seq_1!$I$2:$I$170,jones_seq_1!$A$2:$A$170,I$3, jones_seq_1!$D$2:$D$170,$B11)</f>
        <v>2589.6</v>
      </c>
      <c r="J11" s="3">
        <f>AVERAGEIFS(jones_seq_1!$I$2:$I$170,jones_seq_1!$A$2:$A$170,J$3, jones_seq_1!$D$2:$D$170,$B11)</f>
        <v>1455</v>
      </c>
      <c r="K11" s="3">
        <f>AVERAGEIFS(jones_seq_1!$I$2:$I$170,jones_seq_1!$A$2:$A$170,K$3, jones_seq_1!$D$2:$D$170,$B11)</f>
        <v>2258</v>
      </c>
      <c r="L11" s="3">
        <f>AVERAGEIFS(jones_seq_1!$I$2:$I$170,jones_seq_1!$A$2:$A$170,L$3, jones_seq_1!$D$2:$D$170,$B11)</f>
        <v>2271.4</v>
      </c>
      <c r="M11" s="3">
        <f>AVERAGEIFS(jones_seq_1!$I$2:$I$170,jones_seq_1!$A$2:$A$170,M$3, jones_seq_1!$D$2:$D$170,$B11)</f>
        <v>675906</v>
      </c>
      <c r="N11" s="3">
        <f>AVERAGEIFS(jones_seq_1!$I$2:$I$170,jones_seq_1!$A$2:$A$170,N$3, jones_seq_1!$D$2:$D$170,$B11)</f>
        <v>112683.2</v>
      </c>
      <c r="O11" s="3">
        <f>AVERAGEIFS(jones_seq_1!$I$2:$I$170,jones_seq_1!$A$2:$A$170,O$3, jones_seq_1!$D$2:$D$170,$B11)</f>
        <v>2389.8000000000002</v>
      </c>
      <c r="P11" s="3">
        <f>AVERAGEIFS(jones_seq_1!$I$2:$I$170,jones_seq_1!$A$2:$A$170,P$3, jones_seq_1!$D$2:$D$170,$B11)</f>
        <v>1129574.6000000001</v>
      </c>
      <c r="Q11" s="3">
        <f>AVERAGEIFS(jones_seq_1!$I$2:$I$170,jones_seq_1!$A$2:$A$170,Q$3, jones_seq_1!$D$2:$D$170,$B11)</f>
        <v>687.6</v>
      </c>
      <c r="R11" s="3">
        <f>AVERAGEIFS(jones_seq_1!$I$2:$I$170,jones_seq_1!$A$2:$A$170,R$3, jones_seq_1!$D$2:$D$170,$B11)</f>
        <v>2709.2</v>
      </c>
      <c r="S11" s="3">
        <f>AVERAGEIFS(jones_seq_1!$I$2:$I$170,jones_seq_1!$A$2:$A$170,S$3, jones_seq_1!$D$2:$D$170,$B11)</f>
        <v>1601.4</v>
      </c>
      <c r="T11" s="3">
        <f>AVERAGEIFS(jones_seq_1!$I$2:$I$170,jones_seq_1!$A$2:$A$170,T$3, jones_seq_1!$D$2:$D$170,$B11)</f>
        <v>1284937.6000000001</v>
      </c>
      <c r="U11" s="3">
        <f>AVERAGEIFS(jones_seq_1!$I$2:$I$170,jones_seq_1!$A$2:$A$170,U$3, jones_seq_1!$D$2:$D$170,$B11)</f>
        <v>7440.6</v>
      </c>
      <c r="V11" s="3">
        <f>AVERAGEIFS(jones_seq_1!$I$2:$I$170,jones_seq_1!$A$2:$A$170,V$3, jones_seq_1!$D$2:$D$170,$B11)</f>
        <v>1073.8</v>
      </c>
      <c r="W11" s="3">
        <f>AVERAGEIFS(jones_seq_1!$I$2:$I$170,jones_seq_1!$A$2:$A$170,W$3, jones_seq_1!$D$2:$D$170,$B11)</f>
        <v>2109.8000000000002</v>
      </c>
      <c r="X11" s="3">
        <f>AVERAGEIFS(jones_seq_1!$I$2:$I$170,jones_seq_1!$A$2:$A$170,X$3, jones_seq_1!$D$2:$D$170,$B11)</f>
        <v>1368.2</v>
      </c>
      <c r="Y11" s="3">
        <f>AVERAGEIFS(jones_seq_1!$I$2:$I$170,jones_seq_1!$A$2:$A$170,Y$3, jones_seq_1!$D$2:$D$170,$B11)</f>
        <v>2065.8000000000002</v>
      </c>
      <c r="Z11" s="3">
        <f>AVERAGEIFS(jones_seq_1!$I$2:$I$170,jones_seq_1!$A$2:$A$170,Z$3, jones_seq_1!$D$2:$D$170,$B11)</f>
        <v>6289.2</v>
      </c>
      <c r="AA11" s="3">
        <f>AVERAGEIFS(jones_seq_1!$I$2:$I$170,jones_seq_1!$A$2:$A$170,AA$3, jones_seq_1!$D$2:$D$170,$B11)</f>
        <v>365535.6</v>
      </c>
      <c r="AB11" s="3">
        <f>AVERAGEIFS(jones_seq_1!$I$2:$I$170,jones_seq_1!$A$2:$A$170,AB$3, jones_seq_1!$D$2:$D$170,$B11)</f>
        <v>2935970</v>
      </c>
      <c r="AC11" s="3">
        <f>AVERAGEIFS(jones_seq_1!$I$2:$I$170,jones_seq_1!$A$2:$A$170,AC$3, jones_seq_1!$D$2:$D$170,$B11)</f>
        <v>2751531.6</v>
      </c>
      <c r="AD11" s="3">
        <f>AVERAGEIFS(jones_seq_1!$I$2:$I$170,jones_seq_1!$A$2:$A$170,AD$3, jones_seq_1!$D$2:$D$170,$B11)</f>
        <v>270100.8</v>
      </c>
      <c r="AE11" s="3">
        <f>AVERAGEIFS(jones_seq_1!$I$2:$I$170,jones_seq_1!$A$2:$A$170,AE$3, jones_seq_1!$D$2:$D$170,$B11)</f>
        <v>443.4</v>
      </c>
      <c r="AF11" s="3">
        <f>AVERAGEIFS(jones_seq_1!$I$2:$I$170,jones_seq_1!$A$2:$A$170,AF$3, jones_seq_1!$D$2:$D$170,$B11)</f>
        <v>388.6</v>
      </c>
      <c r="AG11" s="3">
        <f>AVERAGEIFS(jones_seq_1!$I$2:$I$170,jones_seq_1!$A$2:$A$170,AG$3, jones_seq_1!$D$2:$D$170,$B11)</f>
        <v>632.4</v>
      </c>
      <c r="AH11" s="3">
        <f>AVERAGEIFS(jones_seq_1!$I$2:$I$170,jones_seq_1!$A$2:$A$170,AH$3, jones_seq_1!$D$2:$D$170,$B11)</f>
        <v>1912.8</v>
      </c>
      <c r="AI11" s="3">
        <f>AVERAGEIFS(jones_seq_1!$I$2:$I$170,jones_seq_1!$A$2:$A$170,AI$3, jones_seq_1!$D$2:$D$170,$B11)</f>
        <v>1366.6</v>
      </c>
      <c r="AJ11" s="3">
        <f>AVERAGEIFS(jones_seq_1!$I$2:$I$170,jones_seq_1!$A$2:$A$170,AJ$3, jones_seq_1!$D$2:$D$170,$B11)</f>
        <v>1679</v>
      </c>
    </row>
    <row r="12" spans="2:36" x14ac:dyDescent="0.25">
      <c r="B12" s="4" t="s">
        <v>49</v>
      </c>
      <c r="C12" s="4" t="s">
        <v>46</v>
      </c>
      <c r="D12" s="3">
        <f>AVERAGEIFS(jones_seq_1!$F$2:$F$170,jones_seq_1!$A$2:$A$170,D$3, jones_seq_1!$D$2:$D$170,$B12)</f>
        <v>222898.4</v>
      </c>
      <c r="E12" s="3">
        <f>AVERAGEIFS(jones_seq_1!$F$2:$F$170,jones_seq_1!$A$2:$A$170,E$3, jones_seq_1!$D$2:$D$170,$B12)</f>
        <v>20442749</v>
      </c>
      <c r="F12" s="3">
        <f>AVERAGEIFS(jones_seq_1!$F$2:$F$170,jones_seq_1!$A$2:$A$170,F$3, jones_seq_1!$D$2:$D$170,$B12)</f>
        <v>184093942.59999999</v>
      </c>
      <c r="G12" s="3">
        <f>AVERAGEIFS(jones_seq_1!$F$2:$F$170,jones_seq_1!$A$2:$A$170,G$3, jones_seq_1!$D$2:$D$170,$B12)</f>
        <v>112493</v>
      </c>
      <c r="H12" s="3">
        <f>AVERAGEIFS(jones_seq_1!$F$2:$F$170,jones_seq_1!$A$2:$A$170,H$3, jones_seq_1!$D$2:$D$170,$B12)</f>
        <v>26690</v>
      </c>
      <c r="I12" s="3">
        <f>AVERAGEIFS(jones_seq_1!$F$2:$F$170,jones_seq_1!$A$2:$A$170,I$3, jones_seq_1!$D$2:$D$170,$B12)</f>
        <v>107347.2</v>
      </c>
      <c r="J12" s="3">
        <f>AVERAGEIFS(jones_seq_1!$F$2:$F$170,jones_seq_1!$A$2:$A$170,J$3, jones_seq_1!$D$2:$D$170,$B12)</f>
        <v>134107</v>
      </c>
      <c r="K12" s="3">
        <f>AVERAGEIFS(jones_seq_1!$F$2:$F$170,jones_seq_1!$A$2:$A$170,K$3, jones_seq_1!$D$2:$D$170,$B12)</f>
        <v>64282.2</v>
      </c>
      <c r="L12" s="3">
        <f>AVERAGEIFS(jones_seq_1!$F$2:$F$170,jones_seq_1!$A$2:$A$170,L$3, jones_seq_1!$D$2:$D$170,$B12)</f>
        <v>115320.6</v>
      </c>
      <c r="M12" s="3">
        <f>AVERAGEIFS(jones_seq_1!$F$2:$F$170,jones_seq_1!$A$2:$A$170,M$3, jones_seq_1!$D$2:$D$170,$B12)</f>
        <v>93315391.200000003</v>
      </c>
      <c r="N12" s="3">
        <f>AVERAGEIFS(jones_seq_1!$F$2:$F$170,jones_seq_1!$A$2:$A$170,N$3, jones_seq_1!$D$2:$D$170,$B12)</f>
        <v>4935794.5999999996</v>
      </c>
      <c r="O12" s="3">
        <f>AVERAGEIFS(jones_seq_1!$F$2:$F$170,jones_seq_1!$A$2:$A$170,O$3, jones_seq_1!$D$2:$D$170,$B12)</f>
        <v>108769.4</v>
      </c>
      <c r="P12" s="3">
        <f>AVERAGEIFS(jones_seq_1!$F$2:$F$170,jones_seq_1!$A$2:$A$170,P$3, jones_seq_1!$D$2:$D$170,$B12)</f>
        <v>125181779.40000001</v>
      </c>
      <c r="Q12" s="3">
        <f>AVERAGEIFS(jones_seq_1!$F$2:$F$170,jones_seq_1!$A$2:$A$170,Q$3, jones_seq_1!$D$2:$D$170,$B12)</f>
        <v>1187.8</v>
      </c>
      <c r="R12" s="3">
        <f>AVERAGEIFS(jones_seq_1!$F$2:$F$170,jones_seq_1!$A$2:$A$170,R$3, jones_seq_1!$D$2:$D$170,$B12)</f>
        <v>114626</v>
      </c>
      <c r="S12" s="3">
        <f>AVERAGEIFS(jones_seq_1!$F$2:$F$170,jones_seq_1!$A$2:$A$170,S$3, jones_seq_1!$D$2:$D$170,$B12)</f>
        <v>54798</v>
      </c>
      <c r="T12" s="3">
        <f>AVERAGEIFS(jones_seq_1!$F$2:$F$170,jones_seq_1!$A$2:$A$170,T$3, jones_seq_1!$D$2:$D$170,$B12)</f>
        <v>198098522</v>
      </c>
      <c r="U12" s="3">
        <f>AVERAGEIFS(jones_seq_1!$F$2:$F$170,jones_seq_1!$A$2:$A$170,U$3, jones_seq_1!$D$2:$D$170,$B12)</f>
        <v>340125.4</v>
      </c>
      <c r="V12" s="3">
        <f>AVERAGEIFS(jones_seq_1!$F$2:$F$170,jones_seq_1!$A$2:$A$170,V$3, jones_seq_1!$D$2:$D$170,$B12)</f>
        <v>24563.8</v>
      </c>
      <c r="W12" s="3">
        <f>AVERAGEIFS(jones_seq_1!$F$2:$F$170,jones_seq_1!$A$2:$A$170,W$3, jones_seq_1!$D$2:$D$170,$B12)</f>
        <v>84679</v>
      </c>
      <c r="X12" s="3">
        <f>AVERAGEIFS(jones_seq_1!$F$2:$F$170,jones_seq_1!$A$2:$A$170,X$3, jones_seq_1!$D$2:$D$170,$B12)</f>
        <v>41805.800000000003</v>
      </c>
      <c r="Y12" s="3">
        <f>AVERAGEIFS(jones_seq_1!$F$2:$F$170,jones_seq_1!$A$2:$A$170,Y$3, jones_seq_1!$D$2:$D$170,$B12)</f>
        <v>120466.4</v>
      </c>
      <c r="Z12" s="3">
        <f>AVERAGEIFS(jones_seq_1!$F$2:$F$170,jones_seq_1!$A$2:$A$170,Z$3, jones_seq_1!$D$2:$D$170,$B12)</f>
        <v>222898.4</v>
      </c>
      <c r="AA12" s="3">
        <f>AVERAGEIFS(jones_seq_1!$F$2:$F$170,jones_seq_1!$A$2:$A$170,AA$3, jones_seq_1!$D$2:$D$170,$B12)</f>
        <v>20442749</v>
      </c>
      <c r="AB12" s="3">
        <f>AVERAGEIFS(jones_seq_1!$F$2:$F$170,jones_seq_1!$A$2:$A$170,AB$3, jones_seq_1!$D$2:$D$170,$B12)</f>
        <v>184093942.59999999</v>
      </c>
      <c r="AC12" s="3">
        <f>AVERAGEIFS(jones_seq_1!$F$2:$F$170,jones_seq_1!$A$2:$A$170,AC$3, jones_seq_1!$D$2:$D$170,$B12)</f>
        <v>95877739.400000006</v>
      </c>
      <c r="AD12" s="3">
        <f>AVERAGEIFS(jones_seq_1!$F$2:$F$170,jones_seq_1!$A$2:$A$170,AD$3, jones_seq_1!$D$2:$D$170,$B12)</f>
        <v>8073137.7999999998</v>
      </c>
      <c r="AE12" s="3">
        <f>AVERAGEIFS(jones_seq_1!$F$2:$F$170,jones_seq_1!$A$2:$A$170,AE$3, jones_seq_1!$D$2:$D$170,$B12)</f>
        <v>955.2</v>
      </c>
      <c r="AF12" s="3">
        <f>AVERAGEIFS(jones_seq_1!$F$2:$F$170,jones_seq_1!$A$2:$A$170,AF$3, jones_seq_1!$D$2:$D$170,$B12)</f>
        <v>5304.4</v>
      </c>
      <c r="AG12" s="3">
        <f>AVERAGEIFS(jones_seq_1!$F$2:$F$170,jones_seq_1!$A$2:$A$170,AG$3, jones_seq_1!$D$2:$D$170,$B12)</f>
        <v>466034.8</v>
      </c>
      <c r="AH12" s="3">
        <f>AVERAGEIFS(jones_seq_1!$F$2:$F$170,jones_seq_1!$A$2:$A$170,AH$3, jones_seq_1!$D$2:$D$170,$B12)</f>
        <v>80007</v>
      </c>
      <c r="AI12" s="3">
        <f>AVERAGEIFS(jones_seq_1!$F$2:$F$170,jones_seq_1!$A$2:$A$170,AI$3, jones_seq_1!$D$2:$D$170,$B12)</f>
        <v>46512.800000000003</v>
      </c>
      <c r="AJ12" s="3">
        <f>AVERAGEIFS(jones_seq_1!$F$2:$F$170,jones_seq_1!$A$2:$A$170,AJ$3, jones_seq_1!$D$2:$D$170,$B12)</f>
        <v>79807.399999999994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7630-DF52-48BE-8A6F-B7F822D8062B}">
  <dimension ref="B1:AJ12"/>
  <sheetViews>
    <sheetView zoomScale="85" zoomScaleNormal="85" workbookViewId="0">
      <selection activeCell="C1" sqref="C1:D1"/>
    </sheetView>
  </sheetViews>
  <sheetFormatPr defaultRowHeight="15" x14ac:dyDescent="0.25"/>
  <cols>
    <col min="2" max="2" width="10.42578125" bestFit="1" customWidth="1"/>
    <col min="3" max="3" width="14" bestFit="1" customWidth="1"/>
    <col min="4" max="6" width="19.5703125" bestFit="1" customWidth="1"/>
    <col min="7" max="7" width="20.28515625" bestFit="1" customWidth="1"/>
    <col min="8" max="9" width="19.42578125" bestFit="1" customWidth="1"/>
    <col min="10" max="10" width="19.85546875" bestFit="1" customWidth="1"/>
    <col min="11" max="12" width="11.5703125" bestFit="1" customWidth="1"/>
    <col min="13" max="13" width="17.28515625" bestFit="1" customWidth="1"/>
    <col min="14" max="14" width="14.7109375" bestFit="1" customWidth="1"/>
    <col min="15" max="15" width="22" bestFit="1" customWidth="1"/>
    <col min="16" max="16" width="12.42578125" bestFit="1" customWidth="1"/>
    <col min="17" max="17" width="8.85546875" bestFit="1" customWidth="1"/>
    <col min="18" max="18" width="18" bestFit="1" customWidth="1"/>
    <col min="19" max="19" width="15.7109375" bestFit="1" customWidth="1"/>
    <col min="20" max="20" width="14.140625" bestFit="1" customWidth="1"/>
    <col min="21" max="21" width="19.85546875" bestFit="1" customWidth="1"/>
    <col min="22" max="22" width="17.85546875" bestFit="1" customWidth="1"/>
    <col min="23" max="23" width="19" bestFit="1" customWidth="1"/>
    <col min="24" max="24" width="17.7109375" bestFit="1" customWidth="1"/>
    <col min="25" max="25" width="23" bestFit="1" customWidth="1"/>
    <col min="26" max="28" width="19.5703125" bestFit="1" customWidth="1"/>
    <col min="29" max="29" width="23.28515625" bestFit="1" customWidth="1"/>
    <col min="30" max="30" width="22.28515625" bestFit="1" customWidth="1"/>
    <col min="31" max="32" width="8.85546875" bestFit="1" customWidth="1"/>
    <col min="33" max="33" width="9.42578125" bestFit="1" customWidth="1"/>
    <col min="34" max="34" width="20.5703125" bestFit="1" customWidth="1"/>
    <col min="35" max="35" width="19.140625" bestFit="1" customWidth="1"/>
    <col min="36" max="36" width="17.85546875" bestFit="1" customWidth="1"/>
  </cols>
  <sheetData>
    <row r="1" spans="2:36" x14ac:dyDescent="0.25">
      <c r="C1" s="6" t="s">
        <v>53</v>
      </c>
      <c r="D1" s="6"/>
    </row>
    <row r="2" spans="2:36" x14ac:dyDescent="0.25">
      <c r="C2" s="5"/>
    </row>
    <row r="3" spans="2:36" x14ac:dyDescent="0.25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9</v>
      </c>
      <c r="AA3" s="4" t="s">
        <v>10</v>
      </c>
      <c r="AB3" s="4" t="s">
        <v>11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</row>
    <row r="5" spans="2:36" x14ac:dyDescent="0.25">
      <c r="C5" s="4" t="s">
        <v>39</v>
      </c>
      <c r="D5">
        <f>_xlfn.MINIFS(jones_seq_2!$B$2:$B$170,jones_seq_2!$A$2:$A$170,D$3)</f>
        <v>32768</v>
      </c>
      <c r="E5">
        <f>_xlfn.MINIFS(jones_seq_2!$B$2:$B$170,jones_seq_2!$A$2:$A$170,E$3)</f>
        <v>2097152</v>
      </c>
      <c r="F5">
        <f>_xlfn.MINIFS(jones_seq_2!$B$2:$B$170,jones_seq_2!$A$2:$A$170,F$3)</f>
        <v>16777216</v>
      </c>
      <c r="G5">
        <f>_xlfn.MINIFS(jones_seq_2!$B$2:$B$170,jones_seq_2!$A$2:$A$170,G$3)</f>
        <v>12684</v>
      </c>
      <c r="H5">
        <f>_xlfn.MINIFS(jones_seq_2!$B$2:$B$170,jones_seq_2!$A$2:$A$170,H$3)</f>
        <v>3710</v>
      </c>
      <c r="I5">
        <f>_xlfn.MINIFS(jones_seq_2!$B$2:$B$170,jones_seq_2!$A$2:$A$170,I$3)</f>
        <v>12499</v>
      </c>
      <c r="J5">
        <f>_xlfn.MINIFS(jones_seq_2!$B$2:$B$170,jones_seq_2!$A$2:$A$170,J$3)</f>
        <v>6000</v>
      </c>
      <c r="K5">
        <f>_xlfn.MINIFS(jones_seq_2!$B$2:$B$170,jones_seq_2!$A$2:$A$170,K$3)</f>
        <v>10000</v>
      </c>
      <c r="L5">
        <f>_xlfn.MINIFS(jones_seq_2!$B$2:$B$170,jones_seq_2!$A$2:$A$170,L$3)</f>
        <v>10000</v>
      </c>
      <c r="M5">
        <f>_xlfn.MINIFS(jones_seq_2!$B$2:$B$170,jones_seq_2!$A$2:$A$170,M$3)</f>
        <v>3774768</v>
      </c>
      <c r="N5">
        <f>_xlfn.MINIFS(jones_seq_2!$B$2:$B$170,jones_seq_2!$A$2:$A$170,N$3)</f>
        <v>693947</v>
      </c>
      <c r="O5">
        <f>_xlfn.MINIFS(jones_seq_2!$B$2:$B$170,jones_seq_2!$A$2:$A$170,O$3)</f>
        <v>10720</v>
      </c>
      <c r="P5">
        <f>_xlfn.MINIFS(jones_seq_2!$B$2:$B$170,jones_seq_2!$A$2:$A$170,P$3)</f>
        <v>6540401</v>
      </c>
      <c r="Q5">
        <f>_xlfn.MINIFS(jones_seq_2!$B$2:$B$170,jones_seq_2!$A$2:$A$170,Q$3)</f>
        <v>7</v>
      </c>
      <c r="R5">
        <f>_xlfn.MINIFS(jones_seq_2!$B$2:$B$170,jones_seq_2!$A$2:$A$170,R$3)</f>
        <v>12620</v>
      </c>
      <c r="S5">
        <f>_xlfn.MINIFS(jones_seq_2!$B$2:$B$170,jones_seq_2!$A$2:$A$170,S$3)</f>
        <v>6793</v>
      </c>
      <c r="T5">
        <f>_xlfn.MINIFS(jones_seq_2!$B$2:$B$170,jones_seq_2!$A$2:$A$170,T$3)</f>
        <v>6967956</v>
      </c>
      <c r="U5">
        <f>_xlfn.MINIFS(jones_seq_2!$B$2:$B$170,jones_seq_2!$A$2:$A$170,U$3)</f>
        <v>38811</v>
      </c>
      <c r="V5">
        <f>_xlfn.MINIFS(jones_seq_2!$B$2:$B$170,jones_seq_2!$A$2:$A$170,V$3)</f>
        <v>3617</v>
      </c>
      <c r="W5">
        <f>_xlfn.MINIFS(jones_seq_2!$B$2:$B$170,jones_seq_2!$A$2:$A$170,W$3)</f>
        <v>9602</v>
      </c>
      <c r="X5">
        <f>_xlfn.MINIFS(jones_seq_2!$B$2:$B$170,jones_seq_2!$A$2:$A$170,X$3)</f>
        <v>5605</v>
      </c>
      <c r="Y5">
        <f>_xlfn.MINIFS(jones_seq_2!$B$2:$B$170,jones_seq_2!$A$2:$A$170,Y$3)</f>
        <v>9000</v>
      </c>
      <c r="Z5">
        <f>_xlfn.MINIFS(jones_seq_2!$B$2:$B$170,jones_seq_2!$A$2:$A$170,Z$3)</f>
        <v>32768</v>
      </c>
      <c r="AA5">
        <f>_xlfn.MINIFS(jones_seq_2!$B$2:$B$170,jones_seq_2!$A$2:$A$170,AA$3)</f>
        <v>2097152</v>
      </c>
      <c r="AB5">
        <f>_xlfn.MINIFS(jones_seq_2!$B$2:$B$170,jones_seq_2!$A$2:$A$170,AB$3)</f>
        <v>16777216</v>
      </c>
      <c r="AC5">
        <f>_xlfn.MINIFS(jones_seq_2!$B$2:$B$170,jones_seq_2!$A$2:$A$170,AC$3)</f>
        <v>16087295</v>
      </c>
      <c r="AD5">
        <f>_xlfn.MINIFS(jones_seq_2!$B$2:$B$170,jones_seq_2!$A$2:$A$170,AD$3)</f>
        <v>1595444</v>
      </c>
      <c r="AE5">
        <f>_xlfn.MINIFS(jones_seq_2!$B$2:$B$170,jones_seq_2!$A$2:$A$170,AE$3)</f>
        <v>10</v>
      </c>
      <c r="AF5">
        <f>_xlfn.MINIFS(jones_seq_2!$B$2:$B$170,jones_seq_2!$A$2:$A$170,AF$3)</f>
        <v>100</v>
      </c>
      <c r="AG5">
        <f>_xlfn.MINIFS(jones_seq_2!$B$2:$B$170,jones_seq_2!$A$2:$A$170,AG$3)</f>
        <v>1000</v>
      </c>
      <c r="AH5">
        <f>_xlfn.MINIFS(jones_seq_2!$B$2:$B$170,jones_seq_2!$A$2:$A$170,AH$3)</f>
        <v>9491</v>
      </c>
      <c r="AI5">
        <f>_xlfn.MINIFS(jones_seq_2!$B$2:$B$170,jones_seq_2!$A$2:$A$170,AI$3)</f>
        <v>6080</v>
      </c>
      <c r="AJ5">
        <f>_xlfn.MINIFS(jones_seq_2!$B$2:$B$170,jones_seq_2!$A$2:$A$170,AJ$3)</f>
        <v>6642</v>
      </c>
    </row>
    <row r="6" spans="2:36" x14ac:dyDescent="0.25">
      <c r="C6" s="4" t="s">
        <v>40</v>
      </c>
      <c r="D6">
        <f>_xlfn.MINIFS(jones_seq_2!$C$2:$C$170,jones_seq_2!$A$2:$A$170,D$3)</f>
        <v>160240</v>
      </c>
      <c r="E6">
        <f>_xlfn.MINIFS(jones_seq_2!$C$2:$C$170,jones_seq_2!$A$2:$A$170,E$3)</f>
        <v>14487995</v>
      </c>
      <c r="F6">
        <f>_xlfn.MINIFS(jones_seq_2!$C$2:$C$170,jones_seq_2!$A$2:$A$170,F$3)</f>
        <v>132557200</v>
      </c>
      <c r="G6">
        <f>_xlfn.MINIFS(jones_seq_2!$C$2:$C$170,jones_seq_2!$A$2:$A$170,G$3)</f>
        <v>27314</v>
      </c>
      <c r="H6">
        <f>_xlfn.MINIFS(jones_seq_2!$C$2:$C$170,jones_seq_2!$A$2:$A$170,H$3)</f>
        <v>7894</v>
      </c>
      <c r="I6">
        <f>_xlfn.MINIFS(jones_seq_2!$C$2:$C$170,jones_seq_2!$A$2:$A$170,I$3)</f>
        <v>26654</v>
      </c>
      <c r="J6">
        <f>_xlfn.MINIFS(jones_seq_2!$C$2:$C$170,jones_seq_2!$A$2:$A$170,J$3)</f>
        <v>133414</v>
      </c>
      <c r="K6">
        <f>_xlfn.MINIFS(jones_seq_2!$C$2:$C$170,jones_seq_2!$A$2:$A$170,K$3)</f>
        <v>39992</v>
      </c>
      <c r="L6">
        <f>_xlfn.MINIFS(jones_seq_2!$C$2:$C$170,jones_seq_2!$A$2:$A$170,L$3)</f>
        <v>99950</v>
      </c>
      <c r="M6">
        <f>_xlfn.MINIFS(jones_seq_2!$C$2:$C$170,jones_seq_2!$A$2:$A$170,M$3)</f>
        <v>33037894</v>
      </c>
      <c r="N6">
        <f>_xlfn.MINIFS(jones_seq_2!$C$2:$C$170,jones_seq_2!$A$2:$A$170,N$3)</f>
        <v>624564</v>
      </c>
      <c r="O6">
        <f>_xlfn.MINIFS(jones_seq_2!$C$2:$C$170,jones_seq_2!$A$2:$A$170,O$3)</f>
        <v>88516</v>
      </c>
      <c r="P6">
        <f>_xlfn.MINIFS(jones_seq_2!$C$2:$C$170,jones_seq_2!$A$2:$A$170,P$3)</f>
        <v>30022520</v>
      </c>
      <c r="Q6">
        <f>_xlfn.MINIFS(jones_seq_2!$C$2:$C$170,jones_seq_2!$A$2:$A$170,Q$3)</f>
        <v>16</v>
      </c>
      <c r="R6">
        <f>_xlfn.MINIFS(jones_seq_2!$C$2:$C$170,jones_seq_2!$A$2:$A$170,R$3)</f>
        <v>27150</v>
      </c>
      <c r="S6">
        <f>_xlfn.MINIFS(jones_seq_2!$C$2:$C$170,jones_seq_2!$A$2:$A$170,S$3)</f>
        <v>26722</v>
      </c>
      <c r="T6">
        <f>_xlfn.MINIFS(jones_seq_2!$C$2:$C$170,jones_seq_2!$A$2:$A$170,T$3)</f>
        <v>69540470</v>
      </c>
      <c r="U6">
        <f>_xlfn.MINIFS(jones_seq_2!$C$2:$C$170,jones_seq_2!$A$2:$A$170,U$3)</f>
        <v>79632</v>
      </c>
      <c r="V6">
        <f>_xlfn.MINIFS(jones_seq_2!$C$2:$C$170,jones_seq_2!$A$2:$A$170,V$3)</f>
        <v>8790</v>
      </c>
      <c r="W6">
        <f>_xlfn.MINIFS(jones_seq_2!$C$2:$C$170,jones_seq_2!$A$2:$A$170,W$3)</f>
        <v>20876</v>
      </c>
      <c r="X6">
        <f>_xlfn.MINIFS(jones_seq_2!$C$2:$C$170,jones_seq_2!$A$2:$A$170,X$3)</f>
        <v>13076</v>
      </c>
      <c r="Y6">
        <f>_xlfn.MINIFS(jones_seq_2!$C$2:$C$170,jones_seq_2!$A$2:$A$170,Y$3)</f>
        <v>80056</v>
      </c>
      <c r="Z6">
        <f>_xlfn.MINIFS(jones_seq_2!$C$2:$C$170,jones_seq_2!$A$2:$A$170,Z$3)</f>
        <v>160240</v>
      </c>
      <c r="AA6">
        <f>_xlfn.MINIFS(jones_seq_2!$C$2:$C$170,jones_seq_2!$A$2:$A$170,AA$3)</f>
        <v>14487995</v>
      </c>
      <c r="AB6">
        <f>_xlfn.MINIFS(jones_seq_2!$C$2:$C$170,jones_seq_2!$A$2:$A$170,AB$3)</f>
        <v>132557200</v>
      </c>
      <c r="AC6">
        <f>_xlfn.MINIFS(jones_seq_2!$C$2:$C$170,jones_seq_2!$A$2:$A$170,AC$3)</f>
        <v>32174586</v>
      </c>
      <c r="AD6">
        <f>_xlfn.MINIFS(jones_seq_2!$C$2:$C$170,jones_seq_2!$A$2:$A$170,AD$3)</f>
        <v>3190884</v>
      </c>
      <c r="AE6">
        <f>_xlfn.MINIFS(jones_seq_2!$C$2:$C$170,jones_seq_2!$A$2:$A$170,AE$3)</f>
        <v>50</v>
      </c>
      <c r="AF6">
        <f>_xlfn.MINIFS(jones_seq_2!$C$2:$C$170,jones_seq_2!$A$2:$A$170,AF$3)</f>
        <v>8172</v>
      </c>
      <c r="AG6">
        <f>_xlfn.MINIFS(jones_seq_2!$C$2:$C$170,jones_seq_2!$A$2:$A$170,AG$3)</f>
        <v>823024</v>
      </c>
      <c r="AH6">
        <f>_xlfn.MINIFS(jones_seq_2!$C$2:$C$170,jones_seq_2!$A$2:$A$170,AH$3)</f>
        <v>20690</v>
      </c>
      <c r="AI6">
        <f>_xlfn.MINIFS(jones_seq_2!$C$2:$C$170,jones_seq_2!$A$2:$A$170,AI$3)</f>
        <v>14102</v>
      </c>
      <c r="AJ6">
        <f>_xlfn.MINIFS(jones_seq_2!$C$2:$C$170,jones_seq_2!$A$2:$A$170,AJ$3)</f>
        <v>84784</v>
      </c>
    </row>
    <row r="7" spans="2:36" x14ac:dyDescent="0.25">
      <c r="C7" s="4" t="s">
        <v>41</v>
      </c>
      <c r="D7" t="str">
        <f>_xlfn.CONCAT(_xlfn.MINIFS(jones_seq_2!$E$2:$E$170,jones_seq_2!$A$2:$A$170,D$3),"-",_xlfn.MAXIFS(jones_seq_2!$E$2:$E$170,jones_seq_2!$A$2:$A$170,D$3))</f>
        <v>14-15</v>
      </c>
      <c r="E7" t="str">
        <f>_xlfn.CONCAT(_xlfn.MINIFS(jones_seq_2!$E$2:$E$170,jones_seq_2!$A$2:$A$170,E$3),"-",_xlfn.MAXIFS(jones_seq_2!$E$2:$E$170,jones_seq_2!$A$2:$A$170,E$3))</f>
        <v>19-21</v>
      </c>
      <c r="F7" t="str">
        <f>_xlfn.CONCAT(_xlfn.MINIFS(jones_seq_2!$E$2:$E$170,jones_seq_2!$A$2:$A$170,F$3),"-",_xlfn.MAXIFS(jones_seq_2!$E$2:$E$170,jones_seq_2!$A$2:$A$170,F$3))</f>
        <v>23-24</v>
      </c>
      <c r="G7" t="str">
        <f>_xlfn.CONCAT(_xlfn.MINIFS(jones_seq_2!$E$2:$E$170,jones_seq_2!$A$2:$A$170,G$3),"-",_xlfn.MAXIFS(jones_seq_2!$E$2:$E$170,jones_seq_2!$A$2:$A$170,G$3))</f>
        <v>6-6</v>
      </c>
      <c r="H7" t="str">
        <f>_xlfn.CONCAT(_xlfn.MINIFS(jones_seq_2!$E$2:$E$170,jones_seq_2!$A$2:$A$170,H$3),"-",_xlfn.MAXIFS(jones_seq_2!$E$2:$E$170,jones_seq_2!$A$2:$A$170,H$3))</f>
        <v>4-4</v>
      </c>
      <c r="I7" t="str">
        <f>_xlfn.CONCAT(_xlfn.MINIFS(jones_seq_2!$E$2:$E$170,jones_seq_2!$A$2:$A$170,I$3),"-",_xlfn.MAXIFS(jones_seq_2!$E$2:$E$170,jones_seq_2!$A$2:$A$170,I$3))</f>
        <v>5-5</v>
      </c>
      <c r="J7" t="str">
        <f>_xlfn.CONCAT(_xlfn.MINIFS(jones_seq_2!$E$2:$E$170,jones_seq_2!$A$2:$A$170,J$3),"-",_xlfn.MAXIFS(jones_seq_2!$E$2:$E$170,jones_seq_2!$A$2:$A$170,J$3))</f>
        <v>29-29</v>
      </c>
      <c r="K7" t="str">
        <f>_xlfn.CONCAT(_xlfn.MINIFS(jones_seq_2!$E$2:$E$170,jones_seq_2!$A$2:$A$170,K$3),"-",_xlfn.MAXIFS(jones_seq_2!$E$2:$E$170,jones_seq_2!$A$2:$A$170,K$3))</f>
        <v>8-8</v>
      </c>
      <c r="L7" t="str">
        <f>_xlfn.CONCAT(_xlfn.MINIFS(jones_seq_2!$E$2:$E$170,jones_seq_2!$A$2:$A$170,L$3),"-",_xlfn.MAXIFS(jones_seq_2!$E$2:$E$170,jones_seq_2!$A$2:$A$170,L$3))</f>
        <v>12-13</v>
      </c>
      <c r="M7" t="str">
        <f>_xlfn.CONCAT(_xlfn.MINIFS(jones_seq_2!$E$2:$E$170,jones_seq_2!$A$2:$A$170,M$3),"-",_xlfn.MAXIFS(jones_seq_2!$E$2:$E$170,jones_seq_2!$A$2:$A$170,M$3))</f>
        <v>20-21</v>
      </c>
      <c r="N7" t="str">
        <f>_xlfn.CONCAT(_xlfn.MINIFS(jones_seq_2!$E$2:$E$170,jones_seq_2!$A$2:$A$170,N$3),"-",_xlfn.MAXIFS(jones_seq_2!$E$2:$E$170,jones_seq_2!$A$2:$A$170,N$3))</f>
        <v>5-5</v>
      </c>
      <c r="O7" t="str">
        <f>_xlfn.CONCAT(_xlfn.MINIFS(jones_seq_2!$E$2:$E$170,jones_seq_2!$A$2:$A$170,O$3),"-",_xlfn.MAXIFS(jones_seq_2!$E$2:$E$170,jones_seq_2!$A$2:$A$170,O$3))</f>
        <v>11-13</v>
      </c>
      <c r="P7" t="str">
        <f>_xlfn.CONCAT(_xlfn.MINIFS(jones_seq_2!$E$2:$E$170,jones_seq_2!$A$2:$A$170,P$3),"-",_xlfn.MAXIFS(jones_seq_2!$E$2:$E$170,jones_seq_2!$A$2:$A$170,P$3))</f>
        <v>21-21</v>
      </c>
      <c r="Q7" t="str">
        <f>_xlfn.CONCAT(_xlfn.MINIFS(jones_seq_2!$E$2:$E$170,jones_seq_2!$A$2:$A$170,Q$3),"-",_xlfn.MAXIFS(jones_seq_2!$E$2:$E$170,jones_seq_2!$A$2:$A$170,Q$3))</f>
        <v>2-2</v>
      </c>
      <c r="R7" t="str">
        <f>_xlfn.CONCAT(_xlfn.MINIFS(jones_seq_2!$E$2:$E$170,jones_seq_2!$A$2:$A$170,R$3),"-",_xlfn.MAXIFS(jones_seq_2!$E$2:$E$170,jones_seq_2!$A$2:$A$170,R$3))</f>
        <v>5-6</v>
      </c>
      <c r="S7" t="str">
        <f>_xlfn.CONCAT(_xlfn.MINIFS(jones_seq_2!$E$2:$E$170,jones_seq_2!$A$2:$A$170,S$3),"-",_xlfn.MAXIFS(jones_seq_2!$E$2:$E$170,jones_seq_2!$A$2:$A$170,S$3))</f>
        <v>7-7</v>
      </c>
      <c r="T7" t="str">
        <f>_xlfn.CONCAT(_xlfn.MINIFS(jones_seq_2!$E$2:$E$170,jones_seq_2!$A$2:$A$170,T$3),"-",_xlfn.MAXIFS(jones_seq_2!$E$2:$E$170,jones_seq_2!$A$2:$A$170,T$3))</f>
        <v>12-15</v>
      </c>
      <c r="U7" t="str">
        <f>_xlfn.CONCAT(_xlfn.MINIFS(jones_seq_2!$E$2:$E$170,jones_seq_2!$A$2:$A$170,U$3),"-",_xlfn.MAXIFS(jones_seq_2!$E$2:$E$170,jones_seq_2!$A$2:$A$170,U$3))</f>
        <v>5-6</v>
      </c>
      <c r="V7" t="str">
        <f>_xlfn.CONCAT(_xlfn.MINIFS(jones_seq_2!$E$2:$E$170,jones_seq_2!$A$2:$A$170,V$3),"-",_xlfn.MAXIFS(jones_seq_2!$E$2:$E$170,jones_seq_2!$A$2:$A$170,V$3))</f>
        <v>4-4</v>
      </c>
      <c r="W7" t="str">
        <f>_xlfn.CONCAT(_xlfn.MINIFS(jones_seq_2!$E$2:$E$170,jones_seq_2!$A$2:$A$170,W$3),"-",_xlfn.MAXIFS(jones_seq_2!$E$2:$E$170,jones_seq_2!$A$2:$A$170,W$3))</f>
        <v>5-6</v>
      </c>
      <c r="X7" t="str">
        <f>_xlfn.CONCAT(_xlfn.MINIFS(jones_seq_2!$E$2:$E$170,jones_seq_2!$A$2:$A$170,X$3),"-",_xlfn.MAXIFS(jones_seq_2!$E$2:$E$170,jones_seq_2!$A$2:$A$170,X$3))</f>
        <v>5-5</v>
      </c>
      <c r="Y7" t="str">
        <f>_xlfn.CONCAT(_xlfn.MINIFS(jones_seq_2!$E$2:$E$170,jones_seq_2!$A$2:$A$170,Y$3),"-",_xlfn.MAXIFS(jones_seq_2!$E$2:$E$170,jones_seq_2!$A$2:$A$170,Y$3))</f>
        <v>14-14</v>
      </c>
      <c r="Z7" t="str">
        <f>_xlfn.CONCAT(_xlfn.MINIFS(jones_seq_2!$E$2:$E$170,jones_seq_2!$A$2:$A$170,Z$3),"-",_xlfn.MAXIFS(jones_seq_2!$E$2:$E$170,jones_seq_2!$A$2:$A$170,Z$3))</f>
        <v>14-15</v>
      </c>
      <c r="AA7" t="str">
        <f>_xlfn.CONCAT(_xlfn.MINIFS(jones_seq_2!$E$2:$E$170,jones_seq_2!$A$2:$A$170,AA$3),"-",_xlfn.MAXIFS(jones_seq_2!$E$2:$E$170,jones_seq_2!$A$2:$A$170,AA$3))</f>
        <v>19-21</v>
      </c>
      <c r="AB7" t="str">
        <f>_xlfn.CONCAT(_xlfn.MINIFS(jones_seq_2!$E$2:$E$170,jones_seq_2!$A$2:$A$170,AB$3),"-",_xlfn.MAXIFS(jones_seq_2!$E$2:$E$170,jones_seq_2!$A$2:$A$170,AB$3))</f>
        <v>23-24</v>
      </c>
      <c r="AC7" t="str">
        <f>_xlfn.CONCAT(_xlfn.MINIFS(jones_seq_2!$E$2:$E$170,jones_seq_2!$A$2:$A$170,AC$3),"-",_xlfn.MAXIFS(jones_seq_2!$E$2:$E$170,jones_seq_2!$A$2:$A$170,AC$3))</f>
        <v>5-5</v>
      </c>
      <c r="AD7" t="str">
        <f>_xlfn.CONCAT(_xlfn.MINIFS(jones_seq_2!$E$2:$E$170,jones_seq_2!$A$2:$A$170,AD$3),"-",_xlfn.MAXIFS(jones_seq_2!$E$2:$E$170,jones_seq_2!$A$2:$A$170,AD$3))</f>
        <v>4-4</v>
      </c>
      <c r="AE7" t="str">
        <f>_xlfn.CONCAT(_xlfn.MINIFS(jones_seq_2!$E$2:$E$170,jones_seq_2!$A$2:$A$170,AE$3),"-",_xlfn.MAXIFS(jones_seq_2!$E$2:$E$170,jones_seq_2!$A$2:$A$170,AE$3))</f>
        <v>6-6</v>
      </c>
      <c r="AF7" t="str">
        <f>_xlfn.CONCAT(_xlfn.MINIFS(jones_seq_2!$E$2:$E$170,jones_seq_2!$A$2:$A$170,AF$3),"-",_xlfn.MAXIFS(jones_seq_2!$E$2:$E$170,jones_seq_2!$A$2:$A$170,AF$3))</f>
        <v>78-78</v>
      </c>
      <c r="AG7" t="str">
        <f>_xlfn.CONCAT(_xlfn.MINIFS(jones_seq_2!$E$2:$E$170,jones_seq_2!$A$2:$A$170,AG$3),"-",_xlfn.MAXIFS(jones_seq_2!$E$2:$E$170,jones_seq_2!$A$2:$A$170,AG$3))</f>
        <v>751-753</v>
      </c>
      <c r="AH7" t="str">
        <f>_xlfn.CONCAT(_xlfn.MINIFS(jones_seq_2!$E$2:$E$170,jones_seq_2!$A$2:$A$170,AH$3),"-",_xlfn.MAXIFS(jones_seq_2!$E$2:$E$170,jones_seq_2!$A$2:$A$170,AH$3))</f>
        <v>5-5</v>
      </c>
      <c r="AI7" t="str">
        <f>_xlfn.CONCAT(_xlfn.MINIFS(jones_seq_2!$E$2:$E$170,jones_seq_2!$A$2:$A$170,AI$3),"-",_xlfn.MAXIFS(jones_seq_2!$E$2:$E$170,jones_seq_2!$A$2:$A$170,AI$3))</f>
        <v>4-4</v>
      </c>
      <c r="AJ7" t="str">
        <f>_xlfn.CONCAT(_xlfn.MINIFS(jones_seq_2!$E$2:$E$170,jones_seq_2!$A$2:$A$170,AJ$3),"-",_xlfn.MAXIFS(jones_seq_2!$E$2:$E$170,jones_seq_2!$A$2:$A$170,AJ$3))</f>
        <v>9-9</v>
      </c>
    </row>
    <row r="8" spans="2:36" x14ac:dyDescent="0.25">
      <c r="C8" s="4" t="s">
        <v>42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</row>
    <row r="9" spans="2:36" x14ac:dyDescent="0.25">
      <c r="B9" s="4" t="s">
        <v>49</v>
      </c>
      <c r="C9" s="4" t="s">
        <v>43</v>
      </c>
      <c r="D9" s="3">
        <f>AVERAGEIFS(jones_seq_2!$G$2:$G$170,jones_seq_2!$A$2:$A$170,D$3, jones_seq_2!$D$2:$D$170,$B9)</f>
        <v>125396.6</v>
      </c>
      <c r="E9" s="3">
        <f>AVERAGEIFS(jones_seq_2!$G$2:$G$170,jones_seq_2!$A$2:$A$170,E$3, jones_seq_2!$D$2:$D$170,$B9)</f>
        <v>9602881.1999999993</v>
      </c>
      <c r="F9" s="3">
        <f>AVERAGEIFS(jones_seq_2!$G$2:$G$170,jones_seq_2!$A$2:$A$170,F$3, jones_seq_2!$D$2:$D$170,$B9)</f>
        <v>84251876.200000003</v>
      </c>
      <c r="G9" s="3">
        <f>AVERAGEIFS(jones_seq_2!$G$2:$G$170,jones_seq_2!$A$2:$A$170,G$3, jones_seq_2!$D$2:$D$170,$B9)</f>
        <v>90913.8</v>
      </c>
      <c r="H9" s="3">
        <f>AVERAGEIFS(jones_seq_2!$G$2:$G$170,jones_seq_2!$A$2:$A$170,H$3, jones_seq_2!$D$2:$D$170,$B9)</f>
        <v>20249.8</v>
      </c>
      <c r="I9" s="3">
        <f>AVERAGEIFS(jones_seq_2!$G$2:$G$170,jones_seq_2!$A$2:$A$170,I$3, jones_seq_2!$D$2:$D$170,$B9)</f>
        <v>93953</v>
      </c>
      <c r="J9" s="3">
        <f>AVERAGEIFS(jones_seq_2!$G$2:$G$170,jones_seq_2!$A$2:$A$170,J$3, jones_seq_2!$D$2:$D$170,$B9)</f>
        <v>61620.2</v>
      </c>
      <c r="K9" s="3">
        <f>AVERAGEIFS(jones_seq_2!$G$2:$G$170,jones_seq_2!$A$2:$A$170,K$3, jones_seq_2!$D$2:$D$170,$B9)</f>
        <v>42740.2</v>
      </c>
      <c r="L9" s="3">
        <f>AVERAGEIFS(jones_seq_2!$G$2:$G$170,jones_seq_2!$A$2:$A$170,L$3, jones_seq_2!$D$2:$D$170,$B9)</f>
        <v>63428.2</v>
      </c>
      <c r="M9" s="3">
        <f>AVERAGEIFS(jones_seq_2!$G$2:$G$170,jones_seq_2!$A$2:$A$170,M$3, jones_seq_2!$D$2:$D$170,$B9)</f>
        <v>43973800</v>
      </c>
      <c r="N9" s="3">
        <f>AVERAGEIFS(jones_seq_2!$G$2:$G$170,jones_seq_2!$A$2:$A$170,N$3, jones_seq_2!$D$2:$D$170,$B9)</f>
        <v>3820898.8</v>
      </c>
      <c r="O9" s="3">
        <f>AVERAGEIFS(jones_seq_2!$G$2:$G$170,jones_seq_2!$A$2:$A$170,O$3, jones_seq_2!$D$2:$D$170,$B9)</f>
        <v>71013.8</v>
      </c>
      <c r="P9" s="3">
        <f>AVERAGEIFS(jones_seq_2!$G$2:$G$170,jones_seq_2!$A$2:$A$170,P$3, jones_seq_2!$D$2:$D$170,$B9)</f>
        <v>60579110.399999999</v>
      </c>
      <c r="Q9" s="3">
        <f>AVERAGEIFS(jones_seq_2!$G$2:$G$170,jones_seq_2!$A$2:$A$170,Q$3, jones_seq_2!$D$2:$D$170,$B9)</f>
        <v>328.4</v>
      </c>
      <c r="R9" s="3">
        <f>AVERAGEIFS(jones_seq_2!$G$2:$G$170,jones_seq_2!$A$2:$A$170,R$3, jones_seq_2!$D$2:$D$170,$B9)</f>
        <v>94614.2</v>
      </c>
      <c r="S9" s="3">
        <f>AVERAGEIFS(jones_seq_2!$G$2:$G$170,jones_seq_2!$A$2:$A$170,S$3, jones_seq_2!$D$2:$D$170,$B9)</f>
        <v>42716</v>
      </c>
      <c r="T9" s="3">
        <f>AVERAGEIFS(jones_seq_2!$G$2:$G$170,jones_seq_2!$A$2:$A$170,T$3, jones_seq_2!$D$2:$D$170,$B9)</f>
        <v>48924881.399999999</v>
      </c>
      <c r="U9" s="3">
        <f>AVERAGEIFS(jones_seq_2!$G$2:$G$170,jones_seq_2!$A$2:$A$170,U$3, jones_seq_2!$D$2:$D$170,$B9)</f>
        <v>285235</v>
      </c>
      <c r="V9" s="3">
        <f>AVERAGEIFS(jones_seq_2!$G$2:$G$170,jones_seq_2!$A$2:$A$170,V$3, jones_seq_2!$D$2:$D$170,$B9)</f>
        <v>19498</v>
      </c>
      <c r="W9" s="3">
        <f>AVERAGEIFS(jones_seq_2!$G$2:$G$170,jones_seq_2!$A$2:$A$170,W$3, jones_seq_2!$D$2:$D$170,$B9)</f>
        <v>67746.600000000006</v>
      </c>
      <c r="X9" s="3">
        <f>AVERAGEIFS(jones_seq_2!$G$2:$G$170,jones_seq_2!$A$2:$A$170,X$3, jones_seq_2!$D$2:$D$170,$B9)</f>
        <v>34123.199999999997</v>
      </c>
      <c r="Y9" s="3">
        <f>AVERAGEIFS(jones_seq_2!$G$2:$G$170,jones_seq_2!$A$2:$A$170,Y$3, jones_seq_2!$D$2:$D$170,$B9)</f>
        <v>74485.399999999994</v>
      </c>
      <c r="Z9" s="3">
        <f>AVERAGEIFS(jones_seq_2!$G$2:$G$170,jones_seq_2!$A$2:$A$170,Z$3, jones_seq_2!$D$2:$D$170,$B9)</f>
        <v>125396.6</v>
      </c>
      <c r="AA9" s="3">
        <f>AVERAGEIFS(jones_seq_2!$G$2:$G$170,jones_seq_2!$A$2:$A$170,AA$3, jones_seq_2!$D$2:$D$170,$B9)</f>
        <v>9602881.1999999993</v>
      </c>
      <c r="AB9" s="3">
        <f>AVERAGEIFS(jones_seq_2!$G$2:$G$170,jones_seq_2!$A$2:$A$170,AB$3, jones_seq_2!$D$2:$D$170,$B9)</f>
        <v>84251876.200000003</v>
      </c>
      <c r="AC9" s="3">
        <f>AVERAGEIFS(jones_seq_2!$G$2:$G$170,jones_seq_2!$A$2:$A$170,AC$3, jones_seq_2!$D$2:$D$170,$B9)</f>
        <v>59555277.799999997</v>
      </c>
      <c r="AD9" s="3">
        <f>AVERAGEIFS(jones_seq_2!$G$2:$G$170,jones_seq_2!$A$2:$A$170,AD$3, jones_seq_2!$D$2:$D$170,$B9)</f>
        <v>5385536</v>
      </c>
      <c r="AE9" s="3">
        <f>AVERAGEIFS(jones_seq_2!$G$2:$G$170,jones_seq_2!$A$2:$A$170,AE$3, jones_seq_2!$D$2:$D$170,$B9)</f>
        <v>355.8</v>
      </c>
      <c r="AF9" s="3">
        <f>AVERAGEIFS(jones_seq_2!$G$2:$G$170,jones_seq_2!$A$2:$A$170,AF$3, jones_seq_2!$D$2:$D$170,$B9)</f>
        <v>2233.4</v>
      </c>
      <c r="AG9" s="3">
        <f>AVERAGEIFS(jones_seq_2!$G$2:$G$170,jones_seq_2!$A$2:$A$170,AG$3, jones_seq_2!$D$2:$D$170,$B9)</f>
        <v>194349.4</v>
      </c>
      <c r="AH9" s="3">
        <f>AVERAGEIFS(jones_seq_2!$G$2:$G$170,jones_seq_2!$A$2:$A$170,AH$3, jones_seq_2!$D$2:$D$170,$B9)</f>
        <v>65951.199999999997</v>
      </c>
      <c r="AI9" s="3">
        <f>AVERAGEIFS(jones_seq_2!$G$2:$G$170,jones_seq_2!$A$2:$A$170,AI$3, jones_seq_2!$D$2:$D$170,$B9)</f>
        <v>35524</v>
      </c>
      <c r="AJ9" s="3">
        <f>AVERAGEIFS(jones_seq_2!$G$2:$G$170,jones_seq_2!$A$2:$A$170,AJ$3, jones_seq_2!$D$2:$D$170,$B9)</f>
        <v>43957.2</v>
      </c>
    </row>
    <row r="10" spans="2:36" x14ac:dyDescent="0.25">
      <c r="B10" s="4" t="s">
        <v>49</v>
      </c>
      <c r="C10" s="4" t="s">
        <v>44</v>
      </c>
      <c r="D10" s="3">
        <f>AVERAGEIFS(jones_seq_2!$H$2:$H$170,jones_seq_2!$A$2:$A$170,D$3, jones_seq_2!$D$2:$D$170,$B10)</f>
        <v>282089.8</v>
      </c>
      <c r="E10" s="3">
        <f>AVERAGEIFS(jones_seq_2!$H$2:$H$170,jones_seq_2!$A$2:$A$170,E$3, jones_seq_2!$D$2:$D$170,$B10)</f>
        <v>28286934.600000001</v>
      </c>
      <c r="F10" s="3">
        <f>AVERAGEIFS(jones_seq_2!$H$2:$H$170,jones_seq_2!$A$2:$A$170,F$3, jones_seq_2!$D$2:$D$170,$B10)</f>
        <v>266413684</v>
      </c>
      <c r="G10" s="3">
        <f>AVERAGEIFS(jones_seq_2!$H$2:$H$170,jones_seq_2!$A$2:$A$170,G$3, jones_seq_2!$D$2:$D$170,$B10)</f>
        <v>37457.199999999997</v>
      </c>
      <c r="H10" s="3">
        <f>AVERAGEIFS(jones_seq_2!$H$2:$H$170,jones_seq_2!$A$2:$A$170,H$3, jones_seq_2!$D$2:$D$170,$B10)</f>
        <v>12555</v>
      </c>
      <c r="I10" s="3">
        <f>AVERAGEIFS(jones_seq_2!$H$2:$H$170,jones_seq_2!$A$2:$A$170,I$3, jones_seq_2!$D$2:$D$170,$B10)</f>
        <v>44342.8</v>
      </c>
      <c r="J10" s="3">
        <f>AVERAGEIFS(jones_seq_2!$H$2:$H$170,jones_seq_2!$A$2:$A$170,J$3, jones_seq_2!$D$2:$D$170,$B10)</f>
        <v>206276</v>
      </c>
      <c r="K10" s="3">
        <f>AVERAGEIFS(jones_seq_2!$H$2:$H$170,jones_seq_2!$A$2:$A$170,K$3, jones_seq_2!$D$2:$D$170,$B10)</f>
        <v>47409.2</v>
      </c>
      <c r="L10" s="3">
        <f>AVERAGEIFS(jones_seq_2!$H$2:$H$170,jones_seq_2!$A$2:$A$170,L$3, jones_seq_2!$D$2:$D$170,$B10)</f>
        <v>130110.6</v>
      </c>
      <c r="M10" s="3">
        <f>AVERAGEIFS(jones_seq_2!$H$2:$H$170,jones_seq_2!$A$2:$A$170,M$3, jones_seq_2!$D$2:$D$170,$B10)</f>
        <v>95819002.799999997</v>
      </c>
      <c r="N10" s="3">
        <f>AVERAGEIFS(jones_seq_2!$H$2:$H$170,jones_seq_2!$A$2:$A$170,N$3, jones_seq_2!$D$2:$D$170,$B10)</f>
        <v>2374544.6</v>
      </c>
      <c r="O10" s="3">
        <f>AVERAGEIFS(jones_seq_2!$H$2:$H$170,jones_seq_2!$A$2:$A$170,O$3, jones_seq_2!$D$2:$D$170,$B10)</f>
        <v>99761.2</v>
      </c>
      <c r="P10" s="3">
        <f>AVERAGEIFS(jones_seq_2!$H$2:$H$170,jones_seq_2!$A$2:$A$170,P$3, jones_seq_2!$D$2:$D$170,$B10)</f>
        <v>119437932.2</v>
      </c>
      <c r="Q10" s="3">
        <f>AVERAGEIFS(jones_seq_2!$H$2:$H$170,jones_seq_2!$A$2:$A$170,Q$3, jones_seq_2!$D$2:$D$170,$B10)</f>
        <v>84.4</v>
      </c>
      <c r="R10" s="3">
        <f>AVERAGEIFS(jones_seq_2!$H$2:$H$170,jones_seq_2!$A$2:$A$170,R$3, jones_seq_2!$D$2:$D$170,$B10)</f>
        <v>40886.6</v>
      </c>
      <c r="S10" s="3">
        <f>AVERAGEIFS(jones_seq_2!$H$2:$H$170,jones_seq_2!$A$2:$A$170,S$3, jones_seq_2!$D$2:$D$170,$B10)</f>
        <v>30137.8</v>
      </c>
      <c r="T10" s="3">
        <f>AVERAGEIFS(jones_seq_2!$H$2:$H$170,jones_seq_2!$A$2:$A$170,T$3, jones_seq_2!$D$2:$D$170,$B10)</f>
        <v>273024478.19999999</v>
      </c>
      <c r="U10" s="3">
        <f>AVERAGEIFS(jones_seq_2!$H$2:$H$170,jones_seq_2!$A$2:$A$170,U$3, jones_seq_2!$D$2:$D$170,$B10)</f>
        <v>131511.6</v>
      </c>
      <c r="V10" s="3">
        <f>AVERAGEIFS(jones_seq_2!$H$2:$H$170,jones_seq_2!$A$2:$A$170,V$3, jones_seq_2!$D$2:$D$170,$B10)</f>
        <v>13278.4</v>
      </c>
      <c r="W10" s="3">
        <f>AVERAGEIFS(jones_seq_2!$H$2:$H$170,jones_seq_2!$A$2:$A$170,W$3, jones_seq_2!$D$2:$D$170,$B10)</f>
        <v>29727.200000000001</v>
      </c>
      <c r="X10" s="3">
        <f>AVERAGEIFS(jones_seq_2!$H$2:$H$170,jones_seq_2!$A$2:$A$170,X$3, jones_seq_2!$D$2:$D$170,$B10)</f>
        <v>18730.599999999999</v>
      </c>
      <c r="Y10" s="3">
        <f>AVERAGEIFS(jones_seq_2!$H$2:$H$170,jones_seq_2!$A$2:$A$170,Y$3, jones_seq_2!$D$2:$D$170,$B10)</f>
        <v>120466</v>
      </c>
      <c r="Z10" s="3">
        <f>AVERAGEIFS(jones_seq_2!$H$2:$H$170,jones_seq_2!$A$2:$A$170,Z$3, jones_seq_2!$D$2:$D$170,$B10)</f>
        <v>282089.8</v>
      </c>
      <c r="AA10" s="3">
        <f>AVERAGEIFS(jones_seq_2!$H$2:$H$170,jones_seq_2!$A$2:$A$170,AA$3, jones_seq_2!$D$2:$D$170,$B10)</f>
        <v>28286934.600000001</v>
      </c>
      <c r="AB10" s="3">
        <f>AVERAGEIFS(jones_seq_2!$H$2:$H$170,jones_seq_2!$A$2:$A$170,AB$3, jones_seq_2!$D$2:$D$170,$B10)</f>
        <v>266413684</v>
      </c>
      <c r="AC10" s="3">
        <f>AVERAGEIFS(jones_seq_2!$H$2:$H$170,jones_seq_2!$A$2:$A$170,AC$3, jones_seq_2!$D$2:$D$170,$B10)</f>
        <v>75021295.200000003</v>
      </c>
      <c r="AD10" s="3">
        <f>AVERAGEIFS(jones_seq_2!$H$2:$H$170,jones_seq_2!$A$2:$A$170,AD$3, jones_seq_2!$D$2:$D$170,$B10)</f>
        <v>5990443.4000000004</v>
      </c>
      <c r="AE10" s="3">
        <f>AVERAGEIFS(jones_seq_2!$H$2:$H$170,jones_seq_2!$A$2:$A$170,AE$3, jones_seq_2!$D$2:$D$170,$B10)</f>
        <v>99.4</v>
      </c>
      <c r="AF10" s="3">
        <f>AVERAGEIFS(jones_seq_2!$H$2:$H$170,jones_seq_2!$A$2:$A$170,AF$3, jones_seq_2!$D$2:$D$170,$B10)</f>
        <v>7018.4</v>
      </c>
      <c r="AG10" s="3">
        <f>AVERAGEIFS(jones_seq_2!$H$2:$H$170,jones_seq_2!$A$2:$A$170,AG$3, jones_seq_2!$D$2:$D$170,$B10)</f>
        <v>1164150.3999999999</v>
      </c>
      <c r="AH10" s="3">
        <f>AVERAGEIFS(jones_seq_2!$H$2:$H$170,jones_seq_2!$A$2:$A$170,AH$3, jones_seq_2!$D$2:$D$170,$B10)</f>
        <v>30467.200000000001</v>
      </c>
      <c r="AI10" s="3">
        <f>AVERAGEIFS(jones_seq_2!$H$2:$H$170,jones_seq_2!$A$2:$A$170,AI$3, jones_seq_2!$D$2:$D$170,$B10)</f>
        <v>21425.200000000001</v>
      </c>
      <c r="AJ10" s="3">
        <f>AVERAGEIFS(jones_seq_2!$H$2:$H$170,jones_seq_2!$A$2:$A$170,AJ$3, jones_seq_2!$D$2:$D$170,$B10)</f>
        <v>90578.8</v>
      </c>
    </row>
    <row r="11" spans="2:36" x14ac:dyDescent="0.25">
      <c r="B11" s="4" t="s">
        <v>49</v>
      </c>
      <c r="C11" s="4" t="s">
        <v>45</v>
      </c>
      <c r="D11" s="3">
        <f>AVERAGEIFS(jones_seq_2!$I$2:$I$170,jones_seq_2!$A$2:$A$170,D$3, jones_seq_2!$D$2:$D$170,$B11)</f>
        <v>9211.4</v>
      </c>
      <c r="E11" s="3">
        <f>AVERAGEIFS(jones_seq_2!$I$2:$I$170,jones_seq_2!$A$2:$A$170,E$3, jones_seq_2!$D$2:$D$170,$B11)</f>
        <v>889541.6</v>
      </c>
      <c r="F11" s="3">
        <f>AVERAGEIFS(jones_seq_2!$I$2:$I$170,jones_seq_2!$A$2:$A$170,F$3, jones_seq_2!$D$2:$D$170,$B11)</f>
        <v>7468201.5999999996</v>
      </c>
      <c r="G11" s="3">
        <f>AVERAGEIFS(jones_seq_2!$I$2:$I$170,jones_seq_2!$A$2:$A$170,G$3, jones_seq_2!$D$2:$D$170,$B11)</f>
        <v>2652.6</v>
      </c>
      <c r="H11" s="3">
        <f>AVERAGEIFS(jones_seq_2!$I$2:$I$170,jones_seq_2!$A$2:$A$170,H$3, jones_seq_2!$D$2:$D$170,$B11)</f>
        <v>1146.2</v>
      </c>
      <c r="I11" s="3">
        <f>AVERAGEIFS(jones_seq_2!$I$2:$I$170,jones_seq_2!$A$2:$A$170,I$3, jones_seq_2!$D$2:$D$170,$B11)</f>
        <v>2815.8</v>
      </c>
      <c r="J11" s="3">
        <f>AVERAGEIFS(jones_seq_2!$I$2:$I$170,jones_seq_2!$A$2:$A$170,J$3, jones_seq_2!$D$2:$D$170,$B11)</f>
        <v>1542.2</v>
      </c>
      <c r="K11" s="3">
        <f>AVERAGEIFS(jones_seq_2!$I$2:$I$170,jones_seq_2!$A$2:$A$170,K$3, jones_seq_2!$D$2:$D$170,$B11)</f>
        <v>2604.1999999999998</v>
      </c>
      <c r="L11" s="3">
        <f>AVERAGEIFS(jones_seq_2!$I$2:$I$170,jones_seq_2!$A$2:$A$170,L$3, jones_seq_2!$D$2:$D$170,$B11)</f>
        <v>2300.8000000000002</v>
      </c>
      <c r="M11" s="3">
        <f>AVERAGEIFS(jones_seq_2!$I$2:$I$170,jones_seq_2!$A$2:$A$170,M$3, jones_seq_2!$D$2:$D$170,$B11)</f>
        <v>647713.19999999995</v>
      </c>
      <c r="N11" s="3">
        <f>AVERAGEIFS(jones_seq_2!$I$2:$I$170,jones_seq_2!$A$2:$A$170,N$3, jones_seq_2!$D$2:$D$170,$B11)</f>
        <v>128278.8</v>
      </c>
      <c r="O11" s="3">
        <f>AVERAGEIFS(jones_seq_2!$I$2:$I$170,jones_seq_2!$A$2:$A$170,O$3, jones_seq_2!$D$2:$D$170,$B11)</f>
        <v>2604</v>
      </c>
      <c r="P11" s="3">
        <f>AVERAGEIFS(jones_seq_2!$I$2:$I$170,jones_seq_2!$A$2:$A$170,P$3, jones_seq_2!$D$2:$D$170,$B11)</f>
        <v>1091878.8</v>
      </c>
      <c r="Q11" s="3">
        <f>AVERAGEIFS(jones_seq_2!$I$2:$I$170,jones_seq_2!$A$2:$A$170,Q$3, jones_seq_2!$D$2:$D$170,$B11)</f>
        <v>701.2</v>
      </c>
      <c r="R11" s="3">
        <f>AVERAGEIFS(jones_seq_2!$I$2:$I$170,jones_seq_2!$A$2:$A$170,R$3, jones_seq_2!$D$2:$D$170,$B11)</f>
        <v>2648.6</v>
      </c>
      <c r="S11" s="3">
        <f>AVERAGEIFS(jones_seq_2!$I$2:$I$170,jones_seq_2!$A$2:$A$170,S$3, jones_seq_2!$D$2:$D$170,$B11)</f>
        <v>1961.6</v>
      </c>
      <c r="T11" s="3">
        <f>AVERAGEIFS(jones_seq_2!$I$2:$I$170,jones_seq_2!$A$2:$A$170,T$3, jones_seq_2!$D$2:$D$170,$B11)</f>
        <v>1200987.3999999999</v>
      </c>
      <c r="U11" s="3">
        <f>AVERAGEIFS(jones_seq_2!$I$2:$I$170,jones_seq_2!$A$2:$A$170,U$3, jones_seq_2!$D$2:$D$170,$B11)</f>
        <v>7640</v>
      </c>
      <c r="V11" s="3">
        <f>AVERAGEIFS(jones_seq_2!$I$2:$I$170,jones_seq_2!$A$2:$A$170,V$3, jones_seq_2!$D$2:$D$170,$B11)</f>
        <v>1113.5999999999999</v>
      </c>
      <c r="W11" s="3">
        <f>AVERAGEIFS(jones_seq_2!$I$2:$I$170,jones_seq_2!$A$2:$A$170,W$3, jones_seq_2!$D$2:$D$170,$B11)</f>
        <v>2061.1999999999998</v>
      </c>
      <c r="X11" s="3">
        <f>AVERAGEIFS(jones_seq_2!$I$2:$I$170,jones_seq_2!$A$2:$A$170,X$3, jones_seq_2!$D$2:$D$170,$B11)</f>
        <v>1689.4</v>
      </c>
      <c r="Y11" s="3">
        <f>AVERAGEIFS(jones_seq_2!$I$2:$I$170,jones_seq_2!$A$2:$A$170,Y$3, jones_seq_2!$D$2:$D$170,$B11)</f>
        <v>2040</v>
      </c>
      <c r="Z11" s="3">
        <f>AVERAGEIFS(jones_seq_2!$I$2:$I$170,jones_seq_2!$A$2:$A$170,Z$3, jones_seq_2!$D$2:$D$170,$B11)</f>
        <v>9211.4</v>
      </c>
      <c r="AA11" s="3">
        <f>AVERAGEIFS(jones_seq_2!$I$2:$I$170,jones_seq_2!$A$2:$A$170,AA$3, jones_seq_2!$D$2:$D$170,$B11)</f>
        <v>889541.6</v>
      </c>
      <c r="AB11" s="3">
        <f>AVERAGEIFS(jones_seq_2!$I$2:$I$170,jones_seq_2!$A$2:$A$170,AB$3, jones_seq_2!$D$2:$D$170,$B11)</f>
        <v>7468201.5999999996</v>
      </c>
      <c r="AC11" s="3">
        <f>AVERAGEIFS(jones_seq_2!$I$2:$I$170,jones_seq_2!$A$2:$A$170,AC$3, jones_seq_2!$D$2:$D$170,$B11)</f>
        <v>2742549</v>
      </c>
      <c r="AD11" s="3">
        <f>AVERAGEIFS(jones_seq_2!$I$2:$I$170,jones_seq_2!$A$2:$A$170,AD$3, jones_seq_2!$D$2:$D$170,$B11)</f>
        <v>366801</v>
      </c>
      <c r="AE11" s="3">
        <f>AVERAGEIFS(jones_seq_2!$I$2:$I$170,jones_seq_2!$A$2:$A$170,AE$3, jones_seq_2!$D$2:$D$170,$B11)</f>
        <v>508.8</v>
      </c>
      <c r="AF11" s="3">
        <f>AVERAGEIFS(jones_seq_2!$I$2:$I$170,jones_seq_2!$A$2:$A$170,AF$3, jones_seq_2!$D$2:$D$170,$B11)</f>
        <v>458.6</v>
      </c>
      <c r="AG11" s="3">
        <f>AVERAGEIFS(jones_seq_2!$I$2:$I$170,jones_seq_2!$A$2:$A$170,AG$3, jones_seq_2!$D$2:$D$170,$B11)</f>
        <v>705.4</v>
      </c>
      <c r="AH11" s="3">
        <f>AVERAGEIFS(jones_seq_2!$I$2:$I$170,jones_seq_2!$A$2:$A$170,AH$3, jones_seq_2!$D$2:$D$170,$B11)</f>
        <v>2002.2</v>
      </c>
      <c r="AI11" s="3">
        <f>AVERAGEIFS(jones_seq_2!$I$2:$I$170,jones_seq_2!$A$2:$A$170,AI$3, jones_seq_2!$D$2:$D$170,$B11)</f>
        <v>1473.8</v>
      </c>
      <c r="AJ11" s="3">
        <f>AVERAGEIFS(jones_seq_2!$I$2:$I$170,jones_seq_2!$A$2:$A$170,AJ$3, jones_seq_2!$D$2:$D$170,$B11)</f>
        <v>1551.4</v>
      </c>
    </row>
    <row r="12" spans="2:36" x14ac:dyDescent="0.25">
      <c r="B12" s="4" t="s">
        <v>49</v>
      </c>
      <c r="C12" s="4" t="s">
        <v>46</v>
      </c>
      <c r="D12" s="3">
        <f>AVERAGEIFS(jones_seq_2!$F$2:$F$170,jones_seq_2!$A$2:$A$170,D$3, jones_seq_2!$D$2:$D$170,$B12)</f>
        <v>416698.2</v>
      </c>
      <c r="E12" s="3">
        <f>AVERAGEIFS(jones_seq_2!$F$2:$F$170,jones_seq_2!$A$2:$A$170,E$3, jones_seq_2!$D$2:$D$170,$B12)</f>
        <v>38779358.399999999</v>
      </c>
      <c r="F12" s="3">
        <f>AVERAGEIFS(jones_seq_2!$F$2:$F$170,jones_seq_2!$A$2:$A$170,F$3, jones_seq_2!$D$2:$D$170,$B12)</f>
        <v>358133762.60000002</v>
      </c>
      <c r="G12" s="3">
        <f>AVERAGEIFS(jones_seq_2!$F$2:$F$170,jones_seq_2!$A$2:$A$170,G$3, jones_seq_2!$D$2:$D$170,$B12)</f>
        <v>131024.2</v>
      </c>
      <c r="H12" s="3">
        <f>AVERAGEIFS(jones_seq_2!$F$2:$F$170,jones_seq_2!$A$2:$A$170,H$3, jones_seq_2!$D$2:$D$170,$B12)</f>
        <v>33951.800000000003</v>
      </c>
      <c r="I12" s="3">
        <f>AVERAGEIFS(jones_seq_2!$F$2:$F$170,jones_seq_2!$A$2:$A$170,I$3, jones_seq_2!$D$2:$D$170,$B12)</f>
        <v>141112.4</v>
      </c>
      <c r="J12" s="3">
        <f>AVERAGEIFS(jones_seq_2!$F$2:$F$170,jones_seq_2!$A$2:$A$170,J$3, jones_seq_2!$D$2:$D$170,$B12)</f>
        <v>269439.40000000002</v>
      </c>
      <c r="K12" s="3">
        <f>AVERAGEIFS(jones_seq_2!$F$2:$F$170,jones_seq_2!$A$2:$A$170,K$3, jones_seq_2!$D$2:$D$170,$B12)</f>
        <v>92754.8</v>
      </c>
      <c r="L12" s="3">
        <f>AVERAGEIFS(jones_seq_2!$F$2:$F$170,jones_seq_2!$A$2:$A$170,L$3, jones_seq_2!$D$2:$D$170,$B12)</f>
        <v>195840.4</v>
      </c>
      <c r="M12" s="3">
        <f>AVERAGEIFS(jones_seq_2!$F$2:$F$170,jones_seq_2!$A$2:$A$170,M$3, jones_seq_2!$D$2:$D$170,$B12)</f>
        <v>140440516.80000001</v>
      </c>
      <c r="N12" s="3">
        <f>AVERAGEIFS(jones_seq_2!$F$2:$F$170,jones_seq_2!$A$2:$A$170,N$3, jones_seq_2!$D$2:$D$170,$B12)</f>
        <v>6323723.2000000002</v>
      </c>
      <c r="O12" s="3">
        <f>AVERAGEIFS(jones_seq_2!$F$2:$F$170,jones_seq_2!$A$2:$A$170,O$3, jones_seq_2!$D$2:$D$170,$B12)</f>
        <v>173379.6</v>
      </c>
      <c r="P12" s="3">
        <f>AVERAGEIFS(jones_seq_2!$F$2:$F$170,jones_seq_2!$A$2:$A$170,P$3, jones_seq_2!$D$2:$D$170,$B12)</f>
        <v>181108921.80000001</v>
      </c>
      <c r="Q12" s="3">
        <f>AVERAGEIFS(jones_seq_2!$F$2:$F$170,jones_seq_2!$A$2:$A$170,Q$3, jones_seq_2!$D$2:$D$170,$B12)</f>
        <v>1114.5999999999999</v>
      </c>
      <c r="R12" s="3">
        <f>AVERAGEIFS(jones_seq_2!$F$2:$F$170,jones_seq_2!$A$2:$A$170,R$3, jones_seq_2!$D$2:$D$170,$B12)</f>
        <v>138150.20000000001</v>
      </c>
      <c r="S12" s="3">
        <f>AVERAGEIFS(jones_seq_2!$F$2:$F$170,jones_seq_2!$A$2:$A$170,S$3, jones_seq_2!$D$2:$D$170,$B12)</f>
        <v>74816.2</v>
      </c>
      <c r="T12" s="3">
        <f>AVERAGEIFS(jones_seq_2!$F$2:$F$170,jones_seq_2!$A$2:$A$170,T$3, jones_seq_2!$D$2:$D$170,$B12)</f>
        <v>323150347.80000001</v>
      </c>
      <c r="U12" s="3">
        <f>AVERAGEIFS(jones_seq_2!$F$2:$F$170,jones_seq_2!$A$2:$A$170,U$3, jones_seq_2!$D$2:$D$170,$B12)</f>
        <v>424387.6</v>
      </c>
      <c r="V12" s="3">
        <f>AVERAGEIFS(jones_seq_2!$F$2:$F$170,jones_seq_2!$A$2:$A$170,V$3, jones_seq_2!$D$2:$D$170,$B12)</f>
        <v>33890.6</v>
      </c>
      <c r="W12" s="3">
        <f>AVERAGEIFS(jones_seq_2!$F$2:$F$170,jones_seq_2!$A$2:$A$170,W$3, jones_seq_2!$D$2:$D$170,$B12)</f>
        <v>99535.8</v>
      </c>
      <c r="X12" s="3">
        <f>AVERAGEIFS(jones_seq_2!$F$2:$F$170,jones_seq_2!$A$2:$A$170,X$3, jones_seq_2!$D$2:$D$170,$B12)</f>
        <v>54544.2</v>
      </c>
      <c r="Y12" s="3">
        <f>AVERAGEIFS(jones_seq_2!$F$2:$F$170,jones_seq_2!$A$2:$A$170,Y$3, jones_seq_2!$D$2:$D$170,$B12)</f>
        <v>196992.2</v>
      </c>
      <c r="Z12" s="3">
        <f>AVERAGEIFS(jones_seq_2!$F$2:$F$170,jones_seq_2!$A$2:$A$170,Z$3, jones_seq_2!$D$2:$D$170,$B12)</f>
        <v>416698.2</v>
      </c>
      <c r="AA12" s="3">
        <f>AVERAGEIFS(jones_seq_2!$F$2:$F$170,jones_seq_2!$A$2:$A$170,AA$3, jones_seq_2!$D$2:$D$170,$B12)</f>
        <v>38779358.399999999</v>
      </c>
      <c r="AB12" s="3">
        <f>AVERAGEIFS(jones_seq_2!$F$2:$F$170,jones_seq_2!$A$2:$A$170,AB$3, jones_seq_2!$D$2:$D$170,$B12)</f>
        <v>358133762.60000002</v>
      </c>
      <c r="AC12" s="3">
        <f>AVERAGEIFS(jones_seq_2!$F$2:$F$170,jones_seq_2!$A$2:$A$170,AC$3, jones_seq_2!$D$2:$D$170,$B12)</f>
        <v>137319122.80000001</v>
      </c>
      <c r="AD12" s="3">
        <f>AVERAGEIFS(jones_seq_2!$F$2:$F$170,jones_seq_2!$A$2:$A$170,AD$3, jones_seq_2!$D$2:$D$170,$B12)</f>
        <v>11742781</v>
      </c>
      <c r="AE12" s="3">
        <f>AVERAGEIFS(jones_seq_2!$F$2:$F$170,jones_seq_2!$A$2:$A$170,AE$3, jones_seq_2!$D$2:$D$170,$B12)</f>
        <v>965.4</v>
      </c>
      <c r="AF12" s="3">
        <f>AVERAGEIFS(jones_seq_2!$F$2:$F$170,jones_seq_2!$A$2:$A$170,AF$3, jones_seq_2!$D$2:$D$170,$B12)</f>
        <v>9712</v>
      </c>
      <c r="AG12" s="3">
        <f>AVERAGEIFS(jones_seq_2!$F$2:$F$170,jones_seq_2!$A$2:$A$170,AG$3, jones_seq_2!$D$2:$D$170,$B12)</f>
        <v>1359206.3999999999</v>
      </c>
      <c r="AH12" s="3">
        <f>AVERAGEIFS(jones_seq_2!$F$2:$F$170,jones_seq_2!$A$2:$A$170,AH$3, jones_seq_2!$D$2:$D$170,$B12)</f>
        <v>98421.2</v>
      </c>
      <c r="AI12" s="3">
        <f>AVERAGEIFS(jones_seq_2!$F$2:$F$170,jones_seq_2!$A$2:$A$170,AI$3, jones_seq_2!$D$2:$D$170,$B12)</f>
        <v>58423.8</v>
      </c>
      <c r="AJ12" s="3">
        <f>AVERAGEIFS(jones_seq_2!$F$2:$F$170,jones_seq_2!$A$2:$A$170,AJ$3, jones_seq_2!$D$2:$D$170,$B12)</f>
        <v>136088.6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A667-672E-4294-9E4B-7E06B2927947}">
  <dimension ref="B1:AJ12"/>
  <sheetViews>
    <sheetView zoomScale="85" zoomScaleNormal="85" workbookViewId="0">
      <selection activeCell="C1" sqref="C1:D1"/>
    </sheetView>
  </sheetViews>
  <sheetFormatPr defaultRowHeight="15" x14ac:dyDescent="0.25"/>
  <cols>
    <col min="2" max="2" width="10.42578125" bestFit="1" customWidth="1"/>
    <col min="3" max="3" width="14" bestFit="1" customWidth="1"/>
    <col min="4" max="6" width="19.5703125" bestFit="1" customWidth="1"/>
    <col min="7" max="7" width="20.28515625" bestFit="1" customWidth="1"/>
    <col min="8" max="9" width="19.42578125" bestFit="1" customWidth="1"/>
    <col min="10" max="10" width="19.85546875" bestFit="1" customWidth="1"/>
    <col min="11" max="12" width="11.5703125" bestFit="1" customWidth="1"/>
    <col min="13" max="13" width="17.28515625" bestFit="1" customWidth="1"/>
    <col min="14" max="14" width="14.7109375" bestFit="1" customWidth="1"/>
    <col min="15" max="15" width="22" bestFit="1" customWidth="1"/>
    <col min="16" max="16" width="12.42578125" bestFit="1" customWidth="1"/>
    <col min="17" max="17" width="8.85546875" bestFit="1" customWidth="1"/>
    <col min="18" max="18" width="18" bestFit="1" customWidth="1"/>
    <col min="19" max="19" width="15.7109375" bestFit="1" customWidth="1"/>
    <col min="20" max="20" width="14.140625" bestFit="1" customWidth="1"/>
    <col min="21" max="21" width="19.85546875" bestFit="1" customWidth="1"/>
    <col min="22" max="22" width="17.85546875" bestFit="1" customWidth="1"/>
    <col min="23" max="23" width="19" bestFit="1" customWidth="1"/>
    <col min="24" max="24" width="17.7109375" bestFit="1" customWidth="1"/>
    <col min="25" max="25" width="23" bestFit="1" customWidth="1"/>
    <col min="26" max="28" width="19.5703125" bestFit="1" customWidth="1"/>
    <col min="29" max="29" width="23.28515625" bestFit="1" customWidth="1"/>
    <col min="30" max="30" width="22.28515625" bestFit="1" customWidth="1"/>
    <col min="31" max="32" width="8.85546875" bestFit="1" customWidth="1"/>
    <col min="33" max="33" width="9.42578125" bestFit="1" customWidth="1"/>
    <col min="34" max="34" width="20.5703125" bestFit="1" customWidth="1"/>
    <col min="35" max="35" width="19.140625" bestFit="1" customWidth="1"/>
    <col min="36" max="36" width="17.85546875" bestFit="1" customWidth="1"/>
  </cols>
  <sheetData>
    <row r="1" spans="2:36" x14ac:dyDescent="0.25">
      <c r="C1" s="6" t="s">
        <v>54</v>
      </c>
      <c r="D1" s="6"/>
    </row>
    <row r="2" spans="2:36" x14ac:dyDescent="0.25">
      <c r="C2" s="5"/>
    </row>
    <row r="3" spans="2:36" x14ac:dyDescent="0.25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9</v>
      </c>
      <c r="AA3" s="4" t="s">
        <v>10</v>
      </c>
      <c r="AB3" s="4" t="s">
        <v>11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</row>
    <row r="5" spans="2:36" x14ac:dyDescent="0.25">
      <c r="C5" s="4" t="s">
        <v>39</v>
      </c>
      <c r="D5">
        <f>_xlfn.MINIFS(jones_seq_2_spinoff!$B$2:$B$170,jones_seq_2_spinoff!$A$2:$A$170,D$3)</f>
        <v>32768</v>
      </c>
      <c r="E5">
        <f>_xlfn.MINIFS(jones_seq_2_spinoff!$B$2:$B$170,jones_seq_2_spinoff!$A$2:$A$170,E$3)</f>
        <v>2097152</v>
      </c>
      <c r="F5">
        <f>_xlfn.MINIFS(jones_seq_2_spinoff!$B$2:$B$170,jones_seq_2_spinoff!$A$2:$A$170,F$3)</f>
        <v>16777216</v>
      </c>
      <c r="G5">
        <f>_xlfn.MINIFS(jones_seq_2_spinoff!$B$2:$B$170,jones_seq_2_spinoff!$A$2:$A$170,G$3)</f>
        <v>12684</v>
      </c>
      <c r="H5">
        <f>_xlfn.MINIFS(jones_seq_2_spinoff!$B$2:$B$170,jones_seq_2_spinoff!$A$2:$A$170,H$3)</f>
        <v>3710</v>
      </c>
      <c r="I5">
        <f>_xlfn.MINIFS(jones_seq_2_spinoff!$B$2:$B$170,jones_seq_2_spinoff!$A$2:$A$170,I$3)</f>
        <v>12499</v>
      </c>
      <c r="J5">
        <f>_xlfn.MINIFS(jones_seq_2_spinoff!$B$2:$B$170,jones_seq_2_spinoff!$A$2:$A$170,J$3)</f>
        <v>6000</v>
      </c>
      <c r="K5">
        <f>_xlfn.MINIFS(jones_seq_2_spinoff!$B$2:$B$170,jones_seq_2_spinoff!$A$2:$A$170,K$3)</f>
        <v>10000</v>
      </c>
      <c r="L5">
        <f>_xlfn.MINIFS(jones_seq_2_spinoff!$B$2:$B$170,jones_seq_2_spinoff!$A$2:$A$170,L$3)</f>
        <v>10000</v>
      </c>
      <c r="M5">
        <f>_xlfn.MINIFS(jones_seq_2_spinoff!$B$2:$B$170,jones_seq_2_spinoff!$A$2:$A$170,M$3)</f>
        <v>3774768</v>
      </c>
      <c r="N5">
        <f>_xlfn.MINIFS(jones_seq_2_spinoff!$B$2:$B$170,jones_seq_2_spinoff!$A$2:$A$170,N$3)</f>
        <v>693947</v>
      </c>
      <c r="O5">
        <f>_xlfn.MINIFS(jones_seq_2_spinoff!$B$2:$B$170,jones_seq_2_spinoff!$A$2:$A$170,O$3)</f>
        <v>10720</v>
      </c>
      <c r="P5">
        <f>_xlfn.MINIFS(jones_seq_2_spinoff!$B$2:$B$170,jones_seq_2_spinoff!$A$2:$A$170,P$3)</f>
        <v>6540401</v>
      </c>
      <c r="Q5">
        <f>_xlfn.MINIFS(jones_seq_2_spinoff!$B$2:$B$170,jones_seq_2_spinoff!$A$2:$A$170,Q$3)</f>
        <v>7</v>
      </c>
      <c r="R5">
        <f>_xlfn.MINIFS(jones_seq_2_spinoff!$B$2:$B$170,jones_seq_2_spinoff!$A$2:$A$170,R$3)</f>
        <v>12620</v>
      </c>
      <c r="S5">
        <f>_xlfn.MINIFS(jones_seq_2_spinoff!$B$2:$B$170,jones_seq_2_spinoff!$A$2:$A$170,S$3)</f>
        <v>6793</v>
      </c>
      <c r="T5">
        <f>_xlfn.MINIFS(jones_seq_2_spinoff!$B$2:$B$170,jones_seq_2_spinoff!$A$2:$A$170,T$3)</f>
        <v>6967956</v>
      </c>
      <c r="U5">
        <f>_xlfn.MINIFS(jones_seq_2_spinoff!$B$2:$B$170,jones_seq_2_spinoff!$A$2:$A$170,U$3)</f>
        <v>38811</v>
      </c>
      <c r="V5">
        <f>_xlfn.MINIFS(jones_seq_2_spinoff!$B$2:$B$170,jones_seq_2_spinoff!$A$2:$A$170,V$3)</f>
        <v>3617</v>
      </c>
      <c r="W5">
        <f>_xlfn.MINIFS(jones_seq_2_spinoff!$B$2:$B$170,jones_seq_2_spinoff!$A$2:$A$170,W$3)</f>
        <v>9602</v>
      </c>
      <c r="X5">
        <f>_xlfn.MINIFS(jones_seq_2_spinoff!$B$2:$B$170,jones_seq_2_spinoff!$A$2:$A$170,X$3)</f>
        <v>5605</v>
      </c>
      <c r="Y5">
        <f>_xlfn.MINIFS(jones_seq_2_spinoff!$B$2:$B$170,jones_seq_2_spinoff!$A$2:$A$170,Y$3)</f>
        <v>9000</v>
      </c>
      <c r="Z5">
        <f>_xlfn.MINIFS(jones_seq_2_spinoff!$B$2:$B$170,jones_seq_2_spinoff!$A$2:$A$170,Z$3)</f>
        <v>32768</v>
      </c>
      <c r="AA5">
        <f>_xlfn.MINIFS(jones_seq_2_spinoff!$B$2:$B$170,jones_seq_2_spinoff!$A$2:$A$170,AA$3)</f>
        <v>2097152</v>
      </c>
      <c r="AB5">
        <f>_xlfn.MINIFS(jones_seq_2_spinoff!$B$2:$B$170,jones_seq_2_spinoff!$A$2:$A$170,AB$3)</f>
        <v>16777216</v>
      </c>
      <c r="AC5">
        <f>_xlfn.MINIFS(jones_seq_2_spinoff!$B$2:$B$170,jones_seq_2_spinoff!$A$2:$A$170,AC$3)</f>
        <v>16087295</v>
      </c>
      <c r="AD5">
        <f>_xlfn.MINIFS(jones_seq_2_spinoff!$B$2:$B$170,jones_seq_2_spinoff!$A$2:$A$170,AD$3)</f>
        <v>1595444</v>
      </c>
      <c r="AE5">
        <f>_xlfn.MINIFS(jones_seq_2_spinoff!$B$2:$B$170,jones_seq_2_spinoff!$A$2:$A$170,AE$3)</f>
        <v>10</v>
      </c>
      <c r="AF5">
        <f>_xlfn.MINIFS(jones_seq_2_spinoff!$B$2:$B$170,jones_seq_2_spinoff!$A$2:$A$170,AF$3)</f>
        <v>100</v>
      </c>
      <c r="AG5">
        <f>_xlfn.MINIFS(jones_seq_2_spinoff!$B$2:$B$170,jones_seq_2_spinoff!$A$2:$A$170,AG$3)</f>
        <v>1000</v>
      </c>
      <c r="AH5">
        <f>_xlfn.MINIFS(jones_seq_2_spinoff!$B$2:$B$170,jones_seq_2_spinoff!$A$2:$A$170,AH$3)</f>
        <v>9491</v>
      </c>
      <c r="AI5">
        <f>_xlfn.MINIFS(jones_seq_2_spinoff!$B$2:$B$170,jones_seq_2_spinoff!$A$2:$A$170,AI$3)</f>
        <v>6080</v>
      </c>
      <c r="AJ5">
        <f>_xlfn.MINIFS(jones_seq_2_spinoff!$B$2:$B$170,jones_seq_2_spinoff!$A$2:$A$170,AJ$3)</f>
        <v>6642</v>
      </c>
    </row>
    <row r="6" spans="2:36" x14ac:dyDescent="0.25">
      <c r="C6" s="4" t="s">
        <v>40</v>
      </c>
      <c r="D6">
        <f>_xlfn.MINIFS(jones_seq_2_spinoff!$C$2:$C$170,jones_seq_2_spinoff!$A$2:$A$170,D$3)</f>
        <v>160240</v>
      </c>
      <c r="E6">
        <f>_xlfn.MINIFS(jones_seq_2_spinoff!$C$2:$C$170,jones_seq_2_spinoff!$A$2:$A$170,E$3)</f>
        <v>14487995</v>
      </c>
      <c r="F6">
        <f>_xlfn.MINIFS(jones_seq_2_spinoff!$C$2:$C$170,jones_seq_2_spinoff!$A$2:$A$170,F$3)</f>
        <v>132557200</v>
      </c>
      <c r="G6">
        <f>_xlfn.MINIFS(jones_seq_2_spinoff!$C$2:$C$170,jones_seq_2_spinoff!$A$2:$A$170,G$3)</f>
        <v>27314</v>
      </c>
      <c r="H6">
        <f>_xlfn.MINIFS(jones_seq_2_spinoff!$C$2:$C$170,jones_seq_2_spinoff!$A$2:$A$170,H$3)</f>
        <v>7894</v>
      </c>
      <c r="I6">
        <f>_xlfn.MINIFS(jones_seq_2_spinoff!$C$2:$C$170,jones_seq_2_spinoff!$A$2:$A$170,I$3)</f>
        <v>26654</v>
      </c>
      <c r="J6">
        <f>_xlfn.MINIFS(jones_seq_2_spinoff!$C$2:$C$170,jones_seq_2_spinoff!$A$2:$A$170,J$3)</f>
        <v>133414</v>
      </c>
      <c r="K6">
        <f>_xlfn.MINIFS(jones_seq_2_spinoff!$C$2:$C$170,jones_seq_2_spinoff!$A$2:$A$170,K$3)</f>
        <v>39992</v>
      </c>
      <c r="L6">
        <f>_xlfn.MINIFS(jones_seq_2_spinoff!$C$2:$C$170,jones_seq_2_spinoff!$A$2:$A$170,L$3)</f>
        <v>99950</v>
      </c>
      <c r="M6">
        <f>_xlfn.MINIFS(jones_seq_2_spinoff!$C$2:$C$170,jones_seq_2_spinoff!$A$2:$A$170,M$3)</f>
        <v>33037894</v>
      </c>
      <c r="N6">
        <f>_xlfn.MINIFS(jones_seq_2_spinoff!$C$2:$C$170,jones_seq_2_spinoff!$A$2:$A$170,N$3)</f>
        <v>624564</v>
      </c>
      <c r="O6">
        <f>_xlfn.MINIFS(jones_seq_2_spinoff!$C$2:$C$170,jones_seq_2_spinoff!$A$2:$A$170,O$3)</f>
        <v>88516</v>
      </c>
      <c r="P6">
        <f>_xlfn.MINIFS(jones_seq_2_spinoff!$C$2:$C$170,jones_seq_2_spinoff!$A$2:$A$170,P$3)</f>
        <v>30022520</v>
      </c>
      <c r="Q6">
        <f>_xlfn.MINIFS(jones_seq_2_spinoff!$C$2:$C$170,jones_seq_2_spinoff!$A$2:$A$170,Q$3)</f>
        <v>16</v>
      </c>
      <c r="R6">
        <f>_xlfn.MINIFS(jones_seq_2_spinoff!$C$2:$C$170,jones_seq_2_spinoff!$A$2:$A$170,R$3)</f>
        <v>27150</v>
      </c>
      <c r="S6">
        <f>_xlfn.MINIFS(jones_seq_2_spinoff!$C$2:$C$170,jones_seq_2_spinoff!$A$2:$A$170,S$3)</f>
        <v>26722</v>
      </c>
      <c r="T6">
        <f>_xlfn.MINIFS(jones_seq_2_spinoff!$C$2:$C$170,jones_seq_2_spinoff!$A$2:$A$170,T$3)</f>
        <v>69540470</v>
      </c>
      <c r="U6">
        <f>_xlfn.MINIFS(jones_seq_2_spinoff!$C$2:$C$170,jones_seq_2_spinoff!$A$2:$A$170,U$3)</f>
        <v>79632</v>
      </c>
      <c r="V6">
        <f>_xlfn.MINIFS(jones_seq_2_spinoff!$C$2:$C$170,jones_seq_2_spinoff!$A$2:$A$170,V$3)</f>
        <v>8790</v>
      </c>
      <c r="W6">
        <f>_xlfn.MINIFS(jones_seq_2_spinoff!$C$2:$C$170,jones_seq_2_spinoff!$A$2:$A$170,W$3)</f>
        <v>20876</v>
      </c>
      <c r="X6">
        <f>_xlfn.MINIFS(jones_seq_2_spinoff!$C$2:$C$170,jones_seq_2_spinoff!$A$2:$A$170,X$3)</f>
        <v>13076</v>
      </c>
      <c r="Y6">
        <f>_xlfn.MINIFS(jones_seq_2_spinoff!$C$2:$C$170,jones_seq_2_spinoff!$A$2:$A$170,Y$3)</f>
        <v>80056</v>
      </c>
      <c r="Z6">
        <f>_xlfn.MINIFS(jones_seq_2_spinoff!$C$2:$C$170,jones_seq_2_spinoff!$A$2:$A$170,Z$3)</f>
        <v>160240</v>
      </c>
      <c r="AA6">
        <f>_xlfn.MINIFS(jones_seq_2_spinoff!$C$2:$C$170,jones_seq_2_spinoff!$A$2:$A$170,AA$3)</f>
        <v>14487995</v>
      </c>
      <c r="AB6">
        <f>_xlfn.MINIFS(jones_seq_2_spinoff!$C$2:$C$170,jones_seq_2_spinoff!$A$2:$A$170,AB$3)</f>
        <v>132557200</v>
      </c>
      <c r="AC6">
        <f>_xlfn.MINIFS(jones_seq_2_spinoff!$C$2:$C$170,jones_seq_2_spinoff!$A$2:$A$170,AC$3)</f>
        <v>32174586</v>
      </c>
      <c r="AD6">
        <f>_xlfn.MINIFS(jones_seq_2_spinoff!$C$2:$C$170,jones_seq_2_spinoff!$A$2:$A$170,AD$3)</f>
        <v>3190884</v>
      </c>
      <c r="AE6">
        <f>_xlfn.MINIFS(jones_seq_2_spinoff!$C$2:$C$170,jones_seq_2_spinoff!$A$2:$A$170,AE$3)</f>
        <v>50</v>
      </c>
      <c r="AF6">
        <f>_xlfn.MINIFS(jones_seq_2_spinoff!$C$2:$C$170,jones_seq_2_spinoff!$A$2:$A$170,AF$3)</f>
        <v>8172</v>
      </c>
      <c r="AG6">
        <f>_xlfn.MINIFS(jones_seq_2_spinoff!$C$2:$C$170,jones_seq_2_spinoff!$A$2:$A$170,AG$3)</f>
        <v>823024</v>
      </c>
      <c r="AH6">
        <f>_xlfn.MINIFS(jones_seq_2_spinoff!$C$2:$C$170,jones_seq_2_spinoff!$A$2:$A$170,AH$3)</f>
        <v>20690</v>
      </c>
      <c r="AI6">
        <f>_xlfn.MINIFS(jones_seq_2_spinoff!$C$2:$C$170,jones_seq_2_spinoff!$A$2:$A$170,AI$3)</f>
        <v>14102</v>
      </c>
      <c r="AJ6">
        <f>_xlfn.MINIFS(jones_seq_2_spinoff!$C$2:$C$170,jones_seq_2_spinoff!$A$2:$A$170,AJ$3)</f>
        <v>84784</v>
      </c>
    </row>
    <row r="7" spans="2:36" x14ac:dyDescent="0.25">
      <c r="C7" s="4" t="s">
        <v>41</v>
      </c>
      <c r="D7" t="str">
        <f>_xlfn.CONCAT(_xlfn.MINIFS(jones_seq_2_spinoff!$E$2:$E$170,jones_seq_2_spinoff!$A$2:$A$170,D$3),"-",_xlfn.MAXIFS(jones_seq_2_spinoff!$E$2:$E$170,jones_seq_2_spinoff!$A$2:$A$170,D$3))</f>
        <v>21-22</v>
      </c>
      <c r="E7" t="str">
        <f>_xlfn.CONCAT(_xlfn.MINIFS(jones_seq_2_spinoff!$E$2:$E$170,jones_seq_2_spinoff!$A$2:$A$170,E$3),"-",_xlfn.MAXIFS(jones_seq_2_spinoff!$E$2:$E$170,jones_seq_2_spinoff!$A$2:$A$170,E$3))</f>
        <v>33-36</v>
      </c>
      <c r="F7" t="str">
        <f>_xlfn.CONCAT(_xlfn.MINIFS(jones_seq_2_spinoff!$E$2:$E$170,jones_seq_2_spinoff!$A$2:$A$170,F$3),"-",_xlfn.MAXIFS(jones_seq_2_spinoff!$E$2:$E$170,jones_seq_2_spinoff!$A$2:$A$170,F$3))</f>
        <v>39-41</v>
      </c>
      <c r="G7" t="str">
        <f>_xlfn.CONCAT(_xlfn.MINIFS(jones_seq_2_spinoff!$E$2:$E$170,jones_seq_2_spinoff!$A$2:$A$170,G$3),"-",_xlfn.MAXIFS(jones_seq_2_spinoff!$E$2:$E$170,jones_seq_2_spinoff!$A$2:$A$170,G$3))</f>
        <v>8-9</v>
      </c>
      <c r="H7" t="str">
        <f>_xlfn.CONCAT(_xlfn.MINIFS(jones_seq_2_spinoff!$E$2:$E$170,jones_seq_2_spinoff!$A$2:$A$170,H$3),"-",_xlfn.MAXIFS(jones_seq_2_spinoff!$E$2:$E$170,jones_seq_2_spinoff!$A$2:$A$170,H$3))</f>
        <v>6-6</v>
      </c>
      <c r="I7" t="str">
        <f>_xlfn.CONCAT(_xlfn.MINIFS(jones_seq_2_spinoff!$E$2:$E$170,jones_seq_2_spinoff!$A$2:$A$170,I$3),"-",_xlfn.MAXIFS(jones_seq_2_spinoff!$E$2:$E$170,jones_seq_2_spinoff!$A$2:$A$170,I$3))</f>
        <v>8-8</v>
      </c>
      <c r="J7" t="str">
        <f>_xlfn.CONCAT(_xlfn.MINIFS(jones_seq_2_spinoff!$E$2:$E$170,jones_seq_2_spinoff!$A$2:$A$170,J$3),"-",_xlfn.MAXIFS(jones_seq_2_spinoff!$E$2:$E$170,jones_seq_2_spinoff!$A$2:$A$170,J$3))</f>
        <v>91-91</v>
      </c>
      <c r="K7" t="str">
        <f>_xlfn.CONCAT(_xlfn.MINIFS(jones_seq_2_spinoff!$E$2:$E$170,jones_seq_2_spinoff!$A$2:$A$170,K$3),"-",_xlfn.MAXIFS(jones_seq_2_spinoff!$E$2:$E$170,jones_seq_2_spinoff!$A$2:$A$170,K$3))</f>
        <v>19-19</v>
      </c>
      <c r="L7" t="str">
        <f>_xlfn.CONCAT(_xlfn.MINIFS(jones_seq_2_spinoff!$E$2:$E$170,jones_seq_2_spinoff!$A$2:$A$170,L$3),"-",_xlfn.MAXIFS(jones_seq_2_spinoff!$E$2:$E$170,jones_seq_2_spinoff!$A$2:$A$170,L$3))</f>
        <v>39-41</v>
      </c>
      <c r="M7" t="str">
        <f>_xlfn.CONCAT(_xlfn.MINIFS(jones_seq_2_spinoff!$E$2:$E$170,jones_seq_2_spinoff!$A$2:$A$170,M$3),"-",_xlfn.MAXIFS(jones_seq_2_spinoff!$E$2:$E$170,jones_seq_2_spinoff!$A$2:$A$170,M$3))</f>
        <v>104-106</v>
      </c>
      <c r="N7" t="str">
        <f>_xlfn.CONCAT(_xlfn.MINIFS(jones_seq_2_spinoff!$E$2:$E$170,jones_seq_2_spinoff!$A$2:$A$170,N$3),"-",_xlfn.MAXIFS(jones_seq_2_spinoff!$E$2:$E$170,jones_seq_2_spinoff!$A$2:$A$170,N$3))</f>
        <v>6-6</v>
      </c>
      <c r="O7" t="str">
        <f>_xlfn.CONCAT(_xlfn.MINIFS(jones_seq_2_spinoff!$E$2:$E$170,jones_seq_2_spinoff!$A$2:$A$170,O$3),"-",_xlfn.MAXIFS(jones_seq_2_spinoff!$E$2:$E$170,jones_seq_2_spinoff!$A$2:$A$170,O$3))</f>
        <v>33-35</v>
      </c>
      <c r="P7" t="str">
        <f>_xlfn.CONCAT(_xlfn.MINIFS(jones_seq_2_spinoff!$E$2:$E$170,jones_seq_2_spinoff!$A$2:$A$170,P$3),"-",_xlfn.MAXIFS(jones_seq_2_spinoff!$E$2:$E$170,jones_seq_2_spinoff!$A$2:$A$170,P$3))</f>
        <v>118-121</v>
      </c>
      <c r="Q7" t="str">
        <f>_xlfn.CONCAT(_xlfn.MINIFS(jones_seq_2_spinoff!$E$2:$E$170,jones_seq_2_spinoff!$A$2:$A$170,Q$3),"-",_xlfn.MAXIFS(jones_seq_2_spinoff!$E$2:$E$170,jones_seq_2_spinoff!$A$2:$A$170,Q$3))</f>
        <v>2-2</v>
      </c>
      <c r="R7" t="str">
        <f>_xlfn.CONCAT(_xlfn.MINIFS(jones_seq_2_spinoff!$E$2:$E$170,jones_seq_2_spinoff!$A$2:$A$170,R$3),"-",_xlfn.MAXIFS(jones_seq_2_spinoff!$E$2:$E$170,jones_seq_2_spinoff!$A$2:$A$170,R$3))</f>
        <v>9-9</v>
      </c>
      <c r="S7" t="str">
        <f>_xlfn.CONCAT(_xlfn.MINIFS(jones_seq_2_spinoff!$E$2:$E$170,jones_seq_2_spinoff!$A$2:$A$170,S$3),"-",_xlfn.MAXIFS(jones_seq_2_spinoff!$E$2:$E$170,jones_seq_2_spinoff!$A$2:$A$170,S$3))</f>
        <v>13-13</v>
      </c>
      <c r="T7" t="str">
        <f>_xlfn.CONCAT(_xlfn.MINIFS(jones_seq_2_spinoff!$E$2:$E$170,jones_seq_2_spinoff!$A$2:$A$170,T$3),"-",_xlfn.MAXIFS(jones_seq_2_spinoff!$E$2:$E$170,jones_seq_2_spinoff!$A$2:$A$170,T$3))</f>
        <v>140-152</v>
      </c>
      <c r="U7" t="str">
        <f>_xlfn.CONCAT(_xlfn.MINIFS(jones_seq_2_spinoff!$E$2:$E$170,jones_seq_2_spinoff!$A$2:$A$170,U$3),"-",_xlfn.MAXIFS(jones_seq_2_spinoff!$E$2:$E$170,jones_seq_2_spinoff!$A$2:$A$170,U$3))</f>
        <v>8-8</v>
      </c>
      <c r="V7" t="str">
        <f>_xlfn.CONCAT(_xlfn.MINIFS(jones_seq_2_spinoff!$E$2:$E$170,jones_seq_2_spinoff!$A$2:$A$170,V$3),"-",_xlfn.MAXIFS(jones_seq_2_spinoff!$E$2:$E$170,jones_seq_2_spinoff!$A$2:$A$170,V$3))</f>
        <v>6-6</v>
      </c>
      <c r="W7" t="str">
        <f>_xlfn.CONCAT(_xlfn.MINIFS(jones_seq_2_spinoff!$E$2:$E$170,jones_seq_2_spinoff!$A$2:$A$170,W$3),"-",_xlfn.MAXIFS(jones_seq_2_spinoff!$E$2:$E$170,jones_seq_2_spinoff!$A$2:$A$170,W$3))</f>
        <v>8-8</v>
      </c>
      <c r="X7" t="str">
        <f>_xlfn.CONCAT(_xlfn.MINIFS(jones_seq_2_spinoff!$E$2:$E$170,jones_seq_2_spinoff!$A$2:$A$170,X$3),"-",_xlfn.MAXIFS(jones_seq_2_spinoff!$E$2:$E$170,jones_seq_2_spinoff!$A$2:$A$170,X$3))</f>
        <v>7-8</v>
      </c>
      <c r="Y7" t="str">
        <f>_xlfn.CONCAT(_xlfn.MINIFS(jones_seq_2_spinoff!$E$2:$E$170,jones_seq_2_spinoff!$A$2:$A$170,Y$3),"-",_xlfn.MAXIFS(jones_seq_2_spinoff!$E$2:$E$170,jones_seq_2_spinoff!$A$2:$A$170,Y$3))</f>
        <v>54-54</v>
      </c>
      <c r="Z7" t="str">
        <f>_xlfn.CONCAT(_xlfn.MINIFS(jones_seq_2_spinoff!$E$2:$E$170,jones_seq_2_spinoff!$A$2:$A$170,Z$3),"-",_xlfn.MAXIFS(jones_seq_2_spinoff!$E$2:$E$170,jones_seq_2_spinoff!$A$2:$A$170,Z$3))</f>
        <v>21-22</v>
      </c>
      <c r="AA7" t="str">
        <f>_xlfn.CONCAT(_xlfn.MINIFS(jones_seq_2_spinoff!$E$2:$E$170,jones_seq_2_spinoff!$A$2:$A$170,AA$3),"-",_xlfn.MAXIFS(jones_seq_2_spinoff!$E$2:$E$170,jones_seq_2_spinoff!$A$2:$A$170,AA$3))</f>
        <v>33-36</v>
      </c>
      <c r="AB7" t="str">
        <f>_xlfn.CONCAT(_xlfn.MINIFS(jones_seq_2_spinoff!$E$2:$E$170,jones_seq_2_spinoff!$A$2:$A$170,AB$3),"-",_xlfn.MAXIFS(jones_seq_2_spinoff!$E$2:$E$170,jones_seq_2_spinoff!$A$2:$A$170,AB$3))</f>
        <v>39-41</v>
      </c>
      <c r="AC7" t="str">
        <f>_xlfn.CONCAT(_xlfn.MINIFS(jones_seq_2_spinoff!$E$2:$E$170,jones_seq_2_spinoff!$A$2:$A$170,AC$3),"-",_xlfn.MAXIFS(jones_seq_2_spinoff!$E$2:$E$170,jones_seq_2_spinoff!$A$2:$A$170,AC$3))</f>
        <v>6-6</v>
      </c>
      <c r="AD7" t="str">
        <f>_xlfn.CONCAT(_xlfn.MINIFS(jones_seq_2_spinoff!$E$2:$E$170,jones_seq_2_spinoff!$A$2:$A$170,AD$3),"-",_xlfn.MAXIFS(jones_seq_2_spinoff!$E$2:$E$170,jones_seq_2_spinoff!$A$2:$A$170,AD$3))</f>
        <v>4-4</v>
      </c>
      <c r="AE7" t="str">
        <f>_xlfn.CONCAT(_xlfn.MINIFS(jones_seq_2_spinoff!$E$2:$E$170,jones_seq_2_spinoff!$A$2:$A$170,AE$3),"-",_xlfn.MAXIFS(jones_seq_2_spinoff!$E$2:$E$170,jones_seq_2_spinoff!$A$2:$A$170,AE$3))</f>
        <v>6-6</v>
      </c>
      <c r="AF7" t="str">
        <f>_xlfn.CONCAT(_xlfn.MINIFS(jones_seq_2_spinoff!$E$2:$E$170,jones_seq_2_spinoff!$A$2:$A$170,AF$3),"-",_xlfn.MAXIFS(jones_seq_2_spinoff!$E$2:$E$170,jones_seq_2_spinoff!$A$2:$A$170,AF$3))</f>
        <v>78-78</v>
      </c>
      <c r="AG7" t="str">
        <f>_xlfn.CONCAT(_xlfn.MINIFS(jones_seq_2_spinoff!$E$2:$E$170,jones_seq_2_spinoff!$A$2:$A$170,AG$3),"-",_xlfn.MAXIFS(jones_seq_2_spinoff!$E$2:$E$170,jones_seq_2_spinoff!$A$2:$A$170,AG$3))</f>
        <v>752-752</v>
      </c>
      <c r="AH7" t="str">
        <f>_xlfn.CONCAT(_xlfn.MINIFS(jones_seq_2_spinoff!$E$2:$E$170,jones_seq_2_spinoff!$A$2:$A$170,AH$3),"-",_xlfn.MAXIFS(jones_seq_2_spinoff!$E$2:$E$170,jones_seq_2_spinoff!$A$2:$A$170,AH$3))</f>
        <v>8-8</v>
      </c>
      <c r="AI7" t="str">
        <f>_xlfn.CONCAT(_xlfn.MINIFS(jones_seq_2_spinoff!$E$2:$E$170,jones_seq_2_spinoff!$A$2:$A$170,AI$3),"-",_xlfn.MAXIFS(jones_seq_2_spinoff!$E$2:$E$170,jones_seq_2_spinoff!$A$2:$A$170,AI$3))</f>
        <v>9-9</v>
      </c>
      <c r="AJ7" t="str">
        <f>_xlfn.CONCAT(_xlfn.MINIFS(jones_seq_2_spinoff!$E$2:$E$170,jones_seq_2_spinoff!$A$2:$A$170,AJ$3),"-",_xlfn.MAXIFS(jones_seq_2_spinoff!$E$2:$E$170,jones_seq_2_spinoff!$A$2:$A$170,AJ$3))</f>
        <v>30-30</v>
      </c>
    </row>
    <row r="8" spans="2:36" x14ac:dyDescent="0.25">
      <c r="C8" s="4" t="s">
        <v>42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</row>
    <row r="9" spans="2:36" x14ac:dyDescent="0.25">
      <c r="B9" s="4" t="s">
        <v>49</v>
      </c>
      <c r="C9" s="4" t="s">
        <v>43</v>
      </c>
      <c r="D9" s="3">
        <f>AVERAGEIFS(jones_seq_2_spinoff!$G$2:$G$170,jones_seq_2_spinoff!$A$2:$A$170,D$3, jones_seq_2_spinoff!$D$2:$D$170,$B9)</f>
        <v>127795.2</v>
      </c>
      <c r="E9" s="3">
        <f>AVERAGEIFS(jones_seq_2_spinoff!$G$2:$G$170,jones_seq_2_spinoff!$A$2:$A$170,E$3, jones_seq_2_spinoff!$D$2:$D$170,$B9)</f>
        <v>9488743.4000000004</v>
      </c>
      <c r="F9" s="3">
        <f>AVERAGEIFS(jones_seq_2_spinoff!$G$2:$G$170,jones_seq_2_spinoff!$A$2:$A$170,F$3, jones_seq_2_spinoff!$D$2:$D$170,$B9)</f>
        <v>83400754.799999997</v>
      </c>
      <c r="G9" s="3">
        <f>AVERAGEIFS(jones_seq_2_spinoff!$G$2:$G$170,jones_seq_2_spinoff!$A$2:$A$170,G$3, jones_seq_2_spinoff!$D$2:$D$170,$B9)</f>
        <v>90745.600000000006</v>
      </c>
      <c r="H9" s="3">
        <f>AVERAGEIFS(jones_seq_2_spinoff!$G$2:$G$170,jones_seq_2_spinoff!$A$2:$A$170,H$3, jones_seq_2_spinoff!$D$2:$D$170,$B9)</f>
        <v>19784.400000000001</v>
      </c>
      <c r="I9" s="3">
        <f>AVERAGEIFS(jones_seq_2_spinoff!$G$2:$G$170,jones_seq_2_spinoff!$A$2:$A$170,I$3, jones_seq_2_spinoff!$D$2:$D$170,$B9)</f>
        <v>88931.199999999997</v>
      </c>
      <c r="J9" s="3">
        <f>AVERAGEIFS(jones_seq_2_spinoff!$G$2:$G$170,jones_seq_2_spinoff!$A$2:$A$170,J$3, jones_seq_2_spinoff!$D$2:$D$170,$B9)</f>
        <v>63630.2</v>
      </c>
      <c r="K9" s="3">
        <f>AVERAGEIFS(jones_seq_2_spinoff!$G$2:$G$170,jones_seq_2_spinoff!$A$2:$A$170,K$3, jones_seq_2_spinoff!$D$2:$D$170,$B9)</f>
        <v>41273</v>
      </c>
      <c r="L9" s="3">
        <f>AVERAGEIFS(jones_seq_2_spinoff!$G$2:$G$170,jones_seq_2_spinoff!$A$2:$A$170,L$3, jones_seq_2_spinoff!$D$2:$D$170,$B9)</f>
        <v>64044</v>
      </c>
      <c r="M9" s="3">
        <f>AVERAGEIFS(jones_seq_2_spinoff!$G$2:$G$170,jones_seq_2_spinoff!$A$2:$A$170,M$3, jones_seq_2_spinoff!$D$2:$D$170,$B9)</f>
        <v>43533675.399999999</v>
      </c>
      <c r="N9" s="3">
        <f>AVERAGEIFS(jones_seq_2_spinoff!$G$2:$G$170,jones_seq_2_spinoff!$A$2:$A$170,N$3, jones_seq_2_spinoff!$D$2:$D$170,$B9)</f>
        <v>3826207.6</v>
      </c>
      <c r="O9" s="3">
        <f>AVERAGEIFS(jones_seq_2_spinoff!$G$2:$G$170,jones_seq_2_spinoff!$A$2:$A$170,O$3, jones_seq_2_spinoff!$D$2:$D$170,$B9)</f>
        <v>71129.399999999994</v>
      </c>
      <c r="P9" s="3">
        <f>AVERAGEIFS(jones_seq_2_spinoff!$G$2:$G$170,jones_seq_2_spinoff!$A$2:$A$170,P$3, jones_seq_2_spinoff!$D$2:$D$170,$B9)</f>
        <v>60445857.600000001</v>
      </c>
      <c r="Q9" s="3">
        <f>AVERAGEIFS(jones_seq_2_spinoff!$G$2:$G$170,jones_seq_2_spinoff!$A$2:$A$170,Q$3, jones_seq_2_spinoff!$D$2:$D$170,$B9)</f>
        <v>326</v>
      </c>
      <c r="R9" s="3">
        <f>AVERAGEIFS(jones_seq_2_spinoff!$G$2:$G$170,jones_seq_2_spinoff!$A$2:$A$170,R$3, jones_seq_2_spinoff!$D$2:$D$170,$B9)</f>
        <v>88883.199999999997</v>
      </c>
      <c r="S9" s="3">
        <f>AVERAGEIFS(jones_seq_2_spinoff!$G$2:$G$170,jones_seq_2_spinoff!$A$2:$A$170,S$3, jones_seq_2_spinoff!$D$2:$D$170,$B9)</f>
        <v>45956.2</v>
      </c>
      <c r="T9" s="3">
        <f>AVERAGEIFS(jones_seq_2_spinoff!$G$2:$G$170,jones_seq_2_spinoff!$A$2:$A$170,T$3, jones_seq_2_spinoff!$D$2:$D$170,$B9)</f>
        <v>49270177.200000003</v>
      </c>
      <c r="U9" s="3">
        <f>AVERAGEIFS(jones_seq_2_spinoff!$G$2:$G$170,jones_seq_2_spinoff!$A$2:$A$170,U$3, jones_seq_2_spinoff!$D$2:$D$170,$B9)</f>
        <v>285618.59999999998</v>
      </c>
      <c r="V9" s="3">
        <f>AVERAGEIFS(jones_seq_2_spinoff!$G$2:$G$170,jones_seq_2_spinoff!$A$2:$A$170,V$3, jones_seq_2_spinoff!$D$2:$D$170,$B9)</f>
        <v>19725.400000000001</v>
      </c>
      <c r="W9" s="3">
        <f>AVERAGEIFS(jones_seq_2_spinoff!$G$2:$G$170,jones_seq_2_spinoff!$A$2:$A$170,W$3, jones_seq_2_spinoff!$D$2:$D$170,$B9)</f>
        <v>70153</v>
      </c>
      <c r="X9" s="3">
        <f>AVERAGEIFS(jones_seq_2_spinoff!$G$2:$G$170,jones_seq_2_spinoff!$A$2:$A$170,X$3, jones_seq_2_spinoff!$D$2:$D$170,$B9)</f>
        <v>33017</v>
      </c>
      <c r="Y9" s="3">
        <f>AVERAGEIFS(jones_seq_2_spinoff!$G$2:$G$170,jones_seq_2_spinoff!$A$2:$A$170,Y$3, jones_seq_2_spinoff!$D$2:$D$170,$B9)</f>
        <v>73189.8</v>
      </c>
      <c r="Z9" s="3">
        <f>AVERAGEIFS(jones_seq_2_spinoff!$G$2:$G$170,jones_seq_2_spinoff!$A$2:$A$170,Z$3, jones_seq_2_spinoff!$D$2:$D$170,$B9)</f>
        <v>127795.2</v>
      </c>
      <c r="AA9" s="3">
        <f>AVERAGEIFS(jones_seq_2_spinoff!$G$2:$G$170,jones_seq_2_spinoff!$A$2:$A$170,AA$3, jones_seq_2_spinoff!$D$2:$D$170,$B9)</f>
        <v>9488743.4000000004</v>
      </c>
      <c r="AB9" s="3">
        <f>AVERAGEIFS(jones_seq_2_spinoff!$G$2:$G$170,jones_seq_2_spinoff!$A$2:$A$170,AB$3, jones_seq_2_spinoff!$D$2:$D$170,$B9)</f>
        <v>83400754.799999997</v>
      </c>
      <c r="AC9" s="3">
        <f>AVERAGEIFS(jones_seq_2_spinoff!$G$2:$G$170,jones_seq_2_spinoff!$A$2:$A$170,AC$3, jones_seq_2_spinoff!$D$2:$D$170,$B9)</f>
        <v>59860186</v>
      </c>
      <c r="AD9" s="3">
        <f>AVERAGEIFS(jones_seq_2_spinoff!$G$2:$G$170,jones_seq_2_spinoff!$A$2:$A$170,AD$3, jones_seq_2_spinoff!$D$2:$D$170,$B9)</f>
        <v>5382289</v>
      </c>
      <c r="AE9" s="3">
        <f>AVERAGEIFS(jones_seq_2_spinoff!$G$2:$G$170,jones_seq_2_spinoff!$A$2:$A$170,AE$3, jones_seq_2_spinoff!$D$2:$D$170,$B9)</f>
        <v>346.6</v>
      </c>
      <c r="AF9" s="3">
        <f>AVERAGEIFS(jones_seq_2_spinoff!$G$2:$G$170,jones_seq_2_spinoff!$A$2:$A$170,AF$3, jones_seq_2_spinoff!$D$2:$D$170,$B9)</f>
        <v>2317.4</v>
      </c>
      <c r="AG9" s="3">
        <f>AVERAGEIFS(jones_seq_2_spinoff!$G$2:$G$170,jones_seq_2_spinoff!$A$2:$A$170,AG$3, jones_seq_2_spinoff!$D$2:$D$170,$B9)</f>
        <v>201805.4</v>
      </c>
      <c r="AH9" s="3">
        <f>AVERAGEIFS(jones_seq_2_spinoff!$G$2:$G$170,jones_seq_2_spinoff!$A$2:$A$170,AH$3, jones_seq_2_spinoff!$D$2:$D$170,$B9)</f>
        <v>68435.8</v>
      </c>
      <c r="AI9" s="3">
        <f>AVERAGEIFS(jones_seq_2_spinoff!$G$2:$G$170,jones_seq_2_spinoff!$A$2:$A$170,AI$3, jones_seq_2_spinoff!$D$2:$D$170,$B9)</f>
        <v>37918.199999999997</v>
      </c>
      <c r="AJ9" s="3">
        <f>AVERAGEIFS(jones_seq_2_spinoff!$G$2:$G$170,jones_seq_2_spinoff!$A$2:$A$170,AJ$3, jones_seq_2_spinoff!$D$2:$D$170,$B9)</f>
        <v>45243.4</v>
      </c>
    </row>
    <row r="10" spans="2:36" x14ac:dyDescent="0.25">
      <c r="B10" s="4" t="s">
        <v>49</v>
      </c>
      <c r="C10" s="4" t="s">
        <v>44</v>
      </c>
      <c r="D10" s="3">
        <f>AVERAGEIFS(jones_seq_2_spinoff!$H$2:$H$170,jones_seq_2_spinoff!$A$2:$A$170,D$3, jones_seq_2_spinoff!$D$2:$D$170,$B10)</f>
        <v>186841</v>
      </c>
      <c r="E10" s="3">
        <f>AVERAGEIFS(jones_seq_2_spinoff!$H$2:$H$170,jones_seq_2_spinoff!$A$2:$A$170,E$3, jones_seq_2_spinoff!$D$2:$D$170,$B10)</f>
        <v>19154952.399999999</v>
      </c>
      <c r="F10" s="3">
        <f>AVERAGEIFS(jones_seq_2_spinoff!$H$2:$H$170,jones_seq_2_spinoff!$A$2:$A$170,F$3, jones_seq_2_spinoff!$D$2:$D$170,$B10)</f>
        <v>177320292.40000001</v>
      </c>
      <c r="G10" s="3">
        <f>AVERAGEIFS(jones_seq_2_spinoff!$H$2:$H$170,jones_seq_2_spinoff!$A$2:$A$170,G$3, jones_seq_2_spinoff!$D$2:$D$170,$B10)</f>
        <v>23288.400000000001</v>
      </c>
      <c r="H10" s="3">
        <f>AVERAGEIFS(jones_seq_2_spinoff!$H$2:$H$170,jones_seq_2_spinoff!$A$2:$A$170,H$3, jones_seq_2_spinoff!$D$2:$D$170,$B10)</f>
        <v>6757.6</v>
      </c>
      <c r="I10" s="3">
        <f>AVERAGEIFS(jones_seq_2_spinoff!$H$2:$H$170,jones_seq_2_spinoff!$A$2:$A$170,I$3, jones_seq_2_spinoff!$D$2:$D$170,$B10)</f>
        <v>21217.8</v>
      </c>
      <c r="J10" s="3">
        <f>AVERAGEIFS(jones_seq_2_spinoff!$H$2:$H$170,jones_seq_2_spinoff!$A$2:$A$170,J$3, jones_seq_2_spinoff!$D$2:$D$170,$B10)</f>
        <v>147741.20000000001</v>
      </c>
      <c r="K10" s="3">
        <f>AVERAGEIFS(jones_seq_2_spinoff!$H$2:$H$170,jones_seq_2_spinoff!$A$2:$A$170,K$3, jones_seq_2_spinoff!$D$2:$D$170,$B10)</f>
        <v>31220.6</v>
      </c>
      <c r="L10" s="3">
        <f>AVERAGEIFS(jones_seq_2_spinoff!$H$2:$H$170,jones_seq_2_spinoff!$A$2:$A$170,L$3, jones_seq_2_spinoff!$D$2:$D$170,$B10)</f>
        <v>89394.6</v>
      </c>
      <c r="M10" s="3">
        <f>AVERAGEIFS(jones_seq_2_spinoff!$H$2:$H$170,jones_seq_2_spinoff!$A$2:$A$170,M$3, jones_seq_2_spinoff!$D$2:$D$170,$B10)</f>
        <v>72348291.400000006</v>
      </c>
      <c r="N10" s="3">
        <f>AVERAGEIFS(jones_seq_2_spinoff!$H$2:$H$170,jones_seq_2_spinoff!$A$2:$A$170,N$3, jones_seq_2_spinoff!$D$2:$D$170,$B10)</f>
        <v>1140098.2</v>
      </c>
      <c r="O10" s="3">
        <f>AVERAGEIFS(jones_seq_2_spinoff!$H$2:$H$170,jones_seq_2_spinoff!$A$2:$A$170,O$3, jones_seq_2_spinoff!$D$2:$D$170,$B10)</f>
        <v>69390</v>
      </c>
      <c r="P10" s="3">
        <f>AVERAGEIFS(jones_seq_2_spinoff!$H$2:$H$170,jones_seq_2_spinoff!$A$2:$A$170,P$3, jones_seq_2_spinoff!$D$2:$D$170,$B10)</f>
        <v>84948187.799999997</v>
      </c>
      <c r="Q10" s="3">
        <f>AVERAGEIFS(jones_seq_2_spinoff!$H$2:$H$170,jones_seq_2_spinoff!$A$2:$A$170,Q$3, jones_seq_2_spinoff!$D$2:$D$170,$B10)</f>
        <v>187.8</v>
      </c>
      <c r="R10" s="3">
        <f>AVERAGEIFS(jones_seq_2_spinoff!$H$2:$H$170,jones_seq_2_spinoff!$A$2:$A$170,R$3, jones_seq_2_spinoff!$D$2:$D$170,$B10)</f>
        <v>22343.200000000001</v>
      </c>
      <c r="S10" s="3">
        <f>AVERAGEIFS(jones_seq_2_spinoff!$H$2:$H$170,jones_seq_2_spinoff!$A$2:$A$170,S$3, jones_seq_2_spinoff!$D$2:$D$170,$B10)</f>
        <v>20626.400000000001</v>
      </c>
      <c r="T10" s="3">
        <f>AVERAGEIFS(jones_seq_2_spinoff!$H$2:$H$170,jones_seq_2_spinoff!$A$2:$A$170,T$3, jones_seq_2_spinoff!$D$2:$D$170,$B10)</f>
        <v>225417755.40000001</v>
      </c>
      <c r="U10" s="3">
        <f>AVERAGEIFS(jones_seq_2_spinoff!$H$2:$H$170,jones_seq_2_spinoff!$A$2:$A$170,U$3, jones_seq_2_spinoff!$D$2:$D$170,$B10)</f>
        <v>63050</v>
      </c>
      <c r="V10" s="3">
        <f>AVERAGEIFS(jones_seq_2_spinoff!$H$2:$H$170,jones_seq_2_spinoff!$A$2:$A$170,V$3, jones_seq_2_spinoff!$D$2:$D$170,$B10)</f>
        <v>7518.2</v>
      </c>
      <c r="W10" s="3">
        <f>AVERAGEIFS(jones_seq_2_spinoff!$H$2:$H$170,jones_seq_2_spinoff!$A$2:$A$170,W$3, jones_seq_2_spinoff!$D$2:$D$170,$B10)</f>
        <v>18514.2</v>
      </c>
      <c r="X10" s="3">
        <f>AVERAGEIFS(jones_seq_2_spinoff!$H$2:$H$170,jones_seq_2_spinoff!$A$2:$A$170,X$3, jones_seq_2_spinoff!$D$2:$D$170,$B10)</f>
        <v>10872.8</v>
      </c>
      <c r="Y10" s="3">
        <f>AVERAGEIFS(jones_seq_2_spinoff!$H$2:$H$170,jones_seq_2_spinoff!$A$2:$A$170,Y$3, jones_seq_2_spinoff!$D$2:$D$170,$B10)</f>
        <v>84847.4</v>
      </c>
      <c r="Z10" s="3">
        <f>AVERAGEIFS(jones_seq_2_spinoff!$H$2:$H$170,jones_seq_2_spinoff!$A$2:$A$170,Z$3, jones_seq_2_spinoff!$D$2:$D$170,$B10)</f>
        <v>186841</v>
      </c>
      <c r="AA10" s="3">
        <f>AVERAGEIFS(jones_seq_2_spinoff!$H$2:$H$170,jones_seq_2_spinoff!$A$2:$A$170,AA$3, jones_seq_2_spinoff!$D$2:$D$170,$B10)</f>
        <v>19154952.399999999</v>
      </c>
      <c r="AB10" s="3">
        <f>AVERAGEIFS(jones_seq_2_spinoff!$H$2:$H$170,jones_seq_2_spinoff!$A$2:$A$170,AB$3, jones_seq_2_spinoff!$D$2:$D$170,$B10)</f>
        <v>177320292.40000001</v>
      </c>
      <c r="AC10" s="3">
        <f>AVERAGEIFS(jones_seq_2_spinoff!$H$2:$H$170,jones_seq_2_spinoff!$A$2:$A$170,AC$3, jones_seq_2_spinoff!$D$2:$D$170,$B10)</f>
        <v>39509021</v>
      </c>
      <c r="AD10" s="3">
        <f>AVERAGEIFS(jones_seq_2_spinoff!$H$2:$H$170,jones_seq_2_spinoff!$A$2:$A$170,AD$3, jones_seq_2_spinoff!$D$2:$D$170,$B10)</f>
        <v>3203267.6</v>
      </c>
      <c r="AE10" s="3">
        <f>AVERAGEIFS(jones_seq_2_spinoff!$H$2:$H$170,jones_seq_2_spinoff!$A$2:$A$170,AE$3, jones_seq_2_spinoff!$D$2:$D$170,$B10)</f>
        <v>221</v>
      </c>
      <c r="AF10" s="3">
        <f>AVERAGEIFS(jones_seq_2_spinoff!$H$2:$H$170,jones_seq_2_spinoff!$A$2:$A$170,AF$3, jones_seq_2_spinoff!$D$2:$D$170,$B10)</f>
        <v>5603</v>
      </c>
      <c r="AG10" s="3">
        <f>AVERAGEIFS(jones_seq_2_spinoff!$H$2:$H$170,jones_seq_2_spinoff!$A$2:$A$170,AG$3, jones_seq_2_spinoff!$D$2:$D$170,$B10)</f>
        <v>737667</v>
      </c>
      <c r="AH10" s="3">
        <f>AVERAGEIFS(jones_seq_2_spinoff!$H$2:$H$170,jones_seq_2_spinoff!$A$2:$A$170,AH$3, jones_seq_2_spinoff!$D$2:$D$170,$B10)</f>
        <v>17336</v>
      </c>
      <c r="AI10" s="3">
        <f>AVERAGEIFS(jones_seq_2_spinoff!$H$2:$H$170,jones_seq_2_spinoff!$A$2:$A$170,AI$3, jones_seq_2_spinoff!$D$2:$D$170,$B10)</f>
        <v>12956.2</v>
      </c>
      <c r="AJ10" s="3">
        <f>AVERAGEIFS(jones_seq_2_spinoff!$H$2:$H$170,jones_seq_2_spinoff!$A$2:$A$170,AJ$3, jones_seq_2_spinoff!$D$2:$D$170,$B10)</f>
        <v>68568.800000000003</v>
      </c>
    </row>
    <row r="11" spans="2:36" x14ac:dyDescent="0.25">
      <c r="B11" s="4" t="s">
        <v>49</v>
      </c>
      <c r="C11" s="4" t="s">
        <v>45</v>
      </c>
      <c r="D11" s="3">
        <f>AVERAGEIFS(jones_seq_2_spinoff!$I$2:$I$170,jones_seq_2_spinoff!$A$2:$A$170,D$3, jones_seq_2_spinoff!$D$2:$D$170,$B11)</f>
        <v>7499.8</v>
      </c>
      <c r="E11" s="3">
        <f>AVERAGEIFS(jones_seq_2_spinoff!$I$2:$I$170,jones_seq_2_spinoff!$A$2:$A$170,E$3, jones_seq_2_spinoff!$D$2:$D$170,$B11)</f>
        <v>380962.2</v>
      </c>
      <c r="F11" s="3">
        <f>AVERAGEIFS(jones_seq_2_spinoff!$I$2:$I$170,jones_seq_2_spinoff!$A$2:$A$170,F$3, jones_seq_2_spinoff!$D$2:$D$170,$B11)</f>
        <v>2987683.8</v>
      </c>
      <c r="G11" s="3">
        <f>AVERAGEIFS(jones_seq_2_spinoff!$I$2:$I$170,jones_seq_2_spinoff!$A$2:$A$170,G$3, jones_seq_2_spinoff!$D$2:$D$170,$B11)</f>
        <v>2600.1999999999998</v>
      </c>
      <c r="H11" s="3">
        <f>AVERAGEIFS(jones_seq_2_spinoff!$I$2:$I$170,jones_seq_2_spinoff!$A$2:$A$170,H$3, jones_seq_2_spinoff!$D$2:$D$170,$B11)</f>
        <v>1115</v>
      </c>
      <c r="I11" s="3">
        <f>AVERAGEIFS(jones_seq_2_spinoff!$I$2:$I$170,jones_seq_2_spinoff!$A$2:$A$170,I$3, jones_seq_2_spinoff!$D$2:$D$170,$B11)</f>
        <v>2558.6</v>
      </c>
      <c r="J11" s="3">
        <f>AVERAGEIFS(jones_seq_2_spinoff!$I$2:$I$170,jones_seq_2_spinoff!$A$2:$A$170,J$3, jones_seq_2_spinoff!$D$2:$D$170,$B11)</f>
        <v>1553.6</v>
      </c>
      <c r="K11" s="3">
        <f>AVERAGEIFS(jones_seq_2_spinoff!$I$2:$I$170,jones_seq_2_spinoff!$A$2:$A$170,K$3, jones_seq_2_spinoff!$D$2:$D$170,$B11)</f>
        <v>2321.1999999999998</v>
      </c>
      <c r="L11" s="3">
        <f>AVERAGEIFS(jones_seq_2_spinoff!$I$2:$I$170,jones_seq_2_spinoff!$A$2:$A$170,L$3, jones_seq_2_spinoff!$D$2:$D$170,$B11)</f>
        <v>2300.1999999999998</v>
      </c>
      <c r="M11" s="3">
        <f>AVERAGEIFS(jones_seq_2_spinoff!$I$2:$I$170,jones_seq_2_spinoff!$A$2:$A$170,M$3, jones_seq_2_spinoff!$D$2:$D$170,$B11)</f>
        <v>668301.4</v>
      </c>
      <c r="N11" s="3">
        <f>AVERAGEIFS(jones_seq_2_spinoff!$I$2:$I$170,jones_seq_2_spinoff!$A$2:$A$170,N$3, jones_seq_2_spinoff!$D$2:$D$170,$B11)</f>
        <v>121870.39999999999</v>
      </c>
      <c r="O11" s="3">
        <f>AVERAGEIFS(jones_seq_2_spinoff!$I$2:$I$170,jones_seq_2_spinoff!$A$2:$A$170,O$3, jones_seq_2_spinoff!$D$2:$D$170,$B11)</f>
        <v>2549</v>
      </c>
      <c r="P11" s="3">
        <f>AVERAGEIFS(jones_seq_2_spinoff!$I$2:$I$170,jones_seq_2_spinoff!$A$2:$A$170,P$3, jones_seq_2_spinoff!$D$2:$D$170,$B11)</f>
        <v>1150641</v>
      </c>
      <c r="Q11" s="3">
        <f>AVERAGEIFS(jones_seq_2_spinoff!$I$2:$I$170,jones_seq_2_spinoff!$A$2:$A$170,Q$3, jones_seq_2_spinoff!$D$2:$D$170,$B11)</f>
        <v>706.2</v>
      </c>
      <c r="R11" s="3">
        <f>AVERAGEIFS(jones_seq_2_spinoff!$I$2:$I$170,jones_seq_2_spinoff!$A$2:$A$170,R$3, jones_seq_2_spinoff!$D$2:$D$170,$B11)</f>
        <v>2797.6</v>
      </c>
      <c r="S11" s="3">
        <f>AVERAGEIFS(jones_seq_2_spinoff!$I$2:$I$170,jones_seq_2_spinoff!$A$2:$A$170,S$3, jones_seq_2_spinoff!$D$2:$D$170,$B11)</f>
        <v>1759.2</v>
      </c>
      <c r="T11" s="3">
        <f>AVERAGEIFS(jones_seq_2_spinoff!$I$2:$I$170,jones_seq_2_spinoff!$A$2:$A$170,T$3, jones_seq_2_spinoff!$D$2:$D$170,$B11)</f>
        <v>1265719.6000000001</v>
      </c>
      <c r="U11" s="3">
        <f>AVERAGEIFS(jones_seq_2_spinoff!$I$2:$I$170,jones_seq_2_spinoff!$A$2:$A$170,U$3, jones_seq_2_spinoff!$D$2:$D$170,$B11)</f>
        <v>7531.2</v>
      </c>
      <c r="V11" s="3">
        <f>AVERAGEIFS(jones_seq_2_spinoff!$I$2:$I$170,jones_seq_2_spinoff!$A$2:$A$170,V$3, jones_seq_2_spinoff!$D$2:$D$170,$B11)</f>
        <v>1162.2</v>
      </c>
      <c r="W11" s="3">
        <f>AVERAGEIFS(jones_seq_2_spinoff!$I$2:$I$170,jones_seq_2_spinoff!$A$2:$A$170,W$3, jones_seq_2_spinoff!$D$2:$D$170,$B11)</f>
        <v>2092</v>
      </c>
      <c r="X11" s="3">
        <f>AVERAGEIFS(jones_seq_2_spinoff!$I$2:$I$170,jones_seq_2_spinoff!$A$2:$A$170,X$3, jones_seq_2_spinoff!$D$2:$D$170,$B11)</f>
        <v>1388.6</v>
      </c>
      <c r="Y11" s="3">
        <f>AVERAGEIFS(jones_seq_2_spinoff!$I$2:$I$170,jones_seq_2_spinoff!$A$2:$A$170,Y$3, jones_seq_2_spinoff!$D$2:$D$170,$B11)</f>
        <v>2178.4</v>
      </c>
      <c r="Z11" s="3">
        <f>AVERAGEIFS(jones_seq_2_spinoff!$I$2:$I$170,jones_seq_2_spinoff!$A$2:$A$170,Z$3, jones_seq_2_spinoff!$D$2:$D$170,$B11)</f>
        <v>7499.8</v>
      </c>
      <c r="AA11" s="3">
        <f>AVERAGEIFS(jones_seq_2_spinoff!$I$2:$I$170,jones_seq_2_spinoff!$A$2:$A$170,AA$3, jones_seq_2_spinoff!$D$2:$D$170,$B11)</f>
        <v>380962.2</v>
      </c>
      <c r="AB11" s="3">
        <f>AVERAGEIFS(jones_seq_2_spinoff!$I$2:$I$170,jones_seq_2_spinoff!$A$2:$A$170,AB$3, jones_seq_2_spinoff!$D$2:$D$170,$B11)</f>
        <v>2987683.8</v>
      </c>
      <c r="AC11" s="3">
        <f>AVERAGEIFS(jones_seq_2_spinoff!$I$2:$I$170,jones_seq_2_spinoff!$A$2:$A$170,AC$3, jones_seq_2_spinoff!$D$2:$D$170,$B11)</f>
        <v>2771502.2</v>
      </c>
      <c r="AD11" s="3">
        <f>AVERAGEIFS(jones_seq_2_spinoff!$I$2:$I$170,jones_seq_2_spinoff!$A$2:$A$170,AD$3, jones_seq_2_spinoff!$D$2:$D$170,$B11)</f>
        <v>268398</v>
      </c>
      <c r="AE11" s="3">
        <f>AVERAGEIFS(jones_seq_2_spinoff!$I$2:$I$170,jones_seq_2_spinoff!$A$2:$A$170,AE$3, jones_seq_2_spinoff!$D$2:$D$170,$B11)</f>
        <v>424</v>
      </c>
      <c r="AF11" s="3">
        <f>AVERAGEIFS(jones_seq_2_spinoff!$I$2:$I$170,jones_seq_2_spinoff!$A$2:$A$170,AF$3, jones_seq_2_spinoff!$D$2:$D$170,$B11)</f>
        <v>355</v>
      </c>
      <c r="AG11" s="3">
        <f>AVERAGEIFS(jones_seq_2_spinoff!$I$2:$I$170,jones_seq_2_spinoff!$A$2:$A$170,AG$3, jones_seq_2_spinoff!$D$2:$D$170,$B11)</f>
        <v>605.6</v>
      </c>
      <c r="AH11" s="3">
        <f>AVERAGEIFS(jones_seq_2_spinoff!$I$2:$I$170,jones_seq_2_spinoff!$A$2:$A$170,AH$3, jones_seq_2_spinoff!$D$2:$D$170,$B11)</f>
        <v>1998.2</v>
      </c>
      <c r="AI11" s="3">
        <f>AVERAGEIFS(jones_seq_2_spinoff!$I$2:$I$170,jones_seq_2_spinoff!$A$2:$A$170,AI$3, jones_seq_2_spinoff!$D$2:$D$170,$B11)</f>
        <v>1463.2</v>
      </c>
      <c r="AJ11" s="3">
        <f>AVERAGEIFS(jones_seq_2_spinoff!$I$2:$I$170,jones_seq_2_spinoff!$A$2:$A$170,AJ$3, jones_seq_2_spinoff!$D$2:$D$170,$B11)</f>
        <v>1698.4</v>
      </c>
    </row>
    <row r="12" spans="2:36" x14ac:dyDescent="0.25">
      <c r="B12" s="4" t="s">
        <v>49</v>
      </c>
      <c r="C12" s="4" t="s">
        <v>46</v>
      </c>
      <c r="D12" s="3">
        <f>AVERAGEIFS(jones_seq_2_spinoff!$F$2:$F$170,jones_seq_2_spinoff!$A$2:$A$170,D$3, jones_seq_2_spinoff!$D$2:$D$170,$B12)</f>
        <v>322136.40000000002</v>
      </c>
      <c r="E12" s="3">
        <f>AVERAGEIFS(jones_seq_2_spinoff!$F$2:$F$170,jones_seq_2_spinoff!$A$2:$A$170,E$3, jones_seq_2_spinoff!$D$2:$D$170,$B12)</f>
        <v>29024659.199999999</v>
      </c>
      <c r="F12" s="3">
        <f>AVERAGEIFS(jones_seq_2_spinoff!$F$2:$F$170,jones_seq_2_spinoff!$A$2:$A$170,F$3, jones_seq_2_spinoff!$D$2:$D$170,$B12)</f>
        <v>263708732.19999999</v>
      </c>
      <c r="G12" s="3">
        <f>AVERAGEIFS(jones_seq_2_spinoff!$F$2:$F$170,jones_seq_2_spinoff!$A$2:$A$170,G$3, jones_seq_2_spinoff!$D$2:$D$170,$B12)</f>
        <v>116635.2</v>
      </c>
      <c r="H12" s="3">
        <f>AVERAGEIFS(jones_seq_2_spinoff!$F$2:$F$170,jones_seq_2_spinoff!$A$2:$A$170,H$3, jones_seq_2_spinoff!$D$2:$D$170,$B12)</f>
        <v>27657.8</v>
      </c>
      <c r="I12" s="3">
        <f>AVERAGEIFS(jones_seq_2_spinoff!$F$2:$F$170,jones_seq_2_spinoff!$A$2:$A$170,I$3, jones_seq_2_spinoff!$D$2:$D$170,$B12)</f>
        <v>112708.6</v>
      </c>
      <c r="J12" s="3">
        <f>AVERAGEIFS(jones_seq_2_spinoff!$F$2:$F$170,jones_seq_2_spinoff!$A$2:$A$170,J$3, jones_seq_2_spinoff!$D$2:$D$170,$B12)</f>
        <v>212926</v>
      </c>
      <c r="K12" s="3">
        <f>AVERAGEIFS(jones_seq_2_spinoff!$F$2:$F$170,jones_seq_2_spinoff!$A$2:$A$170,K$3, jones_seq_2_spinoff!$D$2:$D$170,$B12)</f>
        <v>74815.8</v>
      </c>
      <c r="L12" s="3">
        <f>AVERAGEIFS(jones_seq_2_spinoff!$F$2:$F$170,jones_seq_2_spinoff!$A$2:$A$170,L$3, jones_seq_2_spinoff!$D$2:$D$170,$B12)</f>
        <v>155740.20000000001</v>
      </c>
      <c r="M12" s="3">
        <f>AVERAGEIFS(jones_seq_2_spinoff!$F$2:$F$170,jones_seq_2_spinoff!$A$2:$A$170,M$3, jones_seq_2_spinoff!$D$2:$D$170,$B12)</f>
        <v>116550269.2</v>
      </c>
      <c r="N12" s="3">
        <f>AVERAGEIFS(jones_seq_2_spinoff!$F$2:$F$170,jones_seq_2_spinoff!$A$2:$A$170,N$3, jones_seq_2_spinoff!$D$2:$D$170,$B12)</f>
        <v>5088176.8</v>
      </c>
      <c r="O12" s="3">
        <f>AVERAGEIFS(jones_seq_2_spinoff!$F$2:$F$170,jones_seq_2_spinoff!$A$2:$A$170,O$3, jones_seq_2_spinoff!$D$2:$D$170,$B12)</f>
        <v>143069.20000000001</v>
      </c>
      <c r="P12" s="3">
        <f>AVERAGEIFS(jones_seq_2_spinoff!$F$2:$F$170,jones_seq_2_spinoff!$A$2:$A$170,P$3, jones_seq_2_spinoff!$D$2:$D$170,$B12)</f>
        <v>146544687.59999999</v>
      </c>
      <c r="Q12" s="3">
        <f>AVERAGEIFS(jones_seq_2_spinoff!$F$2:$F$170,jones_seq_2_spinoff!$A$2:$A$170,Q$3, jones_seq_2_spinoff!$D$2:$D$170,$B12)</f>
        <v>1221.2</v>
      </c>
      <c r="R12" s="3">
        <f>AVERAGEIFS(jones_seq_2_spinoff!$F$2:$F$170,jones_seq_2_spinoff!$A$2:$A$170,R$3, jones_seq_2_spinoff!$D$2:$D$170,$B12)</f>
        <v>114025</v>
      </c>
      <c r="S12" s="3">
        <f>AVERAGEIFS(jones_seq_2_spinoff!$F$2:$F$170,jones_seq_2_spinoff!$A$2:$A$170,S$3, jones_seq_2_spinoff!$D$2:$D$170,$B12)</f>
        <v>68342.600000000006</v>
      </c>
      <c r="T12" s="3">
        <f>AVERAGEIFS(jones_seq_2_spinoff!$F$2:$F$170,jones_seq_2_spinoff!$A$2:$A$170,T$3, jones_seq_2_spinoff!$D$2:$D$170,$B12)</f>
        <v>275953653</v>
      </c>
      <c r="U12" s="3">
        <f>AVERAGEIFS(jones_seq_2_spinoff!$F$2:$F$170,jones_seq_2_spinoff!$A$2:$A$170,U$3, jones_seq_2_spinoff!$D$2:$D$170,$B12)</f>
        <v>356201</v>
      </c>
      <c r="V12" s="3">
        <f>AVERAGEIFS(jones_seq_2_spinoff!$F$2:$F$170,jones_seq_2_spinoff!$A$2:$A$170,V$3, jones_seq_2_spinoff!$D$2:$D$170,$B12)</f>
        <v>28406.799999999999</v>
      </c>
      <c r="W12" s="3">
        <f>AVERAGEIFS(jones_seq_2_spinoff!$F$2:$F$170,jones_seq_2_spinoff!$A$2:$A$170,W$3, jones_seq_2_spinoff!$D$2:$D$170,$B12)</f>
        <v>90760</v>
      </c>
      <c r="X12" s="3">
        <f>AVERAGEIFS(jones_seq_2_spinoff!$F$2:$F$170,jones_seq_2_spinoff!$A$2:$A$170,X$3, jones_seq_2_spinoff!$D$2:$D$170,$B12)</f>
        <v>45279.199999999997</v>
      </c>
      <c r="Y12" s="3">
        <f>AVERAGEIFS(jones_seq_2_spinoff!$F$2:$F$170,jones_seq_2_spinoff!$A$2:$A$170,Y$3, jones_seq_2_spinoff!$D$2:$D$170,$B12)</f>
        <v>160216.4</v>
      </c>
      <c r="Z12" s="3">
        <f>AVERAGEIFS(jones_seq_2_spinoff!$F$2:$F$170,jones_seq_2_spinoff!$A$2:$A$170,Z$3, jones_seq_2_spinoff!$D$2:$D$170,$B12)</f>
        <v>322136.40000000002</v>
      </c>
      <c r="AA12" s="3">
        <f>AVERAGEIFS(jones_seq_2_spinoff!$F$2:$F$170,jones_seq_2_spinoff!$A$2:$A$170,AA$3, jones_seq_2_spinoff!$D$2:$D$170,$B12)</f>
        <v>29024659.199999999</v>
      </c>
      <c r="AB12" s="3">
        <f>AVERAGEIFS(jones_seq_2_spinoff!$F$2:$F$170,jones_seq_2_spinoff!$A$2:$A$170,AB$3, jones_seq_2_spinoff!$D$2:$D$170,$B12)</f>
        <v>263708732.19999999</v>
      </c>
      <c r="AC12" s="3">
        <f>AVERAGEIFS(jones_seq_2_spinoff!$F$2:$F$170,jones_seq_2_spinoff!$A$2:$A$170,AC$3, jones_seq_2_spinoff!$D$2:$D$170,$B12)</f>
        <v>102140710</v>
      </c>
      <c r="AD12" s="3">
        <f>AVERAGEIFS(jones_seq_2_spinoff!$F$2:$F$170,jones_seq_2_spinoff!$A$2:$A$170,AD$3, jones_seq_2_spinoff!$D$2:$D$170,$B12)</f>
        <v>8853955.4000000004</v>
      </c>
      <c r="AE12" s="3">
        <f>AVERAGEIFS(jones_seq_2_spinoff!$F$2:$F$170,jones_seq_2_spinoff!$A$2:$A$170,AE$3, jones_seq_2_spinoff!$D$2:$D$170,$B12)</f>
        <v>992.6</v>
      </c>
      <c r="AF12" s="3">
        <f>AVERAGEIFS(jones_seq_2_spinoff!$F$2:$F$170,jones_seq_2_spinoff!$A$2:$A$170,AF$3, jones_seq_2_spinoff!$D$2:$D$170,$B12)</f>
        <v>8276.2000000000007</v>
      </c>
      <c r="AG12" s="3">
        <f>AVERAGEIFS(jones_seq_2_spinoff!$F$2:$F$170,jones_seq_2_spinoff!$A$2:$A$170,AG$3, jones_seq_2_spinoff!$D$2:$D$170,$B12)</f>
        <v>940078.4</v>
      </c>
      <c r="AH12" s="3">
        <f>AVERAGEIFS(jones_seq_2_spinoff!$F$2:$F$170,jones_seq_2_spinoff!$A$2:$A$170,AH$3, jones_seq_2_spinoff!$D$2:$D$170,$B12)</f>
        <v>87771</v>
      </c>
      <c r="AI12" s="3">
        <f>AVERAGEIFS(jones_seq_2_spinoff!$F$2:$F$170,jones_seq_2_spinoff!$A$2:$A$170,AI$3, jones_seq_2_spinoff!$D$2:$D$170,$B12)</f>
        <v>52339.199999999997</v>
      </c>
      <c r="AJ12" s="3">
        <f>AVERAGEIFS(jones_seq_2_spinoff!$F$2:$F$170,jones_seq_2_spinoff!$A$2:$A$170,AJ$3, jones_seq_2_spinoff!$D$2:$D$170,$B12)</f>
        <v>115511.2</v>
      </c>
    </row>
  </sheetData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DEC9-36CD-4545-9639-11D2B355CD64}">
  <dimension ref="B1:AJ12"/>
  <sheetViews>
    <sheetView tabSelected="1" zoomScale="85" zoomScaleNormal="85" workbookViewId="0">
      <selection activeCell="C1" sqref="C1:D1"/>
    </sheetView>
  </sheetViews>
  <sheetFormatPr defaultRowHeight="15" x14ac:dyDescent="0.25"/>
  <cols>
    <col min="2" max="2" width="10.42578125" bestFit="1" customWidth="1"/>
    <col min="3" max="3" width="14" bestFit="1" customWidth="1"/>
    <col min="4" max="6" width="19.5703125" bestFit="1" customWidth="1"/>
    <col min="7" max="7" width="20.28515625" bestFit="1" customWidth="1"/>
    <col min="8" max="9" width="19.42578125" bestFit="1" customWidth="1"/>
    <col min="10" max="10" width="19.85546875" bestFit="1" customWidth="1"/>
    <col min="11" max="12" width="11.5703125" bestFit="1" customWidth="1"/>
    <col min="13" max="13" width="17.28515625" bestFit="1" customWidth="1"/>
    <col min="14" max="14" width="14.7109375" bestFit="1" customWidth="1"/>
    <col min="15" max="15" width="22" bestFit="1" customWidth="1"/>
    <col min="16" max="16" width="12.42578125" bestFit="1" customWidth="1"/>
    <col min="17" max="17" width="8.85546875" bestFit="1" customWidth="1"/>
    <col min="18" max="18" width="18" bestFit="1" customWidth="1"/>
    <col min="19" max="19" width="15.7109375" bestFit="1" customWidth="1"/>
    <col min="20" max="20" width="14.140625" bestFit="1" customWidth="1"/>
    <col min="21" max="21" width="19.85546875" bestFit="1" customWidth="1"/>
    <col min="22" max="22" width="17.85546875" bestFit="1" customWidth="1"/>
    <col min="23" max="23" width="19" bestFit="1" customWidth="1"/>
    <col min="24" max="24" width="17.7109375" bestFit="1" customWidth="1"/>
    <col min="25" max="25" width="23" bestFit="1" customWidth="1"/>
    <col min="26" max="28" width="19.5703125" bestFit="1" customWidth="1"/>
    <col min="29" max="29" width="23.28515625" bestFit="1" customWidth="1"/>
    <col min="30" max="30" width="22.28515625" bestFit="1" customWidth="1"/>
    <col min="31" max="32" width="8.85546875" bestFit="1" customWidth="1"/>
    <col min="33" max="33" width="9.42578125" bestFit="1" customWidth="1"/>
    <col min="34" max="34" width="20.5703125" bestFit="1" customWidth="1"/>
    <col min="35" max="35" width="19.140625" bestFit="1" customWidth="1"/>
    <col min="36" max="36" width="17.85546875" bestFit="1" customWidth="1"/>
  </cols>
  <sheetData>
    <row r="1" spans="2:36" x14ac:dyDescent="0.25">
      <c r="C1" s="6" t="s">
        <v>55</v>
      </c>
      <c r="D1" s="6"/>
    </row>
    <row r="2" spans="2:36" x14ac:dyDescent="0.25">
      <c r="C2" s="5"/>
    </row>
    <row r="3" spans="2:36" x14ac:dyDescent="0.25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9</v>
      </c>
      <c r="AA3" s="4" t="s">
        <v>10</v>
      </c>
      <c r="AB3" s="4" t="s">
        <v>11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</row>
    <row r="5" spans="2:36" x14ac:dyDescent="0.25">
      <c r="C5" s="4" t="s">
        <v>39</v>
      </c>
      <c r="D5">
        <f>_xlfn.MINIFS(ldf_seq_1!$B$2:$B$170,ldf_seq_1!$A$2:$A$170,D$3)</f>
        <v>32768</v>
      </c>
      <c r="E5">
        <f>_xlfn.MINIFS(ldf_seq_1!$B$2:$B$170,ldf_seq_1!$A$2:$A$170,E$3)</f>
        <v>2097152</v>
      </c>
      <c r="F5">
        <f>_xlfn.MINIFS(ldf_seq_1!$B$2:$B$170,ldf_seq_1!$A$2:$A$170,F$3)</f>
        <v>16777216</v>
      </c>
      <c r="G5">
        <f>_xlfn.MINIFS(ldf_seq_1!$B$2:$B$170,ldf_seq_1!$A$2:$A$170,G$3)</f>
        <v>12684</v>
      </c>
      <c r="H5">
        <f>_xlfn.MINIFS(ldf_seq_1!$B$2:$B$170,ldf_seq_1!$A$2:$A$170,H$3)</f>
        <v>3710</v>
      </c>
      <c r="I5">
        <f>_xlfn.MINIFS(ldf_seq_1!$B$2:$B$170,ldf_seq_1!$A$2:$A$170,I$3)</f>
        <v>12499</v>
      </c>
      <c r="J5">
        <f>_xlfn.MINIFS(ldf_seq_1!$B$2:$B$170,ldf_seq_1!$A$2:$A$170,J$3)</f>
        <v>6000</v>
      </c>
      <c r="K5">
        <f>_xlfn.MINIFS(ldf_seq_1!$B$2:$B$170,ldf_seq_1!$A$2:$A$170,K$3)</f>
        <v>10000</v>
      </c>
      <c r="L5">
        <f>_xlfn.MINIFS(ldf_seq_1!$B$2:$B$170,ldf_seq_1!$A$2:$A$170,L$3)</f>
        <v>10000</v>
      </c>
      <c r="M5">
        <f>_xlfn.MINIFS(ldf_seq_1!$B$2:$B$170,ldf_seq_1!$A$2:$A$170,M$3)</f>
        <v>3774768</v>
      </c>
      <c r="N5">
        <f>_xlfn.MINIFS(ldf_seq_1!$B$2:$B$170,ldf_seq_1!$A$2:$A$170,N$3)</f>
        <v>693947</v>
      </c>
      <c r="O5">
        <f>_xlfn.MINIFS(ldf_seq_1!$B$2:$B$170,ldf_seq_1!$A$2:$A$170,O$3)</f>
        <v>10720</v>
      </c>
      <c r="P5">
        <f>_xlfn.MINIFS(ldf_seq_1!$B$2:$B$170,ldf_seq_1!$A$2:$A$170,P$3)</f>
        <v>6540401</v>
      </c>
      <c r="Q5">
        <f>_xlfn.MINIFS(ldf_seq_1!$B$2:$B$170,ldf_seq_1!$A$2:$A$170,Q$3)</f>
        <v>7</v>
      </c>
      <c r="R5">
        <f>_xlfn.MINIFS(ldf_seq_1!$B$2:$B$170,ldf_seq_1!$A$2:$A$170,R$3)</f>
        <v>12620</v>
      </c>
      <c r="S5">
        <f>_xlfn.MINIFS(ldf_seq_1!$B$2:$B$170,ldf_seq_1!$A$2:$A$170,S$3)</f>
        <v>6793</v>
      </c>
      <c r="T5">
        <f>_xlfn.MINIFS(ldf_seq_1!$B$2:$B$170,ldf_seq_1!$A$2:$A$170,T$3)</f>
        <v>6967956</v>
      </c>
      <c r="U5">
        <f>_xlfn.MINIFS(ldf_seq_1!$B$2:$B$170,ldf_seq_1!$A$2:$A$170,U$3)</f>
        <v>38811</v>
      </c>
      <c r="V5">
        <f>_xlfn.MINIFS(ldf_seq_1!$B$2:$B$170,ldf_seq_1!$A$2:$A$170,V$3)</f>
        <v>3617</v>
      </c>
      <c r="W5">
        <f>_xlfn.MINIFS(ldf_seq_1!$B$2:$B$170,ldf_seq_1!$A$2:$A$170,W$3)</f>
        <v>9602</v>
      </c>
      <c r="X5">
        <f>_xlfn.MINIFS(ldf_seq_1!$B$2:$B$170,ldf_seq_1!$A$2:$A$170,X$3)</f>
        <v>5605</v>
      </c>
      <c r="Y5">
        <f>_xlfn.MINIFS(ldf_seq_1!$B$2:$B$170,ldf_seq_1!$A$2:$A$170,Y$3)</f>
        <v>9000</v>
      </c>
      <c r="Z5">
        <f>_xlfn.MINIFS(ldf_seq_1!$B$2:$B$170,ldf_seq_1!$A$2:$A$170,Z$3)</f>
        <v>32768</v>
      </c>
      <c r="AA5">
        <f>_xlfn.MINIFS(ldf_seq_1!$B$2:$B$170,ldf_seq_1!$A$2:$A$170,AA$3)</f>
        <v>2097152</v>
      </c>
      <c r="AB5">
        <f>_xlfn.MINIFS(ldf_seq_1!$B$2:$B$170,ldf_seq_1!$A$2:$A$170,AB$3)</f>
        <v>16777216</v>
      </c>
      <c r="AC5">
        <f>_xlfn.MINIFS(ldf_seq_1!$B$2:$B$170,ldf_seq_1!$A$2:$A$170,AC$3)</f>
        <v>16087295</v>
      </c>
      <c r="AD5">
        <f>_xlfn.MINIFS(ldf_seq_1!$B$2:$B$170,ldf_seq_1!$A$2:$A$170,AD$3)</f>
        <v>1595444</v>
      </c>
      <c r="AE5">
        <f>_xlfn.MINIFS(ldf_seq_1!$B$2:$B$170,ldf_seq_1!$A$2:$A$170,AE$3)</f>
        <v>10</v>
      </c>
      <c r="AF5">
        <f>_xlfn.MINIFS(ldf_seq_1!$B$2:$B$170,ldf_seq_1!$A$2:$A$170,AF$3)</f>
        <v>100</v>
      </c>
      <c r="AG5">
        <f>_xlfn.MINIFS(ldf_seq_1!$B$2:$B$170,ldf_seq_1!$A$2:$A$170,AG$3)</f>
        <v>1000</v>
      </c>
      <c r="AH5">
        <f>_xlfn.MINIFS(ldf_seq_1!$B$2:$B$170,ldf_seq_1!$A$2:$A$170,AH$3)</f>
        <v>9491</v>
      </c>
      <c r="AI5">
        <f>_xlfn.MINIFS(ldf_seq_1!$B$2:$B$170,ldf_seq_1!$A$2:$A$170,AI$3)</f>
        <v>6080</v>
      </c>
      <c r="AJ5">
        <f>_xlfn.MINIFS(ldf_seq_1!$B$2:$B$170,ldf_seq_1!$A$2:$A$170,AJ$3)</f>
        <v>6642</v>
      </c>
    </row>
    <row r="6" spans="2:36" x14ac:dyDescent="0.25">
      <c r="C6" s="4" t="s">
        <v>40</v>
      </c>
      <c r="D6">
        <f>_xlfn.MINIFS(ldf_seq_1!$C$2:$C$170,ldf_seq_1!$A$2:$A$170,D$3)</f>
        <v>160240</v>
      </c>
      <c r="E6">
        <f>_xlfn.MINIFS(ldf_seq_1!$C$2:$C$170,ldf_seq_1!$A$2:$A$170,E$3)</f>
        <v>14487995</v>
      </c>
      <c r="F6">
        <f>_xlfn.MINIFS(ldf_seq_1!$C$2:$C$170,ldf_seq_1!$A$2:$A$170,F$3)</f>
        <v>132557200</v>
      </c>
      <c r="G6">
        <f>_xlfn.MINIFS(ldf_seq_1!$C$2:$C$170,ldf_seq_1!$A$2:$A$170,G$3)</f>
        <v>27314</v>
      </c>
      <c r="H6">
        <f>_xlfn.MINIFS(ldf_seq_1!$C$2:$C$170,ldf_seq_1!$A$2:$A$170,H$3)</f>
        <v>7894</v>
      </c>
      <c r="I6">
        <f>_xlfn.MINIFS(ldf_seq_1!$C$2:$C$170,ldf_seq_1!$A$2:$A$170,I$3)</f>
        <v>26654</v>
      </c>
      <c r="J6">
        <f>_xlfn.MINIFS(ldf_seq_1!$C$2:$C$170,ldf_seq_1!$A$2:$A$170,J$3)</f>
        <v>133414</v>
      </c>
      <c r="K6">
        <f>_xlfn.MINIFS(ldf_seq_1!$C$2:$C$170,ldf_seq_1!$A$2:$A$170,K$3)</f>
        <v>39992</v>
      </c>
      <c r="L6">
        <f>_xlfn.MINIFS(ldf_seq_1!$C$2:$C$170,ldf_seq_1!$A$2:$A$170,L$3)</f>
        <v>99950</v>
      </c>
      <c r="M6">
        <f>_xlfn.MINIFS(ldf_seq_1!$C$2:$C$170,ldf_seq_1!$A$2:$A$170,M$3)</f>
        <v>33037894</v>
      </c>
      <c r="N6">
        <f>_xlfn.MINIFS(ldf_seq_1!$C$2:$C$170,ldf_seq_1!$A$2:$A$170,N$3)</f>
        <v>624564</v>
      </c>
      <c r="O6">
        <f>_xlfn.MINIFS(ldf_seq_1!$C$2:$C$170,ldf_seq_1!$A$2:$A$170,O$3)</f>
        <v>88516</v>
      </c>
      <c r="P6">
        <f>_xlfn.MINIFS(ldf_seq_1!$C$2:$C$170,ldf_seq_1!$A$2:$A$170,P$3)</f>
        <v>30022520</v>
      </c>
      <c r="Q6">
        <f>_xlfn.MINIFS(ldf_seq_1!$C$2:$C$170,ldf_seq_1!$A$2:$A$170,Q$3)</f>
        <v>16</v>
      </c>
      <c r="R6">
        <f>_xlfn.MINIFS(ldf_seq_1!$C$2:$C$170,ldf_seq_1!$A$2:$A$170,R$3)</f>
        <v>27150</v>
      </c>
      <c r="S6">
        <f>_xlfn.MINIFS(ldf_seq_1!$C$2:$C$170,ldf_seq_1!$A$2:$A$170,S$3)</f>
        <v>26722</v>
      </c>
      <c r="T6">
        <f>_xlfn.MINIFS(ldf_seq_1!$C$2:$C$170,ldf_seq_1!$A$2:$A$170,T$3)</f>
        <v>69540470</v>
      </c>
      <c r="U6">
        <f>_xlfn.MINIFS(ldf_seq_1!$C$2:$C$170,ldf_seq_1!$A$2:$A$170,U$3)</f>
        <v>79632</v>
      </c>
      <c r="V6">
        <f>_xlfn.MINIFS(ldf_seq_1!$C$2:$C$170,ldf_seq_1!$A$2:$A$170,V$3)</f>
        <v>8790</v>
      </c>
      <c r="W6">
        <f>_xlfn.MINIFS(ldf_seq_1!$C$2:$C$170,ldf_seq_1!$A$2:$A$170,W$3)</f>
        <v>20876</v>
      </c>
      <c r="X6">
        <f>_xlfn.MINIFS(ldf_seq_1!$C$2:$C$170,ldf_seq_1!$A$2:$A$170,X$3)</f>
        <v>13076</v>
      </c>
      <c r="Y6">
        <f>_xlfn.MINIFS(ldf_seq_1!$C$2:$C$170,ldf_seq_1!$A$2:$A$170,Y$3)</f>
        <v>80056</v>
      </c>
      <c r="Z6">
        <f>_xlfn.MINIFS(ldf_seq_1!$C$2:$C$170,ldf_seq_1!$A$2:$A$170,Z$3)</f>
        <v>160240</v>
      </c>
      <c r="AA6">
        <f>_xlfn.MINIFS(ldf_seq_1!$C$2:$C$170,ldf_seq_1!$A$2:$A$170,AA$3)</f>
        <v>14487995</v>
      </c>
      <c r="AB6">
        <f>_xlfn.MINIFS(ldf_seq_1!$C$2:$C$170,ldf_seq_1!$A$2:$A$170,AB$3)</f>
        <v>132557200</v>
      </c>
      <c r="AC6">
        <f>_xlfn.MINIFS(ldf_seq_1!$C$2:$C$170,ldf_seq_1!$A$2:$A$170,AC$3)</f>
        <v>32174586</v>
      </c>
      <c r="AD6">
        <f>_xlfn.MINIFS(ldf_seq_1!$C$2:$C$170,ldf_seq_1!$A$2:$A$170,AD$3)</f>
        <v>3190884</v>
      </c>
      <c r="AE6">
        <f>_xlfn.MINIFS(ldf_seq_1!$C$2:$C$170,ldf_seq_1!$A$2:$A$170,AE$3)</f>
        <v>50</v>
      </c>
      <c r="AF6">
        <f>_xlfn.MINIFS(ldf_seq_1!$C$2:$C$170,ldf_seq_1!$A$2:$A$170,AF$3)</f>
        <v>8172</v>
      </c>
      <c r="AG6">
        <f>_xlfn.MINIFS(ldf_seq_1!$C$2:$C$170,ldf_seq_1!$A$2:$A$170,AG$3)</f>
        <v>823024</v>
      </c>
      <c r="AH6">
        <f>_xlfn.MINIFS(ldf_seq_1!$C$2:$C$170,ldf_seq_1!$A$2:$A$170,AH$3)</f>
        <v>20690</v>
      </c>
      <c r="AI6">
        <f>_xlfn.MINIFS(ldf_seq_1!$C$2:$C$170,ldf_seq_1!$A$2:$A$170,AI$3)</f>
        <v>14102</v>
      </c>
      <c r="AJ6">
        <f>_xlfn.MINIFS(ldf_seq_1!$C$2:$C$170,ldf_seq_1!$A$2:$A$170,AJ$3)</f>
        <v>84784</v>
      </c>
    </row>
    <row r="7" spans="2:36" x14ac:dyDescent="0.25">
      <c r="C7" s="4" t="s">
        <v>41</v>
      </c>
      <c r="D7" t="str">
        <f>_xlfn.CONCAT(_xlfn.MINIFS(ldf_seq_1!$E$2:$E$170,ldf_seq_1!$A$2:$A$170,D$3),"-",_xlfn.MAXIFS(ldf_seq_1!$E$2:$E$170,ldf_seq_1!$A$2:$A$170,D$3))</f>
        <v>13-14</v>
      </c>
      <c r="E7" t="str">
        <f>_xlfn.CONCAT(_xlfn.MINIFS(ldf_seq_1!$E$2:$E$170,ldf_seq_1!$A$2:$A$170,E$3),"-",_xlfn.MAXIFS(ldf_seq_1!$E$2:$E$170,ldf_seq_1!$A$2:$A$170,E$3))</f>
        <v>19-19</v>
      </c>
      <c r="F7" t="str">
        <f>_xlfn.CONCAT(_xlfn.MINIFS(ldf_seq_1!$E$2:$E$170,ldf_seq_1!$A$2:$A$170,F$3),"-",_xlfn.MAXIFS(ldf_seq_1!$E$2:$E$170,ldf_seq_1!$A$2:$A$170,F$3))</f>
        <v>21-22</v>
      </c>
      <c r="G7" t="str">
        <f>_xlfn.CONCAT(_xlfn.MINIFS(ldf_seq_1!$E$2:$E$170,ldf_seq_1!$A$2:$A$170,G$3),"-",_xlfn.MAXIFS(ldf_seq_1!$E$2:$E$170,ldf_seq_1!$A$2:$A$170,G$3))</f>
        <v>4-4</v>
      </c>
      <c r="H7" t="str">
        <f>_xlfn.CONCAT(_xlfn.MINIFS(ldf_seq_1!$E$2:$E$170,ldf_seq_1!$A$2:$A$170,H$3),"-",_xlfn.MAXIFS(ldf_seq_1!$E$2:$E$170,ldf_seq_1!$A$2:$A$170,H$3))</f>
        <v>4-4</v>
      </c>
      <c r="I7" t="str">
        <f>_xlfn.CONCAT(_xlfn.MINIFS(ldf_seq_1!$E$2:$E$170,ldf_seq_1!$A$2:$A$170,I$3),"-",_xlfn.MAXIFS(ldf_seq_1!$E$2:$E$170,ldf_seq_1!$A$2:$A$170,I$3))</f>
        <v>4-4</v>
      </c>
      <c r="J7" t="str">
        <f>_xlfn.CONCAT(_xlfn.MINIFS(ldf_seq_1!$E$2:$E$170,ldf_seq_1!$A$2:$A$170,J$3),"-",_xlfn.MAXIFS(ldf_seq_1!$E$2:$E$170,ldf_seq_1!$A$2:$A$170,J$3))</f>
        <v>26-28</v>
      </c>
      <c r="K7" t="str">
        <f>_xlfn.CONCAT(_xlfn.MINIFS(ldf_seq_1!$E$2:$E$170,ldf_seq_1!$A$2:$A$170,K$3),"-",_xlfn.MAXIFS(ldf_seq_1!$E$2:$E$170,ldf_seq_1!$A$2:$A$170,K$3))</f>
        <v>4-4</v>
      </c>
      <c r="L7" t="str">
        <f>_xlfn.CONCAT(_xlfn.MINIFS(ldf_seq_1!$E$2:$E$170,ldf_seq_1!$A$2:$A$170,L$3),"-",_xlfn.MAXIFS(ldf_seq_1!$E$2:$E$170,ldf_seq_1!$A$2:$A$170,L$3))</f>
        <v>7-7</v>
      </c>
      <c r="M7" t="str">
        <f>_xlfn.CONCAT(_xlfn.MINIFS(ldf_seq_1!$E$2:$E$170,ldf_seq_1!$A$2:$A$170,M$3),"-",_xlfn.MAXIFS(ldf_seq_1!$E$2:$E$170,ldf_seq_1!$A$2:$A$170,M$3))</f>
        <v>14-15</v>
      </c>
      <c r="N7" t="str">
        <f>_xlfn.CONCAT(_xlfn.MINIFS(ldf_seq_1!$E$2:$E$170,ldf_seq_1!$A$2:$A$170,N$3),"-",_xlfn.MAXIFS(ldf_seq_1!$E$2:$E$170,ldf_seq_1!$A$2:$A$170,N$3))</f>
        <v>4-4</v>
      </c>
      <c r="O7" t="str">
        <f>_xlfn.CONCAT(_xlfn.MINIFS(ldf_seq_1!$E$2:$E$170,ldf_seq_1!$A$2:$A$170,O$3),"-",_xlfn.MAXIFS(ldf_seq_1!$E$2:$E$170,ldf_seq_1!$A$2:$A$170,O$3))</f>
        <v>9-9</v>
      </c>
      <c r="P7" t="str">
        <f>_xlfn.CONCAT(_xlfn.MINIFS(ldf_seq_1!$E$2:$E$170,ldf_seq_1!$A$2:$A$170,P$3),"-",_xlfn.MAXIFS(ldf_seq_1!$E$2:$E$170,ldf_seq_1!$A$2:$A$170,P$3))</f>
        <v>13-13</v>
      </c>
      <c r="Q7" t="str">
        <f>_xlfn.CONCAT(_xlfn.MINIFS(ldf_seq_1!$E$2:$E$170,ldf_seq_1!$A$2:$A$170,Q$3),"-",_xlfn.MAXIFS(ldf_seq_1!$E$2:$E$170,ldf_seq_1!$A$2:$A$170,Q$3))</f>
        <v>2-2</v>
      </c>
      <c r="R7" t="str">
        <f>_xlfn.CONCAT(_xlfn.MINIFS(ldf_seq_1!$E$2:$E$170,ldf_seq_1!$A$2:$A$170,R$3),"-",_xlfn.MAXIFS(ldf_seq_1!$E$2:$E$170,ldf_seq_1!$A$2:$A$170,R$3))</f>
        <v>4-4</v>
      </c>
      <c r="S7" t="str">
        <f>_xlfn.CONCAT(_xlfn.MINIFS(ldf_seq_1!$E$2:$E$170,ldf_seq_1!$A$2:$A$170,S$3),"-",_xlfn.MAXIFS(ldf_seq_1!$E$2:$E$170,ldf_seq_1!$A$2:$A$170,S$3))</f>
        <v>5-5</v>
      </c>
      <c r="T7" t="str">
        <f>_xlfn.CONCAT(_xlfn.MINIFS(ldf_seq_1!$E$2:$E$170,ldf_seq_1!$A$2:$A$170,T$3),"-",_xlfn.MAXIFS(ldf_seq_1!$E$2:$E$170,ldf_seq_1!$A$2:$A$170,T$3))</f>
        <v>7-7</v>
      </c>
      <c r="U7" t="str">
        <f>_xlfn.CONCAT(_xlfn.MINIFS(ldf_seq_1!$E$2:$E$170,ldf_seq_1!$A$2:$A$170,U$3),"-",_xlfn.MAXIFS(ldf_seq_1!$E$2:$E$170,ldf_seq_1!$A$2:$A$170,U$3))</f>
        <v>5-5</v>
      </c>
      <c r="V7" t="str">
        <f>_xlfn.CONCAT(_xlfn.MINIFS(ldf_seq_1!$E$2:$E$170,ldf_seq_1!$A$2:$A$170,V$3),"-",_xlfn.MAXIFS(ldf_seq_1!$E$2:$E$170,ldf_seq_1!$A$2:$A$170,V$3))</f>
        <v>3-3</v>
      </c>
      <c r="W7" t="str">
        <f>_xlfn.CONCAT(_xlfn.MINIFS(ldf_seq_1!$E$2:$E$170,ldf_seq_1!$A$2:$A$170,W$3),"-",_xlfn.MAXIFS(ldf_seq_1!$E$2:$E$170,ldf_seq_1!$A$2:$A$170,W$3))</f>
        <v>4-4</v>
      </c>
      <c r="X7" t="str">
        <f>_xlfn.CONCAT(_xlfn.MINIFS(ldf_seq_1!$E$2:$E$170,ldf_seq_1!$A$2:$A$170,X$3),"-",_xlfn.MAXIFS(ldf_seq_1!$E$2:$E$170,ldf_seq_1!$A$2:$A$170,X$3))</f>
        <v>4-4</v>
      </c>
      <c r="Y7" t="str">
        <f>_xlfn.CONCAT(_xlfn.MINIFS(ldf_seq_1!$E$2:$E$170,ldf_seq_1!$A$2:$A$170,Y$3),"-",_xlfn.MAXIFS(ldf_seq_1!$E$2:$E$170,ldf_seq_1!$A$2:$A$170,Y$3))</f>
        <v>9-9</v>
      </c>
      <c r="Z7" t="str">
        <f>_xlfn.CONCAT(_xlfn.MINIFS(ldf_seq_1!$E$2:$E$170,ldf_seq_1!$A$2:$A$170,Z$3),"-",_xlfn.MAXIFS(ldf_seq_1!$E$2:$E$170,ldf_seq_1!$A$2:$A$170,Z$3))</f>
        <v>13-14</v>
      </c>
      <c r="AA7" t="str">
        <f>_xlfn.CONCAT(_xlfn.MINIFS(ldf_seq_1!$E$2:$E$170,ldf_seq_1!$A$2:$A$170,AA$3),"-",_xlfn.MAXIFS(ldf_seq_1!$E$2:$E$170,ldf_seq_1!$A$2:$A$170,AA$3))</f>
        <v>19-19</v>
      </c>
      <c r="AB7" t="str">
        <f>_xlfn.CONCAT(_xlfn.MINIFS(ldf_seq_1!$E$2:$E$170,ldf_seq_1!$A$2:$A$170,AB$3),"-",_xlfn.MAXIFS(ldf_seq_1!$E$2:$E$170,ldf_seq_1!$A$2:$A$170,AB$3))</f>
        <v>21-22</v>
      </c>
      <c r="AC7" t="str">
        <f>_xlfn.CONCAT(_xlfn.MINIFS(ldf_seq_1!$E$2:$E$170,ldf_seq_1!$A$2:$A$170,AC$3),"-",_xlfn.MAXIFS(ldf_seq_1!$E$2:$E$170,ldf_seq_1!$A$2:$A$170,AC$3))</f>
        <v>3-3</v>
      </c>
      <c r="AD7" t="str">
        <f>_xlfn.CONCAT(_xlfn.MINIFS(ldf_seq_1!$E$2:$E$170,ldf_seq_1!$A$2:$A$170,AD$3),"-",_xlfn.MAXIFS(ldf_seq_1!$E$2:$E$170,ldf_seq_1!$A$2:$A$170,AD$3))</f>
        <v>2-2</v>
      </c>
      <c r="AE7" t="str">
        <f>_xlfn.CONCAT(_xlfn.MINIFS(ldf_seq_1!$E$2:$E$170,ldf_seq_1!$A$2:$A$170,AE$3),"-",_xlfn.MAXIFS(ldf_seq_1!$E$2:$E$170,ldf_seq_1!$A$2:$A$170,AE$3))</f>
        <v>6-6</v>
      </c>
      <c r="AF7" t="str">
        <f>_xlfn.CONCAT(_xlfn.MINIFS(ldf_seq_1!$E$2:$E$170,ldf_seq_1!$A$2:$A$170,AF$3),"-",_xlfn.MAXIFS(ldf_seq_1!$E$2:$E$170,ldf_seq_1!$A$2:$A$170,AF$3))</f>
        <v>78-78</v>
      </c>
      <c r="AG7" t="str">
        <f>_xlfn.CONCAT(_xlfn.MINIFS(ldf_seq_1!$E$2:$E$170,ldf_seq_1!$A$2:$A$170,AG$3),"-",_xlfn.MAXIFS(ldf_seq_1!$E$2:$E$170,ldf_seq_1!$A$2:$A$170,AG$3))</f>
        <v>751-751</v>
      </c>
      <c r="AH7" t="str">
        <f>_xlfn.CONCAT(_xlfn.MINIFS(ldf_seq_1!$E$2:$E$170,ldf_seq_1!$A$2:$A$170,AH$3),"-",_xlfn.MAXIFS(ldf_seq_1!$E$2:$E$170,ldf_seq_1!$A$2:$A$170,AH$3))</f>
        <v>4-4</v>
      </c>
      <c r="AI7" t="str">
        <f>_xlfn.CONCAT(_xlfn.MINIFS(ldf_seq_1!$E$2:$E$170,ldf_seq_1!$A$2:$A$170,AI$3),"-",_xlfn.MAXIFS(ldf_seq_1!$E$2:$E$170,ldf_seq_1!$A$2:$A$170,AI$3))</f>
        <v>4-4</v>
      </c>
      <c r="AJ7" t="str">
        <f>_xlfn.CONCAT(_xlfn.MINIFS(ldf_seq_1!$E$2:$E$170,ldf_seq_1!$A$2:$A$170,AJ$3),"-",_xlfn.MAXIFS(ldf_seq_1!$E$2:$E$170,ldf_seq_1!$A$2:$A$170,AJ$3))</f>
        <v>6-6</v>
      </c>
    </row>
    <row r="8" spans="2:36" x14ac:dyDescent="0.25">
      <c r="C8" s="4" t="s">
        <v>42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</row>
    <row r="9" spans="2:36" x14ac:dyDescent="0.25">
      <c r="B9" s="4" t="s">
        <v>49</v>
      </c>
      <c r="C9" s="4" t="s">
        <v>43</v>
      </c>
      <c r="D9" s="3">
        <f>AVERAGEIFS(ldf_seq_1!$G$2:$G$170,ldf_seq_1!$A$2:$A$170,D$3, ldf_seq_1!$D$2:$D$170,$B9)</f>
        <v>128243.4</v>
      </c>
      <c r="E9" s="3">
        <f>AVERAGEIFS(ldf_seq_1!$G$2:$G$170,ldf_seq_1!$A$2:$A$170,E$3, ldf_seq_1!$D$2:$D$170,$B9)</f>
        <v>9819793.8000000007</v>
      </c>
      <c r="F9" s="3">
        <f>AVERAGEIFS(ldf_seq_1!$G$2:$G$170,ldf_seq_1!$A$2:$A$170,F$3, ldf_seq_1!$D$2:$D$170,$B9)</f>
        <v>85910027.799999997</v>
      </c>
      <c r="G9" s="3">
        <f>AVERAGEIFS(ldf_seq_1!$G$2:$G$170,ldf_seq_1!$A$2:$A$170,G$3, ldf_seq_1!$D$2:$D$170,$B9)</f>
        <v>92806.6</v>
      </c>
      <c r="H9" s="3">
        <f>AVERAGEIFS(ldf_seq_1!$G$2:$G$170,ldf_seq_1!$A$2:$A$170,H$3, ldf_seq_1!$D$2:$D$170,$B9)</f>
        <v>20474.400000000001</v>
      </c>
      <c r="I9" s="3">
        <f>AVERAGEIFS(ldf_seq_1!$G$2:$G$170,ldf_seq_1!$A$2:$A$170,I$3, ldf_seq_1!$D$2:$D$170,$B9)</f>
        <v>92524.800000000003</v>
      </c>
      <c r="J9" s="3">
        <f>AVERAGEIFS(ldf_seq_1!$G$2:$G$170,ldf_seq_1!$A$2:$A$170,J$3, ldf_seq_1!$D$2:$D$170,$B9)</f>
        <v>61195</v>
      </c>
      <c r="K9" s="3">
        <f>AVERAGEIFS(ldf_seq_1!$G$2:$G$170,ldf_seq_1!$A$2:$A$170,K$3, ldf_seq_1!$D$2:$D$170,$B9)</f>
        <v>41657.199999999997</v>
      </c>
      <c r="L9" s="3">
        <f>AVERAGEIFS(ldf_seq_1!$G$2:$G$170,ldf_seq_1!$A$2:$A$170,L$3, ldf_seq_1!$D$2:$D$170,$B9)</f>
        <v>62778.2</v>
      </c>
      <c r="M9" s="3">
        <f>AVERAGEIFS(ldf_seq_1!$G$2:$G$170,ldf_seq_1!$A$2:$A$170,M$3, ldf_seq_1!$D$2:$D$170,$B9)</f>
        <v>43522229</v>
      </c>
      <c r="N9" s="3">
        <f>AVERAGEIFS(ldf_seq_1!$G$2:$G$170,ldf_seq_1!$A$2:$A$170,N$3, ldf_seq_1!$D$2:$D$170,$B9)</f>
        <v>3896084</v>
      </c>
      <c r="O9" s="3">
        <f>AVERAGEIFS(ldf_seq_1!$G$2:$G$170,ldf_seq_1!$A$2:$A$170,O$3, ldf_seq_1!$D$2:$D$170,$B9)</f>
        <v>75808.2</v>
      </c>
      <c r="P9" s="3">
        <f>AVERAGEIFS(ldf_seq_1!$G$2:$G$170,ldf_seq_1!$A$2:$A$170,P$3, ldf_seq_1!$D$2:$D$170,$B9)</f>
        <v>62177725</v>
      </c>
      <c r="Q9" s="3">
        <f>AVERAGEIFS(ldf_seq_1!$G$2:$G$170,ldf_seq_1!$A$2:$A$170,Q$3, ldf_seq_1!$D$2:$D$170,$B9)</f>
        <v>350</v>
      </c>
      <c r="R9" s="3">
        <f>AVERAGEIFS(ldf_seq_1!$G$2:$G$170,ldf_seq_1!$A$2:$A$170,R$3, ldf_seq_1!$D$2:$D$170,$B9)</f>
        <v>93322.2</v>
      </c>
      <c r="S9" s="3">
        <f>AVERAGEIFS(ldf_seq_1!$G$2:$G$170,ldf_seq_1!$A$2:$A$170,S$3, ldf_seq_1!$D$2:$D$170,$B9)</f>
        <v>44612.6</v>
      </c>
      <c r="T9" s="3">
        <f>AVERAGEIFS(ldf_seq_1!$G$2:$G$170,ldf_seq_1!$A$2:$A$170,T$3, ldf_seq_1!$D$2:$D$170,$B9)</f>
        <v>48986801.200000003</v>
      </c>
      <c r="U9" s="3">
        <f>AVERAGEIFS(ldf_seq_1!$G$2:$G$170,ldf_seq_1!$A$2:$A$170,U$3, ldf_seq_1!$D$2:$D$170,$B9)</f>
        <v>287268.2</v>
      </c>
      <c r="V9" s="3">
        <f>AVERAGEIFS(ldf_seq_1!$G$2:$G$170,ldf_seq_1!$A$2:$A$170,V$3, ldf_seq_1!$D$2:$D$170,$B9)</f>
        <v>18487</v>
      </c>
      <c r="W9" s="3">
        <f>AVERAGEIFS(ldf_seq_1!$G$2:$G$170,ldf_seq_1!$A$2:$A$170,W$3, ldf_seq_1!$D$2:$D$170,$B9)</f>
        <v>69387.600000000006</v>
      </c>
      <c r="X9" s="3">
        <f>AVERAGEIFS(ldf_seq_1!$G$2:$G$170,ldf_seq_1!$A$2:$A$170,X$3, ldf_seq_1!$D$2:$D$170,$B9)</f>
        <v>32771</v>
      </c>
      <c r="Y9" s="3">
        <f>AVERAGEIFS(ldf_seq_1!$G$2:$G$170,ldf_seq_1!$A$2:$A$170,Y$3, ldf_seq_1!$D$2:$D$170,$B9)</f>
        <v>70615</v>
      </c>
      <c r="Z9" s="3">
        <f>AVERAGEIFS(ldf_seq_1!$G$2:$G$170,ldf_seq_1!$A$2:$A$170,Z$3, ldf_seq_1!$D$2:$D$170,$B9)</f>
        <v>128243.4</v>
      </c>
      <c r="AA9" s="3">
        <f>AVERAGEIFS(ldf_seq_1!$G$2:$G$170,ldf_seq_1!$A$2:$A$170,AA$3, ldf_seq_1!$D$2:$D$170,$B9)</f>
        <v>9819793.8000000007</v>
      </c>
      <c r="AB9" s="3">
        <f>AVERAGEIFS(ldf_seq_1!$G$2:$G$170,ldf_seq_1!$A$2:$A$170,AB$3, ldf_seq_1!$D$2:$D$170,$B9)</f>
        <v>85910027.799999997</v>
      </c>
      <c r="AC9" s="3">
        <f>AVERAGEIFS(ldf_seq_1!$G$2:$G$170,ldf_seq_1!$A$2:$A$170,AC$3, ldf_seq_1!$D$2:$D$170,$B9)</f>
        <v>60080412.600000001</v>
      </c>
      <c r="AD9" s="3">
        <f>AVERAGEIFS(ldf_seq_1!$G$2:$G$170,ldf_seq_1!$A$2:$A$170,AD$3, ldf_seq_1!$D$2:$D$170,$B9)</f>
        <v>5474277.5999999996</v>
      </c>
      <c r="AE9" s="3">
        <f>AVERAGEIFS(ldf_seq_1!$G$2:$G$170,ldf_seq_1!$A$2:$A$170,AE$3, ldf_seq_1!$D$2:$D$170,$B9)</f>
        <v>359.4</v>
      </c>
      <c r="AF9" s="3">
        <f>AVERAGEIFS(ldf_seq_1!$G$2:$G$170,ldf_seq_1!$A$2:$A$170,AF$3, ldf_seq_1!$D$2:$D$170,$B9)</f>
        <v>2414.8000000000002</v>
      </c>
      <c r="AG9" s="3">
        <f>AVERAGEIFS(ldf_seq_1!$G$2:$G$170,ldf_seq_1!$A$2:$A$170,AG$3, ldf_seq_1!$D$2:$D$170,$B9)</f>
        <v>199376.2</v>
      </c>
      <c r="AH9" s="3">
        <f>AVERAGEIFS(ldf_seq_1!$G$2:$G$170,ldf_seq_1!$A$2:$A$170,AH$3, ldf_seq_1!$D$2:$D$170,$B9)</f>
        <v>71325.8</v>
      </c>
      <c r="AI9" s="3">
        <f>AVERAGEIFS(ldf_seq_1!$G$2:$G$170,ldf_seq_1!$A$2:$A$170,AI$3, ldf_seq_1!$D$2:$D$170,$B9)</f>
        <v>36226</v>
      </c>
      <c r="AJ9" s="3">
        <f>AVERAGEIFS(ldf_seq_1!$G$2:$G$170,ldf_seq_1!$A$2:$A$170,AJ$3, ldf_seq_1!$D$2:$D$170,$B9)</f>
        <v>45922.6</v>
      </c>
    </row>
    <row r="10" spans="2:36" x14ac:dyDescent="0.25">
      <c r="B10" s="4" t="s">
        <v>49</v>
      </c>
      <c r="C10" s="4" t="s">
        <v>44</v>
      </c>
      <c r="D10" s="3">
        <f>AVERAGEIFS(ldf_seq_1!$H$2:$H$170,ldf_seq_1!$A$2:$A$170,D$3, ldf_seq_1!$D$2:$D$170,$B10)</f>
        <v>405715.8</v>
      </c>
      <c r="E10" s="3">
        <f>AVERAGEIFS(ldf_seq_1!$H$2:$H$170,ldf_seq_1!$A$2:$A$170,E$3, ldf_seq_1!$D$2:$D$170,$B10)</f>
        <v>42331148</v>
      </c>
      <c r="F10" s="3">
        <f>AVERAGEIFS(ldf_seq_1!$H$2:$H$170,ldf_seq_1!$A$2:$A$170,F$3, ldf_seq_1!$D$2:$D$170,$B10)</f>
        <v>405081845.39999998</v>
      </c>
      <c r="G10" s="3">
        <f>AVERAGEIFS(ldf_seq_1!$H$2:$H$170,ldf_seq_1!$A$2:$A$170,G$3, ldf_seq_1!$D$2:$D$170,$B10)</f>
        <v>39587</v>
      </c>
      <c r="H10" s="3">
        <f>AVERAGEIFS(ldf_seq_1!$H$2:$H$170,ldf_seq_1!$A$2:$A$170,H$3, ldf_seq_1!$D$2:$D$170,$B10)</f>
        <v>11112.2</v>
      </c>
      <c r="I10" s="3">
        <f>AVERAGEIFS(ldf_seq_1!$H$2:$H$170,ldf_seq_1!$A$2:$A$170,I$3, ldf_seq_1!$D$2:$D$170,$B10)</f>
        <v>38957.599999999999</v>
      </c>
      <c r="J10" s="3">
        <f>AVERAGEIFS(ldf_seq_1!$H$2:$H$170,ldf_seq_1!$A$2:$A$170,J$3, ldf_seq_1!$D$2:$D$170,$B10)</f>
        <v>563852.80000000005</v>
      </c>
      <c r="K10" s="3">
        <f>AVERAGEIFS(ldf_seq_1!$H$2:$H$170,ldf_seq_1!$A$2:$A$170,K$3, ldf_seq_1!$D$2:$D$170,$B10)</f>
        <v>66991.8</v>
      </c>
      <c r="L10" s="3">
        <f>AVERAGEIFS(ldf_seq_1!$H$2:$H$170,ldf_seq_1!$A$2:$A$170,L$3, ldf_seq_1!$D$2:$D$170,$B10)</f>
        <v>210209.6</v>
      </c>
      <c r="M10" s="3">
        <f>AVERAGEIFS(ldf_seq_1!$H$2:$H$170,ldf_seq_1!$A$2:$A$170,M$3, ldf_seq_1!$D$2:$D$170,$B10)</f>
        <v>275451370.39999998</v>
      </c>
      <c r="N10" s="3">
        <f>AVERAGEIFS(ldf_seq_1!$H$2:$H$170,ldf_seq_1!$A$2:$A$170,N$3, ldf_seq_1!$D$2:$D$170,$B10)</f>
        <v>2197507.2000000002</v>
      </c>
      <c r="O10" s="3">
        <f>AVERAGEIFS(ldf_seq_1!$H$2:$H$170,ldf_seq_1!$A$2:$A$170,O$3, ldf_seq_1!$D$2:$D$170,$B10)</f>
        <v>157372.4</v>
      </c>
      <c r="P10" s="3">
        <f>AVERAGEIFS(ldf_seq_1!$H$2:$H$170,ldf_seq_1!$A$2:$A$170,P$3, ldf_seq_1!$D$2:$D$170,$B10)</f>
        <v>179621416.59999999</v>
      </c>
      <c r="Q10" s="3">
        <f>AVERAGEIFS(ldf_seq_1!$H$2:$H$170,ldf_seq_1!$A$2:$A$170,Q$3, ldf_seq_1!$D$2:$D$170,$B10)</f>
        <v>84.8</v>
      </c>
      <c r="R10" s="3">
        <f>AVERAGEIFS(ldf_seq_1!$H$2:$H$170,ldf_seq_1!$A$2:$A$170,R$3, ldf_seq_1!$D$2:$D$170,$B10)</f>
        <v>40426.400000000001</v>
      </c>
      <c r="S10" s="3">
        <f>AVERAGEIFS(ldf_seq_1!$H$2:$H$170,ldf_seq_1!$A$2:$A$170,S$3, ldf_seq_1!$D$2:$D$170,$B10)</f>
        <v>36116.800000000003</v>
      </c>
      <c r="T10" s="3">
        <f>AVERAGEIFS(ldf_seq_1!$H$2:$H$170,ldf_seq_1!$A$2:$A$170,T$3, ldf_seq_1!$D$2:$D$170,$B10)</f>
        <v>45923767.399999999</v>
      </c>
      <c r="U10" s="3">
        <f>AVERAGEIFS(ldf_seq_1!$H$2:$H$170,ldf_seq_1!$A$2:$A$170,U$3, ldf_seq_1!$D$2:$D$170,$B10)</f>
        <v>119662</v>
      </c>
      <c r="V10" s="3">
        <f>AVERAGEIFS(ldf_seq_1!$H$2:$H$170,ldf_seq_1!$A$2:$A$170,V$3, ldf_seq_1!$D$2:$D$170,$B10)</f>
        <v>10841.4</v>
      </c>
      <c r="W10" s="3">
        <f>AVERAGEIFS(ldf_seq_1!$H$2:$H$170,ldf_seq_1!$A$2:$A$170,W$3, ldf_seq_1!$D$2:$D$170,$B10)</f>
        <v>30135.200000000001</v>
      </c>
      <c r="X10" s="3">
        <f>AVERAGEIFS(ldf_seq_1!$H$2:$H$170,ldf_seq_1!$A$2:$A$170,X$3, ldf_seq_1!$D$2:$D$170,$B10)</f>
        <v>19225.599999999999</v>
      </c>
      <c r="Y10" s="3">
        <f>AVERAGEIFS(ldf_seq_1!$H$2:$H$170,ldf_seq_1!$A$2:$A$170,Y$3, ldf_seq_1!$D$2:$D$170,$B10)</f>
        <v>200701.6</v>
      </c>
      <c r="Z10" s="3">
        <f>AVERAGEIFS(ldf_seq_1!$H$2:$H$170,ldf_seq_1!$A$2:$A$170,Z$3, ldf_seq_1!$D$2:$D$170,$B10)</f>
        <v>405715.8</v>
      </c>
      <c r="AA10" s="3">
        <f>AVERAGEIFS(ldf_seq_1!$H$2:$H$170,ldf_seq_1!$A$2:$A$170,AA$3, ldf_seq_1!$D$2:$D$170,$B10)</f>
        <v>42331148</v>
      </c>
      <c r="AB10" s="3">
        <f>AVERAGEIFS(ldf_seq_1!$H$2:$H$170,ldf_seq_1!$A$2:$A$170,AB$3, ldf_seq_1!$D$2:$D$170,$B10)</f>
        <v>405081845.39999998</v>
      </c>
      <c r="AC10" s="3">
        <f>AVERAGEIFS(ldf_seq_1!$H$2:$H$170,ldf_seq_1!$A$2:$A$170,AC$3, ldf_seq_1!$D$2:$D$170,$B10)</f>
        <v>60390691.799999997</v>
      </c>
      <c r="AD10" s="3">
        <f>AVERAGEIFS(ldf_seq_1!$H$2:$H$170,ldf_seq_1!$A$2:$A$170,AD$3, ldf_seq_1!$D$2:$D$170,$B10)</f>
        <v>5510355.7999999998</v>
      </c>
      <c r="AE10" s="3">
        <f>AVERAGEIFS(ldf_seq_1!$H$2:$H$170,ldf_seq_1!$A$2:$A$170,AE$3, ldf_seq_1!$D$2:$D$170,$B10)</f>
        <v>112</v>
      </c>
      <c r="AF10" s="3">
        <f>AVERAGEIFS(ldf_seq_1!$H$2:$H$170,ldf_seq_1!$A$2:$A$170,AF$3, ldf_seq_1!$D$2:$D$170,$B10)</f>
        <v>8592.4</v>
      </c>
      <c r="AG10" s="3">
        <f>AVERAGEIFS(ldf_seq_1!$H$2:$H$170,ldf_seq_1!$A$2:$A$170,AG$3, ldf_seq_1!$D$2:$D$170,$B10)</f>
        <v>1663873</v>
      </c>
      <c r="AH10" s="3">
        <f>AVERAGEIFS(ldf_seq_1!$H$2:$H$170,ldf_seq_1!$A$2:$A$170,AH$3, ldf_seq_1!$D$2:$D$170,$B10)</f>
        <v>29686.6</v>
      </c>
      <c r="AI10" s="3">
        <f>AVERAGEIFS(ldf_seq_1!$H$2:$H$170,ldf_seq_1!$A$2:$A$170,AI$3, ldf_seq_1!$D$2:$D$170,$B10)</f>
        <v>20259.400000000001</v>
      </c>
      <c r="AJ10" s="3">
        <f>AVERAGEIFS(ldf_seq_1!$H$2:$H$170,ldf_seq_1!$A$2:$A$170,AJ$3, ldf_seq_1!$D$2:$D$170,$B10)</f>
        <v>58021.4</v>
      </c>
    </row>
    <row r="11" spans="2:36" x14ac:dyDescent="0.25">
      <c r="B11" s="4" t="s">
        <v>49</v>
      </c>
      <c r="C11" s="4" t="s">
        <v>45</v>
      </c>
      <c r="D11" s="3">
        <f>AVERAGEIFS(ldf_seq_1!$I$2:$I$170,ldf_seq_1!$A$2:$A$170,D$3, ldf_seq_1!$D$2:$D$170,$B11)</f>
        <v>8518.6</v>
      </c>
      <c r="E11" s="3">
        <f>AVERAGEIFS(ldf_seq_1!$I$2:$I$170,ldf_seq_1!$A$2:$A$170,E$3, ldf_seq_1!$D$2:$D$170,$B11)</f>
        <v>916262</v>
      </c>
      <c r="F11" s="3">
        <f>AVERAGEIFS(ldf_seq_1!$I$2:$I$170,ldf_seq_1!$A$2:$A$170,F$3, ldf_seq_1!$D$2:$D$170,$B11)</f>
        <v>6729962.4000000004</v>
      </c>
      <c r="G11" s="3">
        <f>AVERAGEIFS(ldf_seq_1!$I$2:$I$170,ldf_seq_1!$A$2:$A$170,G$3, ldf_seq_1!$D$2:$D$170,$B11)</f>
        <v>2708.6</v>
      </c>
      <c r="H11" s="3">
        <f>AVERAGEIFS(ldf_seq_1!$I$2:$I$170,ldf_seq_1!$A$2:$A$170,H$3, ldf_seq_1!$D$2:$D$170,$B11)</f>
        <v>1204.5999999999999</v>
      </c>
      <c r="I11" s="3">
        <f>AVERAGEIFS(ldf_seq_1!$I$2:$I$170,ldf_seq_1!$A$2:$A$170,I$3, ldf_seq_1!$D$2:$D$170,$B11)</f>
        <v>3273.4</v>
      </c>
      <c r="J11" s="3">
        <f>AVERAGEIFS(ldf_seq_1!$I$2:$I$170,ldf_seq_1!$A$2:$A$170,J$3, ldf_seq_1!$D$2:$D$170,$B11)</f>
        <v>1841.6</v>
      </c>
      <c r="K11" s="3">
        <f>AVERAGEIFS(ldf_seq_1!$I$2:$I$170,ldf_seq_1!$A$2:$A$170,K$3, ldf_seq_1!$D$2:$D$170,$B11)</f>
        <v>2482</v>
      </c>
      <c r="L11" s="3">
        <f>AVERAGEIFS(ldf_seq_1!$I$2:$I$170,ldf_seq_1!$A$2:$A$170,L$3, ldf_seq_1!$D$2:$D$170,$B11)</f>
        <v>2601.6</v>
      </c>
      <c r="M11" s="3">
        <f>AVERAGEIFS(ldf_seq_1!$I$2:$I$170,ldf_seq_1!$A$2:$A$170,M$3, ldf_seq_1!$D$2:$D$170,$B11)</f>
        <v>1618169.8</v>
      </c>
      <c r="N11" s="3">
        <f>AVERAGEIFS(ldf_seq_1!$I$2:$I$170,ldf_seq_1!$A$2:$A$170,N$3, ldf_seq_1!$D$2:$D$170,$B11)</f>
        <v>194565.4</v>
      </c>
      <c r="O11" s="3">
        <f>AVERAGEIFS(ldf_seq_1!$I$2:$I$170,ldf_seq_1!$A$2:$A$170,O$3, ldf_seq_1!$D$2:$D$170,$B11)</f>
        <v>3173.2</v>
      </c>
      <c r="P11" s="3">
        <f>AVERAGEIFS(ldf_seq_1!$I$2:$I$170,ldf_seq_1!$A$2:$A$170,P$3, ldf_seq_1!$D$2:$D$170,$B11)</f>
        <v>1667432.8</v>
      </c>
      <c r="Q11" s="3">
        <f>AVERAGEIFS(ldf_seq_1!$I$2:$I$170,ldf_seq_1!$A$2:$A$170,Q$3, ldf_seq_1!$D$2:$D$170,$B11)</f>
        <v>741.4</v>
      </c>
      <c r="R11" s="3">
        <f>AVERAGEIFS(ldf_seq_1!$I$2:$I$170,ldf_seq_1!$A$2:$A$170,R$3, ldf_seq_1!$D$2:$D$170,$B11)</f>
        <v>3184.4</v>
      </c>
      <c r="S11" s="3">
        <f>AVERAGEIFS(ldf_seq_1!$I$2:$I$170,ldf_seq_1!$A$2:$A$170,S$3, ldf_seq_1!$D$2:$D$170,$B11)</f>
        <v>1925.6</v>
      </c>
      <c r="T11" s="3">
        <f>AVERAGEIFS(ldf_seq_1!$I$2:$I$170,ldf_seq_1!$A$2:$A$170,T$3, ldf_seq_1!$D$2:$D$170,$B11)</f>
        <v>1193043.6000000001</v>
      </c>
      <c r="U11" s="3">
        <f>AVERAGEIFS(ldf_seq_1!$I$2:$I$170,ldf_seq_1!$A$2:$A$170,U$3, ldf_seq_1!$D$2:$D$170,$B11)</f>
        <v>7909.4</v>
      </c>
      <c r="V11" s="3">
        <f>AVERAGEIFS(ldf_seq_1!$I$2:$I$170,ldf_seq_1!$A$2:$A$170,V$3, ldf_seq_1!$D$2:$D$170,$B11)</f>
        <v>1176</v>
      </c>
      <c r="W11" s="3">
        <f>AVERAGEIFS(ldf_seq_1!$I$2:$I$170,ldf_seq_1!$A$2:$A$170,W$3, ldf_seq_1!$D$2:$D$170,$B11)</f>
        <v>2366</v>
      </c>
      <c r="X11" s="3">
        <f>AVERAGEIFS(ldf_seq_1!$I$2:$I$170,ldf_seq_1!$A$2:$A$170,X$3, ldf_seq_1!$D$2:$D$170,$B11)</f>
        <v>1605</v>
      </c>
      <c r="Y11" s="3">
        <f>AVERAGEIFS(ldf_seq_1!$I$2:$I$170,ldf_seq_1!$A$2:$A$170,Y$3, ldf_seq_1!$D$2:$D$170,$B11)</f>
        <v>2340.8000000000002</v>
      </c>
      <c r="Z11" s="3">
        <f>AVERAGEIFS(ldf_seq_1!$I$2:$I$170,ldf_seq_1!$A$2:$A$170,Z$3, ldf_seq_1!$D$2:$D$170,$B11)</f>
        <v>8518.6</v>
      </c>
      <c r="AA11" s="3">
        <f>AVERAGEIFS(ldf_seq_1!$I$2:$I$170,ldf_seq_1!$A$2:$A$170,AA$3, ldf_seq_1!$D$2:$D$170,$B11)</f>
        <v>916262</v>
      </c>
      <c r="AB11" s="3">
        <f>AVERAGEIFS(ldf_seq_1!$I$2:$I$170,ldf_seq_1!$A$2:$A$170,AB$3, ldf_seq_1!$D$2:$D$170,$B11)</f>
        <v>6729962.4000000004</v>
      </c>
      <c r="AC11" s="3">
        <f>AVERAGEIFS(ldf_seq_1!$I$2:$I$170,ldf_seq_1!$A$2:$A$170,AC$3, ldf_seq_1!$D$2:$D$170,$B11)</f>
        <v>4127553</v>
      </c>
      <c r="AD11" s="3">
        <f>AVERAGEIFS(ldf_seq_1!$I$2:$I$170,ldf_seq_1!$A$2:$A$170,AD$3, ldf_seq_1!$D$2:$D$170,$B11)</f>
        <v>421339.8</v>
      </c>
      <c r="AE11" s="3">
        <f>AVERAGEIFS(ldf_seq_1!$I$2:$I$170,ldf_seq_1!$A$2:$A$170,AE$3, ldf_seq_1!$D$2:$D$170,$B11)</f>
        <v>511</v>
      </c>
      <c r="AF11" s="3">
        <f>AVERAGEIFS(ldf_seq_1!$I$2:$I$170,ldf_seq_1!$A$2:$A$170,AF$3, ldf_seq_1!$D$2:$D$170,$B11)</f>
        <v>479</v>
      </c>
      <c r="AG11" s="3">
        <f>AVERAGEIFS(ldf_seq_1!$I$2:$I$170,ldf_seq_1!$A$2:$A$170,AG$3, ldf_seq_1!$D$2:$D$170,$B11)</f>
        <v>714.6</v>
      </c>
      <c r="AH11" s="3">
        <f>AVERAGEIFS(ldf_seq_1!$I$2:$I$170,ldf_seq_1!$A$2:$A$170,AH$3, ldf_seq_1!$D$2:$D$170,$B11)</f>
        <v>2459</v>
      </c>
      <c r="AI11" s="3">
        <f>AVERAGEIFS(ldf_seq_1!$I$2:$I$170,ldf_seq_1!$A$2:$A$170,AI$3, ldf_seq_1!$D$2:$D$170,$B11)</f>
        <v>1724.8</v>
      </c>
      <c r="AJ11" s="3">
        <f>AVERAGEIFS(ldf_seq_1!$I$2:$I$170,ldf_seq_1!$A$2:$A$170,AJ$3, ldf_seq_1!$D$2:$D$170,$B11)</f>
        <v>1946.4</v>
      </c>
    </row>
    <row r="12" spans="2:36" x14ac:dyDescent="0.25">
      <c r="B12" s="4" t="s">
        <v>49</v>
      </c>
      <c r="C12" s="4" t="s">
        <v>46</v>
      </c>
      <c r="D12" s="3">
        <f>AVERAGEIFS(ldf_seq_1!$F$2:$F$170,ldf_seq_1!$A$2:$A$170,D$3, ldf_seq_1!$D$2:$D$170,$B12)</f>
        <v>542478.80000000005</v>
      </c>
      <c r="E12" s="3">
        <f>AVERAGEIFS(ldf_seq_1!$F$2:$F$170,ldf_seq_1!$A$2:$A$170,E$3, ldf_seq_1!$D$2:$D$170,$B12)</f>
        <v>53067204.799999997</v>
      </c>
      <c r="F12" s="3">
        <f>AVERAGEIFS(ldf_seq_1!$F$2:$F$170,ldf_seq_1!$A$2:$A$170,F$3, ldf_seq_1!$D$2:$D$170,$B12)</f>
        <v>497721836.60000002</v>
      </c>
      <c r="G12" s="3">
        <f>AVERAGEIFS(ldf_seq_1!$F$2:$F$170,ldf_seq_1!$A$2:$A$170,G$3, ldf_seq_1!$D$2:$D$170,$B12)</f>
        <v>135103</v>
      </c>
      <c r="H12" s="3">
        <f>AVERAGEIFS(ldf_seq_1!$F$2:$F$170,ldf_seq_1!$A$2:$A$170,H$3, ldf_seq_1!$D$2:$D$170,$B12)</f>
        <v>32792</v>
      </c>
      <c r="I12" s="3">
        <f>AVERAGEIFS(ldf_seq_1!$F$2:$F$170,ldf_seq_1!$A$2:$A$170,I$3, ldf_seq_1!$D$2:$D$170,$B12)</f>
        <v>134756.6</v>
      </c>
      <c r="J12" s="3">
        <f>AVERAGEIFS(ldf_seq_1!$F$2:$F$170,ldf_seq_1!$A$2:$A$170,J$3, ldf_seq_1!$D$2:$D$170,$B12)</f>
        <v>626890.4</v>
      </c>
      <c r="K12" s="3">
        <f>AVERAGEIFS(ldf_seq_1!$F$2:$F$170,ldf_seq_1!$A$2:$A$170,K$3, ldf_seq_1!$D$2:$D$170,$B12)</f>
        <v>111131.8</v>
      </c>
      <c r="L12" s="3">
        <f>AVERAGEIFS(ldf_seq_1!$F$2:$F$170,ldf_seq_1!$A$2:$A$170,L$3, ldf_seq_1!$D$2:$D$170,$B12)</f>
        <v>275590.40000000002</v>
      </c>
      <c r="M12" s="3">
        <f>AVERAGEIFS(ldf_seq_1!$F$2:$F$170,ldf_seq_1!$A$2:$A$170,M$3, ldf_seq_1!$D$2:$D$170,$B12)</f>
        <v>320591770</v>
      </c>
      <c r="N12" s="3">
        <f>AVERAGEIFS(ldf_seq_1!$F$2:$F$170,ldf_seq_1!$A$2:$A$170,N$3, ldf_seq_1!$D$2:$D$170,$B12)</f>
        <v>6288157.5999999996</v>
      </c>
      <c r="O12" s="3">
        <f>AVERAGEIFS(ldf_seq_1!$F$2:$F$170,ldf_seq_1!$A$2:$A$170,O$3, ldf_seq_1!$D$2:$D$170,$B12)</f>
        <v>236354.4</v>
      </c>
      <c r="P12" s="3">
        <f>AVERAGEIFS(ldf_seq_1!$F$2:$F$170,ldf_seq_1!$A$2:$A$170,P$3, ldf_seq_1!$D$2:$D$170,$B12)</f>
        <v>243466575.40000001</v>
      </c>
      <c r="Q12" s="3">
        <f>AVERAGEIFS(ldf_seq_1!$F$2:$F$170,ldf_seq_1!$A$2:$A$170,Q$3, ldf_seq_1!$D$2:$D$170,$B12)</f>
        <v>1177.2</v>
      </c>
      <c r="R12" s="3">
        <f>AVERAGEIFS(ldf_seq_1!$F$2:$F$170,ldf_seq_1!$A$2:$A$170,R$3, ldf_seq_1!$D$2:$D$170,$B12)</f>
        <v>136934.20000000001</v>
      </c>
      <c r="S12" s="3">
        <f>AVERAGEIFS(ldf_seq_1!$F$2:$F$170,ldf_seq_1!$A$2:$A$170,S$3, ldf_seq_1!$D$2:$D$170,$B12)</f>
        <v>82656</v>
      </c>
      <c r="T12" s="3">
        <f>AVERAGEIFS(ldf_seq_1!$F$2:$F$170,ldf_seq_1!$A$2:$A$170,T$3, ldf_seq_1!$D$2:$D$170,$B12)</f>
        <v>96103613.200000003</v>
      </c>
      <c r="U12" s="3">
        <f>AVERAGEIFS(ldf_seq_1!$F$2:$F$170,ldf_seq_1!$A$2:$A$170,U$3, ldf_seq_1!$D$2:$D$170,$B12)</f>
        <v>414840.8</v>
      </c>
      <c r="V12" s="3">
        <f>AVERAGEIFS(ldf_seq_1!$F$2:$F$170,ldf_seq_1!$A$2:$A$170,V$3, ldf_seq_1!$D$2:$D$170,$B12)</f>
        <v>30505.599999999999</v>
      </c>
      <c r="W12" s="3">
        <f>AVERAGEIFS(ldf_seq_1!$F$2:$F$170,ldf_seq_1!$A$2:$A$170,W$3, ldf_seq_1!$D$2:$D$170,$B12)</f>
        <v>101889.4</v>
      </c>
      <c r="X12" s="3">
        <f>AVERAGEIFS(ldf_seq_1!$F$2:$F$170,ldf_seq_1!$A$2:$A$170,X$3, ldf_seq_1!$D$2:$D$170,$B12)</f>
        <v>53602.8</v>
      </c>
      <c r="Y12" s="3">
        <f>AVERAGEIFS(ldf_seq_1!$F$2:$F$170,ldf_seq_1!$A$2:$A$170,Y$3, ldf_seq_1!$D$2:$D$170,$B12)</f>
        <v>273658.2</v>
      </c>
      <c r="Z12" s="3">
        <f>AVERAGEIFS(ldf_seq_1!$F$2:$F$170,ldf_seq_1!$A$2:$A$170,Z$3, ldf_seq_1!$D$2:$D$170,$B12)</f>
        <v>542478.80000000005</v>
      </c>
      <c r="AA12" s="3">
        <f>AVERAGEIFS(ldf_seq_1!$F$2:$F$170,ldf_seq_1!$A$2:$A$170,AA$3, ldf_seq_1!$D$2:$D$170,$B12)</f>
        <v>53067204.799999997</v>
      </c>
      <c r="AB12" s="3">
        <f>AVERAGEIFS(ldf_seq_1!$F$2:$F$170,ldf_seq_1!$A$2:$A$170,AB$3, ldf_seq_1!$D$2:$D$170,$B12)</f>
        <v>497721836.60000002</v>
      </c>
      <c r="AC12" s="3">
        <f>AVERAGEIFS(ldf_seq_1!$F$2:$F$170,ldf_seq_1!$A$2:$A$170,AC$3, ldf_seq_1!$D$2:$D$170,$B12)</f>
        <v>124598658.2</v>
      </c>
      <c r="AD12" s="3">
        <f>AVERAGEIFS(ldf_seq_1!$F$2:$F$170,ldf_seq_1!$A$2:$A$170,AD$3, ldf_seq_1!$D$2:$D$170,$B12)</f>
        <v>11405974.199999999</v>
      </c>
      <c r="AE12" s="3">
        <f>AVERAGEIFS(ldf_seq_1!$F$2:$F$170,ldf_seq_1!$A$2:$A$170,AE$3, ldf_seq_1!$D$2:$D$170,$B12)</f>
        <v>983.8</v>
      </c>
      <c r="AF12" s="3">
        <f>AVERAGEIFS(ldf_seq_1!$F$2:$F$170,ldf_seq_1!$A$2:$A$170,AF$3, ldf_seq_1!$D$2:$D$170,$B12)</f>
        <v>11487.2</v>
      </c>
      <c r="AG12" s="3">
        <f>AVERAGEIFS(ldf_seq_1!$F$2:$F$170,ldf_seq_1!$A$2:$A$170,AG$3, ldf_seq_1!$D$2:$D$170,$B12)</f>
        <v>1863965.2</v>
      </c>
      <c r="AH12" s="3">
        <f>AVERAGEIFS(ldf_seq_1!$F$2:$F$170,ldf_seq_1!$A$2:$A$170,AH$3, ldf_seq_1!$D$2:$D$170,$B12)</f>
        <v>103472</v>
      </c>
      <c r="AI12" s="3">
        <f>AVERAGEIFS(ldf_seq_1!$F$2:$F$170,ldf_seq_1!$A$2:$A$170,AI$3, ldf_seq_1!$D$2:$D$170,$B12)</f>
        <v>58211.6</v>
      </c>
      <c r="AJ12" s="3">
        <f>AVERAGEIFS(ldf_seq_1!$F$2:$F$170,ldf_seq_1!$A$2:$A$170,AJ$3, ldf_seq_1!$D$2:$D$170,$B12)</f>
        <v>105891.6</v>
      </c>
    </row>
  </sheetData>
  <mergeCells count="1">
    <mergeCell ref="C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3 F 3 w K s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V M z M B u s l G H y Z m 4 5 u Z h 5 A 3 A s q B Z J E E b Z x L c 0 p K i 1 L t U v N 0 D U 2 B c j C + j T 7 U D 3 Y A A A A A / / 8 D A F B L A w Q U A A I A C A A A A C E A H 7 6 P Z 4 U B A A A 5 E A A A E w A A A E Z v c m 1 1 b G F z L 1 N l Y 3 R p b 2 4 x L m 3 s l V 9 r g z A U x d 8 F v 0 N w L y 2 I V P t n 6 4 Z P l o 3 B N h j t n u a Q T K 9 t R k y 6 J H Y r p d 9 9 K d K 1 h c r Y w 6 w D f V H v M f c k / k 6 I h F g R z t C 4 u L t X p m E a c o Y F J O i N M 5 B R l l N F I g / 5 i I I y D a S v M c 9 F D L o S y I U z 4 n G e A V O t a 0 L B C T h T + k W 2 r K f L 8 B 5 L B Q L d 8 R j T 8 E b g + S z g l A v C p o 9 u K P B H l G C F w 5 Q I q c I D M y e W C 6 t t P 4 + A k o z o H r 5 l W z b S o / O M S X 9 o o 8 e c K x i r J Q V / 9 + g 8 6 C Y v b b u Y 5 Z k V z D C b 6 o V M l n O w 9 H Q n + F V / N B G Y y Z S L r G i 3 E W W r W J K 9 W l l F 1 d V 2 S i t I w a d a 2 2 h b 9 3 T 9 l q l B z 9 m M 2 x O 6 Z U K v T O i X C Y M y 4 b x M u C g T h o f C u m 0 a h B 3 9 P W X g u 1 W C 7 z b g a w O + X y X 4 f g P + p O B p k l a 1 3 / e s G u g 1 2 O 0 S 3 i P 3 7 6 B L i D l L w j 2 v H 6 i 7 n f + G / V i n E 1 D f C W 7 n Y F a / j o N X Y R y 8 J g 6 1 j 0 M k 5 4 T x N K 0 y F l v P J h 7 1 j M f m G K / m 6 P h 2 a q J Q o y h 8 A Q A A / / 8 D A F B L A Q I t A B Q A B g A I A A A A I Q A q 3 a p A 0 g A A A D c B A A A T A A A A A A A A A A A A A A A A A A A A A A B b Q 2 9 u d G V u d F 9 U e X B l c 1 0 u e G 1 s U E s B A i 0 A F A A C A A g A A A A h A F t x d 8 C r A A A A 9 w A A A B I A A A A A A A A A A A A A A A A A C w M A A E N v b m Z p Z y 9 Q Y W N r Y W d l L n h t b F B L A Q I t A B Q A A g A I A A A A I Q A f v o 9 n h Q E A A D k Q A A A T A A A A A A A A A A A A A A A A A O Y D A A B G b 3 J t d W x h c y 9 T Z W N 0 a W 9 u M S 5 t U E s F B g A A A A A D A A M A w g A A A J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X Q A A A A A A A P h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a m 9 u Z X N f b X V s d G l f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2 O j U y O j U 3 L j E 5 N z Y z N T l a I i 8 + P E V u d H J 5 I F R 5 c G U 9 I k Z p b G x D b 2 x 1 b W 5 U e X B l c y I g V m F s d W U 9 I n N C Z 0 1 E Q X d N R E F 3 T U Q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5 l c 1 9 t d W x 0 a V 8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2 O j U z O j A 5 L j I w O T M w M T d a I i 8 + P E V u d H J 5 I F R 5 c G U 9 I k Z p b G x D b 2 x 1 b W 5 U e X B l c y I g V m F s d W U 9 I n N C Z 0 1 E Q X d N R E F 3 T U Q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2 1 1 b H R p X z M v Q X V 0 b 1 J l b W 9 2 Z W R D b 2 x 1 b W 5 z M S 5 7 Q 2 9 s d W 1 u M S w w f S Z x d W 9 0 O y w m c X V v d D t T Z W N 0 a W 9 u M S 9 q b 2 5 l c 1 9 t d W x 0 a V 8 z L 0 F 1 d G 9 S Z W 1 v d m V k Q 2 9 s d W 1 u c z E u e 0 N v b H V t b j I s M X 0 m c X V v d D s s J n F 1 b 3 Q 7 U 2 V j d G l v b j E v a m 9 u Z X N f b X V s d G l f M y 9 B d X R v U m V t b 3 Z l Z E N v b H V t b n M x L n t D b 2 x 1 b W 4 z L D J 9 J n F 1 b 3 Q 7 L C Z x d W 9 0 O 1 N l Y 3 R p b 2 4 x L 2 p v b m V z X 2 1 1 b H R p X z M v Q X V 0 b 1 J l b W 9 2 Z W R D b 2 x 1 b W 5 z M S 5 7 Q 2 9 s d W 1 u N C w z f S Z x d W 9 0 O y w m c X V v d D t T Z W N 0 a W 9 u M S 9 q b 2 5 l c 1 9 t d W x 0 a V 8 z L 0 F 1 d G 9 S Z W 1 v d m V k Q 2 9 s d W 1 u c z E u e 0 N v b H V t b j U s N H 0 m c X V v d D s s J n F 1 b 3 Q 7 U 2 V j d G l v b j E v a m 9 u Z X N f b X V s d G l f M y 9 B d X R v U m V t b 3 Z l Z E N v b H V t b n M x L n t D b 2 x 1 b W 4 2 L D V 9 J n F 1 b 3 Q 7 L C Z x d W 9 0 O 1 N l Y 3 R p b 2 4 x L 2 p v b m V z X 2 1 1 b H R p X z M v Q X V 0 b 1 J l b W 9 2 Z W R D b 2 x 1 b W 5 z M S 5 7 Q 2 9 s d W 1 u N y w 2 f S Z x d W 9 0 O y w m c X V v d D t T Z W N 0 a W 9 u M S 9 q b 2 5 l c 1 9 t d W x 0 a V 8 z L 0 F 1 d G 9 S Z W 1 v d m V k Q 2 9 s d W 1 u c z E u e 0 N v b H V t b j g s N 3 0 m c X V v d D s s J n F 1 b 3 Q 7 U 2 V j d G l v b j E v a m 9 u Z X N f b X V s d G l f M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v b m V z X 2 1 1 b H R p X z M v Q X V 0 b 1 J l b W 9 2 Z W R D b 2 x 1 b W 5 z M S 5 7 Q 2 9 s d W 1 u M S w w f S Z x d W 9 0 O y w m c X V v d D t T Z W N 0 a W 9 u M S 9 q b 2 5 l c 1 9 t d W x 0 a V 8 z L 0 F 1 d G 9 S Z W 1 v d m V k Q 2 9 s d W 1 u c z E u e 0 N v b H V t b j I s M X 0 m c X V v d D s s J n F 1 b 3 Q 7 U 2 V j d G l v b j E v a m 9 u Z X N f b X V s d G l f M y 9 B d X R v U m V t b 3 Z l Z E N v b H V t b n M x L n t D b 2 x 1 b W 4 z L D J 9 J n F 1 b 3 Q 7 L C Z x d W 9 0 O 1 N l Y 3 R p b 2 4 x L 2 p v b m V z X 2 1 1 b H R p X z M v Q X V 0 b 1 J l b W 9 2 Z W R D b 2 x 1 b W 5 z M S 5 7 Q 2 9 s d W 1 u N C w z f S Z x d W 9 0 O y w m c X V v d D t T Z W N 0 a W 9 u M S 9 q b 2 5 l c 1 9 t d W x 0 a V 8 z L 0 F 1 d G 9 S Z W 1 v d m V k Q 2 9 s d W 1 u c z E u e 0 N v b H V t b j U s N H 0 m c X V v d D s s J n F 1 b 3 Q 7 U 2 V j d G l v b j E v a m 9 u Z X N f b X V s d G l f M y 9 B d X R v U m V t b 3 Z l Z E N v b H V t b n M x L n t D b 2 x 1 b W 4 2 L D V 9 J n F 1 b 3 Q 7 L C Z x d W 9 0 O 1 N l Y 3 R p b 2 4 x L 2 p v b m V z X 2 1 1 b H R p X z M v Q X V 0 b 1 J l b W 9 2 Z W R D b 2 x 1 b W 5 z M S 5 7 Q 2 9 s d W 1 u N y w 2 f S Z x d W 9 0 O y w m c X V v d D t T Z W N 0 a W 9 u M S 9 q b 2 5 l c 1 9 t d W x 0 a V 8 z L 0 F 1 d G 9 S Z W 1 v d m V k Q 2 9 s d W 1 u c z E u e 0 N v b H V t b j g s N 3 0 m c X V v d D s s J n F 1 b 3 Q 7 U 2 V j d G l v b j E v a m 9 u Z X N f b X V s d G l f M y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5 l c 1 9 t d W x 0 a V 8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j h U M D Y 6 N T M 6 M j A u M T E 3 N T Q 1 N l o i L z 4 8 R W 5 0 c n k g V H l w Z T 0 i R m l s b E N v b H V t b l R 5 c G V z I i B W Y W x 1 Z T 0 i c 0 J n T U R B d 0 1 E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u Z X N f b X V s d G l f N S 9 B d X R v U m V t b 3 Z l Z E N v b H V t b n M x L n t D b 2 x 1 b W 4 x L D B 9 J n F 1 b 3 Q 7 L C Z x d W 9 0 O 1 N l Y 3 R p b 2 4 x L 2 p v b m V z X 2 1 1 b H R p X z U v Q X V 0 b 1 J l b W 9 2 Z W R D b 2 x 1 b W 5 z M S 5 7 Q 2 9 s d W 1 u M i w x f S Z x d W 9 0 O y w m c X V v d D t T Z W N 0 a W 9 u M S 9 q b 2 5 l c 1 9 t d W x 0 a V 8 1 L 0 F 1 d G 9 S Z W 1 v d m V k Q 2 9 s d W 1 u c z E u e 0 N v b H V t b j M s M n 0 m c X V v d D s s J n F 1 b 3 Q 7 U 2 V j d G l v b j E v a m 9 u Z X N f b X V s d G l f N S 9 B d X R v U m V t b 3 Z l Z E N v b H V t b n M x L n t D b 2 x 1 b W 4 0 L D N 9 J n F 1 b 3 Q 7 L C Z x d W 9 0 O 1 N l Y 3 R p b 2 4 x L 2 p v b m V z X 2 1 1 b H R p X z U v Q X V 0 b 1 J l b W 9 2 Z W R D b 2 x 1 b W 5 z M S 5 7 Q 2 9 s d W 1 u N S w 0 f S Z x d W 9 0 O y w m c X V v d D t T Z W N 0 a W 9 u M S 9 q b 2 5 l c 1 9 t d W x 0 a V 8 1 L 0 F 1 d G 9 S Z W 1 v d m V k Q 2 9 s d W 1 u c z E u e 0 N v b H V t b j Y s N X 0 m c X V v d D s s J n F 1 b 3 Q 7 U 2 V j d G l v b j E v a m 9 u Z X N f b X V s d G l f N S 9 B d X R v U m V t b 3 Z l Z E N v b H V t b n M x L n t D b 2 x 1 b W 4 3 L D Z 9 J n F 1 b 3 Q 7 L C Z x d W 9 0 O 1 N l Y 3 R p b 2 4 x L 2 p v b m V z X 2 1 1 b H R p X z U v Q X V 0 b 1 J l b W 9 2 Z W R D b 2 x 1 b W 5 z M S 5 7 Q 2 9 s d W 1 u O C w 3 f S Z x d W 9 0 O y w m c X V v d D t T Z W N 0 a W 9 u M S 9 q b 2 5 l c 1 9 t d W x 0 a V 8 1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m 9 u Z X N f b X V s d G l f N S 9 B d X R v U m V t b 3 Z l Z E N v b H V t b n M x L n t D b 2 x 1 b W 4 x L D B 9 J n F 1 b 3 Q 7 L C Z x d W 9 0 O 1 N l Y 3 R p b 2 4 x L 2 p v b m V z X 2 1 1 b H R p X z U v Q X V 0 b 1 J l b W 9 2 Z W R D b 2 x 1 b W 5 z M S 5 7 Q 2 9 s d W 1 u M i w x f S Z x d W 9 0 O y w m c X V v d D t T Z W N 0 a W 9 u M S 9 q b 2 5 l c 1 9 t d W x 0 a V 8 1 L 0 F 1 d G 9 S Z W 1 v d m V k Q 2 9 s d W 1 u c z E u e 0 N v b H V t b j M s M n 0 m c X V v d D s s J n F 1 b 3 Q 7 U 2 V j d G l v b j E v a m 9 u Z X N f b X V s d G l f N S 9 B d X R v U m V t b 3 Z l Z E N v b H V t b n M x L n t D b 2 x 1 b W 4 0 L D N 9 J n F 1 b 3 Q 7 L C Z x d W 9 0 O 1 N l Y 3 R p b 2 4 x L 2 p v b m V z X 2 1 1 b H R p X z U v Q X V 0 b 1 J l b W 9 2 Z W R D b 2 x 1 b W 5 z M S 5 7 Q 2 9 s d W 1 u N S w 0 f S Z x d W 9 0 O y w m c X V v d D t T Z W N 0 a W 9 u M S 9 q b 2 5 l c 1 9 t d W x 0 a V 8 1 L 0 F 1 d G 9 S Z W 1 v d m V k Q 2 9 s d W 1 u c z E u e 0 N v b H V t b j Y s N X 0 m c X V v d D s s J n F 1 b 3 Q 7 U 2 V j d G l v b j E v a m 9 u Z X N f b X V s d G l f N S 9 B d X R v U m V t b 3 Z l Z E N v b H V t b n M x L n t D b 2 x 1 b W 4 3 L D Z 9 J n F 1 b 3 Q 7 L C Z x d W 9 0 O 1 N l Y 3 R p b 2 4 x L 2 p v b m V z X 2 1 1 b H R p X z U v Q X V 0 b 1 J l b W 9 2 Z W R D b 2 x 1 b W 5 z M S 5 7 Q 2 9 s d W 1 u O C w 3 f S Z x d W 9 0 O y w m c X V v d D t T Z W N 0 a W 9 u M S 9 q b 2 5 l c 1 9 t d W x 0 a V 8 1 L 0 F 1 d G 9 S Z W 1 v d m V k Q 2 9 s d W 1 u c z E u e 0 N v b H V t b j k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k Z l 9 t d W x 0 a V 8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2 O j U z O j M z L j A x N j I z M T d a I i 8 + P E V u d H J 5 I F R 5 c G U 9 I k Z p b G x D b 2 x 1 b W 5 U e X B l c y I g V m F s d W U 9 I n N C Z 0 1 E Q X d N R E F 3 T U Q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k Z l 9 t d W x 0 a V 8 z L 0 F 1 d G 9 S Z W 1 v d m V k Q 2 9 s d W 1 u c z E u e 0 N v b H V t b j E s M H 0 m c X V v d D s s J n F 1 b 3 Q 7 U 2 V j d G l v b j E v b G R m X 2 1 1 b H R p X z M v Q X V 0 b 1 J l b W 9 2 Z W R D b 2 x 1 b W 5 z M S 5 7 Q 2 9 s d W 1 u M i w x f S Z x d W 9 0 O y w m c X V v d D t T Z W N 0 a W 9 u M S 9 s Z G Z f b X V s d G l f M y 9 B d X R v U m V t b 3 Z l Z E N v b H V t b n M x L n t D b 2 x 1 b W 4 z L D J 9 J n F 1 b 3 Q 7 L C Z x d W 9 0 O 1 N l Y 3 R p b 2 4 x L 2 x k Z l 9 t d W x 0 a V 8 z L 0 F 1 d G 9 S Z W 1 v d m V k Q 2 9 s d W 1 u c z E u e 0 N v b H V t b j Q s M 3 0 m c X V v d D s s J n F 1 b 3 Q 7 U 2 V j d G l v b j E v b G R m X 2 1 1 b H R p X z M v Q X V 0 b 1 J l b W 9 2 Z W R D b 2 x 1 b W 5 z M S 5 7 Q 2 9 s d W 1 u N S w 0 f S Z x d W 9 0 O y w m c X V v d D t T Z W N 0 a W 9 u M S 9 s Z G Z f b X V s d G l f M y 9 B d X R v U m V t b 3 Z l Z E N v b H V t b n M x L n t D b 2 x 1 b W 4 2 L D V 9 J n F 1 b 3 Q 7 L C Z x d W 9 0 O 1 N l Y 3 R p b 2 4 x L 2 x k Z l 9 t d W x 0 a V 8 z L 0 F 1 d G 9 S Z W 1 v d m V k Q 2 9 s d W 1 u c z E u e 0 N v b H V t b j c s N n 0 m c X V v d D s s J n F 1 b 3 Q 7 U 2 V j d G l v b j E v b G R m X 2 1 1 b H R p X z M v Q X V 0 b 1 J l b W 9 2 Z W R D b 2 x 1 b W 5 z M S 5 7 Q 2 9 s d W 1 u O C w 3 f S Z x d W 9 0 O y w m c X V v d D t T Z W N 0 a W 9 u M S 9 s Z G Z f b X V s d G l f M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k Z l 9 t d W x 0 a V 8 z L 0 F 1 d G 9 S Z W 1 v d m V k Q 2 9 s d W 1 u c z E u e 0 N v b H V t b j E s M H 0 m c X V v d D s s J n F 1 b 3 Q 7 U 2 V j d G l v b j E v b G R m X 2 1 1 b H R p X z M v Q X V 0 b 1 J l b W 9 2 Z W R D b 2 x 1 b W 5 z M S 5 7 Q 2 9 s d W 1 u M i w x f S Z x d W 9 0 O y w m c X V v d D t T Z W N 0 a W 9 u M S 9 s Z G Z f b X V s d G l f M y 9 B d X R v U m V t b 3 Z l Z E N v b H V t b n M x L n t D b 2 x 1 b W 4 z L D J 9 J n F 1 b 3 Q 7 L C Z x d W 9 0 O 1 N l Y 3 R p b 2 4 x L 2 x k Z l 9 t d W x 0 a V 8 z L 0 F 1 d G 9 S Z W 1 v d m V k Q 2 9 s d W 1 u c z E u e 0 N v b H V t b j Q s M 3 0 m c X V v d D s s J n F 1 b 3 Q 7 U 2 V j d G l v b j E v b G R m X 2 1 1 b H R p X z M v Q X V 0 b 1 J l b W 9 2 Z W R D b 2 x 1 b W 5 z M S 5 7 Q 2 9 s d W 1 u N S w 0 f S Z x d W 9 0 O y w m c X V v d D t T Z W N 0 a W 9 u M S 9 s Z G Z f b X V s d G l f M y 9 B d X R v U m V t b 3 Z l Z E N v b H V t b n M x L n t D b 2 x 1 b W 4 2 L D V 9 J n F 1 b 3 Q 7 L C Z x d W 9 0 O 1 N l Y 3 R p b 2 4 x L 2 x k Z l 9 t d W x 0 a V 8 z L 0 F 1 d G 9 S Z W 1 v d m V k Q 2 9 s d W 1 u c z E u e 0 N v b H V t b j c s N n 0 m c X V v d D s s J n F 1 b 3 Q 7 U 2 V j d G l v b j E v b G R m X 2 1 1 b H R p X z M v Q X V 0 b 1 J l b W 9 2 Z W R D b 2 x 1 b W 5 z M S 5 7 Q 2 9 s d W 1 u O C w 3 f S Z x d W 9 0 O y w m c X V v d D t T Z W N 0 a W 9 u M S 9 s Z G Z f b X V s d G l f M y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5 l c 1 9 z Z X F f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y O F Q w N z o 1 M D o 1 N i 4 1 N j g z N z g 2 W i I v P j x F b n R y e S B U e X B l P S J G a W x s Q 2 9 s d W 1 u V H l w Z X M i I F Z h b H V l P S J z Q m d N R E J n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3 N l c V 8 x L 0 F 1 d G 9 S Z W 1 v d m V k Q 2 9 s d W 1 u c z E u e 0 N v b H V t b j E s M H 0 m c X V v d D s s J n F 1 b 3 Q 7 U 2 V j d G l v b j E v a m 9 u Z X N f c 2 V x X z E v Q X V 0 b 1 J l b W 9 2 Z W R D b 2 x 1 b W 5 z M S 5 7 Q 2 9 s d W 1 u M i w x f S Z x d W 9 0 O y w m c X V v d D t T Z W N 0 a W 9 u M S 9 q b 2 5 l c 1 9 z Z X F f M S 9 B d X R v U m V t b 3 Z l Z E N v b H V t b n M x L n t D b 2 x 1 b W 4 z L D J 9 J n F 1 b 3 Q 7 L C Z x d W 9 0 O 1 N l Y 3 R p b 2 4 x L 2 p v b m V z X 3 N l c V 8 x L 0 F 1 d G 9 S Z W 1 v d m V k Q 2 9 s d W 1 u c z E u e 0 N v b H V t b j Q s M 3 0 m c X V v d D s s J n F 1 b 3 Q 7 U 2 V j d G l v b j E v a m 9 u Z X N f c 2 V x X z E v Q X V 0 b 1 J l b W 9 2 Z W R D b 2 x 1 b W 5 z M S 5 7 Q 2 9 s d W 1 u N S w 0 f S Z x d W 9 0 O y w m c X V v d D t T Z W N 0 a W 9 u M S 9 q b 2 5 l c 1 9 z Z X F f M S 9 B d X R v U m V t b 3 Z l Z E N v b H V t b n M x L n t D b 2 x 1 b W 4 2 L D V 9 J n F 1 b 3 Q 7 L C Z x d W 9 0 O 1 N l Y 3 R p b 2 4 x L 2 p v b m V z X 3 N l c V 8 x L 0 F 1 d G 9 S Z W 1 v d m V k Q 2 9 s d W 1 u c z E u e 0 N v b H V t b j c s N n 0 m c X V v d D s s J n F 1 b 3 Q 7 U 2 V j d G l v b j E v a m 9 u Z X N f c 2 V x X z E v Q X V 0 b 1 J l b W 9 2 Z W R D b 2 x 1 b W 5 z M S 5 7 Q 2 9 s d W 1 u O C w 3 f S Z x d W 9 0 O y w m c X V v d D t T Z W N 0 a W 9 u M S 9 q b 2 5 l c 1 9 z Z X F f M S 9 B d X R v U m V t b 3 Z l Z E N v b H V t b n M x L n t D b 2 x 1 b W 4 5 L D h 9 J n F 1 b 3 Q 7 L C Z x d W 9 0 O 1 N l Y 3 R p b 2 4 x L 2 p v b m V z X 3 N l c V 8 x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2 5 l c 1 9 z Z X F f M S 9 B d X R v U m V t b 3 Z l Z E N v b H V t b n M x L n t D b 2 x 1 b W 4 x L D B 9 J n F 1 b 3 Q 7 L C Z x d W 9 0 O 1 N l Y 3 R p b 2 4 x L 2 p v b m V z X 3 N l c V 8 x L 0 F 1 d G 9 S Z W 1 v d m V k Q 2 9 s d W 1 u c z E u e 0 N v b H V t b j I s M X 0 m c X V v d D s s J n F 1 b 3 Q 7 U 2 V j d G l v b j E v a m 9 u Z X N f c 2 V x X z E v Q X V 0 b 1 J l b W 9 2 Z W R D b 2 x 1 b W 5 z M S 5 7 Q 2 9 s d W 1 u M y w y f S Z x d W 9 0 O y w m c X V v d D t T Z W N 0 a W 9 u M S 9 q b 2 5 l c 1 9 z Z X F f M S 9 B d X R v U m V t b 3 Z l Z E N v b H V t b n M x L n t D b 2 x 1 b W 4 0 L D N 9 J n F 1 b 3 Q 7 L C Z x d W 9 0 O 1 N l Y 3 R p b 2 4 x L 2 p v b m V z X 3 N l c V 8 x L 0 F 1 d G 9 S Z W 1 v d m V k Q 2 9 s d W 1 u c z E u e 0 N v b H V t b j U s N H 0 m c X V v d D s s J n F 1 b 3 Q 7 U 2 V j d G l v b j E v a m 9 u Z X N f c 2 V x X z E v Q X V 0 b 1 J l b W 9 2 Z W R D b 2 x 1 b W 5 z M S 5 7 Q 2 9 s d W 1 u N i w 1 f S Z x d W 9 0 O y w m c X V v d D t T Z W N 0 a W 9 u M S 9 q b 2 5 l c 1 9 z Z X F f M S 9 B d X R v U m V t b 3 Z l Z E N v b H V t b n M x L n t D b 2 x 1 b W 4 3 L D Z 9 J n F 1 b 3 Q 7 L C Z x d W 9 0 O 1 N l Y 3 R p b 2 4 x L 2 p v b m V z X 3 N l c V 8 x L 0 F 1 d G 9 S Z W 1 v d m V k Q 2 9 s d W 1 u c z E u e 0 N v b H V t b j g s N 3 0 m c X V v d D s s J n F 1 b 3 Q 7 U 2 V j d G l v b j E v a m 9 u Z X N f c 2 V x X z E v Q X V 0 b 1 J l b W 9 2 Z W R D b 2 x 1 b W 5 z M S 5 7 Q 2 9 s d W 1 u O S w 4 f S Z x d W 9 0 O y w m c X V v d D t T Z W N 0 a W 9 u M S 9 q b 2 5 l c 1 9 z Z X F f M S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m 9 u Z X N f c 2 V x X z E i L z 4 8 L 1 N 0 Y W J s Z U V u d H J p Z X M + P C 9 J d G V t P j x J d G V t P j x J d G V t T G 9 j Y X R p b 2 4 + P E l 0 Z W 1 U e X B l P k Z v c m 1 1 b G E 8 L 0 l 0 Z W 1 U e X B l P j x J d G V t U G F 0 a D 5 T Z W N 0 a W 9 u M S 9 q b 2 5 l c 1 9 z Z X F f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y O F Q w N z o 1 M T o w N S 4 0 O D I 4 O T k w W i I v P j x F b n R y e S B U e X B l P S J G a W x s Q 2 9 s d W 1 u V H l w Z X M i I F Z h b H V l P S J z Q m d N R E J n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3 N l c V 8 y L 0 F 1 d G 9 S Z W 1 v d m V k Q 2 9 s d W 1 u c z E u e 0 N v b H V t b j E s M H 0 m c X V v d D s s J n F 1 b 3 Q 7 U 2 V j d G l v b j E v a m 9 u Z X N f c 2 V x X z I v Q X V 0 b 1 J l b W 9 2 Z W R D b 2 x 1 b W 5 z M S 5 7 Q 2 9 s d W 1 u M i w x f S Z x d W 9 0 O y w m c X V v d D t T Z W N 0 a W 9 u M S 9 q b 2 5 l c 1 9 z Z X F f M i 9 B d X R v U m V t b 3 Z l Z E N v b H V t b n M x L n t D b 2 x 1 b W 4 z L D J 9 J n F 1 b 3 Q 7 L C Z x d W 9 0 O 1 N l Y 3 R p b 2 4 x L 2 p v b m V z X 3 N l c V 8 y L 0 F 1 d G 9 S Z W 1 v d m V k Q 2 9 s d W 1 u c z E u e 0 N v b H V t b j Q s M 3 0 m c X V v d D s s J n F 1 b 3 Q 7 U 2 V j d G l v b j E v a m 9 u Z X N f c 2 V x X z I v Q X V 0 b 1 J l b W 9 2 Z W R D b 2 x 1 b W 5 z M S 5 7 Q 2 9 s d W 1 u N S w 0 f S Z x d W 9 0 O y w m c X V v d D t T Z W N 0 a W 9 u M S 9 q b 2 5 l c 1 9 z Z X F f M i 9 B d X R v U m V t b 3 Z l Z E N v b H V t b n M x L n t D b 2 x 1 b W 4 2 L D V 9 J n F 1 b 3 Q 7 L C Z x d W 9 0 O 1 N l Y 3 R p b 2 4 x L 2 p v b m V z X 3 N l c V 8 y L 0 F 1 d G 9 S Z W 1 v d m V k Q 2 9 s d W 1 u c z E u e 0 N v b H V t b j c s N n 0 m c X V v d D s s J n F 1 b 3 Q 7 U 2 V j d G l v b j E v a m 9 u Z X N f c 2 V x X z I v Q X V 0 b 1 J l b W 9 2 Z W R D b 2 x 1 b W 5 z M S 5 7 Q 2 9 s d W 1 u O C w 3 f S Z x d W 9 0 O y w m c X V v d D t T Z W N 0 a W 9 u M S 9 q b 2 5 l c 1 9 z Z X F f M i 9 B d X R v U m V t b 3 Z l Z E N v b H V t b n M x L n t D b 2 x 1 b W 4 5 L D h 9 J n F 1 b 3 Q 7 L C Z x d W 9 0 O 1 N l Y 3 R p b 2 4 x L 2 p v b m V z X 3 N l c V 8 y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2 5 l c 1 9 z Z X F f M i 9 B d X R v U m V t b 3 Z l Z E N v b H V t b n M x L n t D b 2 x 1 b W 4 x L D B 9 J n F 1 b 3 Q 7 L C Z x d W 9 0 O 1 N l Y 3 R p b 2 4 x L 2 p v b m V z X 3 N l c V 8 y L 0 F 1 d G 9 S Z W 1 v d m V k Q 2 9 s d W 1 u c z E u e 0 N v b H V t b j I s M X 0 m c X V v d D s s J n F 1 b 3 Q 7 U 2 V j d G l v b j E v a m 9 u Z X N f c 2 V x X z I v Q X V 0 b 1 J l b W 9 2 Z W R D b 2 x 1 b W 5 z M S 5 7 Q 2 9 s d W 1 u M y w y f S Z x d W 9 0 O y w m c X V v d D t T Z W N 0 a W 9 u M S 9 q b 2 5 l c 1 9 z Z X F f M i 9 B d X R v U m V t b 3 Z l Z E N v b H V t b n M x L n t D b 2 x 1 b W 4 0 L D N 9 J n F 1 b 3 Q 7 L C Z x d W 9 0 O 1 N l Y 3 R p b 2 4 x L 2 p v b m V z X 3 N l c V 8 y L 0 F 1 d G 9 S Z W 1 v d m V k Q 2 9 s d W 1 u c z E u e 0 N v b H V t b j U s N H 0 m c X V v d D s s J n F 1 b 3 Q 7 U 2 V j d G l v b j E v a m 9 u Z X N f c 2 V x X z I v Q X V 0 b 1 J l b W 9 2 Z W R D b 2 x 1 b W 5 z M S 5 7 Q 2 9 s d W 1 u N i w 1 f S Z x d W 9 0 O y w m c X V v d D t T Z W N 0 a W 9 u M S 9 q b 2 5 l c 1 9 z Z X F f M i 9 B d X R v U m V t b 3 Z l Z E N v b H V t b n M x L n t D b 2 x 1 b W 4 3 L D Z 9 J n F 1 b 3 Q 7 L C Z x d W 9 0 O 1 N l Y 3 R p b 2 4 x L 2 p v b m V z X 3 N l c V 8 y L 0 F 1 d G 9 S Z W 1 v d m V k Q 2 9 s d W 1 u c z E u e 0 N v b H V t b j g s N 3 0 m c X V v d D s s J n F 1 b 3 Q 7 U 2 V j d G l v b j E v a m 9 u Z X N f c 2 V x X z I v Q X V 0 b 1 J l b W 9 2 Z W R D b 2 x 1 b W 5 z M S 5 7 Q 2 9 s d W 1 u O S w 4 f S Z x d W 9 0 O y w m c X V v d D t T Z W N 0 a W 9 u M S 9 q b 2 5 l c 1 9 z Z X F f M i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m 9 u Z X N f c 2 V x X z I i L z 4 8 L 1 N 0 Y W J s Z U V u d H J p Z X M + P C 9 J d G V t P j x J d G V t P j x J d G V t T G 9 j Y X R p b 2 4 + P E l 0 Z W 1 U e X B l P k Z v c m 1 1 b G E 8 L 0 l 0 Z W 1 U e X B l P j x J d G V t U G F 0 a D 5 T Z W N 0 a W 9 u M S 9 q b 2 5 l c 1 9 z Z X F f M l 9 z c G l u b 2 Z m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3 O j U x O j E z L j c x N j U 2 N j V a I i 8 + P E V u d H J 5 I F R 5 c G U 9 I k Z p b G x D b 2 x 1 b W 5 U e X B l c y I g V m F s d W U 9 I n N C Z 0 1 E Q m d N R E F 3 T U R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u Z X N f c 2 V x X z J f c 3 B p b m 9 m Z i 9 B d X R v U m V t b 3 Z l Z E N v b H V t b n M x L n t D b 2 x 1 b W 4 x L D B 9 J n F 1 b 3 Q 7 L C Z x d W 9 0 O 1 N l Y 3 R p b 2 4 x L 2 p v b m V z X 3 N l c V 8 y X 3 N w a W 5 v Z m Y v Q X V 0 b 1 J l b W 9 2 Z W R D b 2 x 1 b W 5 z M S 5 7 Q 2 9 s d W 1 u M i w x f S Z x d W 9 0 O y w m c X V v d D t T Z W N 0 a W 9 u M S 9 q b 2 5 l c 1 9 z Z X F f M l 9 z c G l u b 2 Z m L 0 F 1 d G 9 S Z W 1 v d m V k Q 2 9 s d W 1 u c z E u e 0 N v b H V t b j M s M n 0 m c X V v d D s s J n F 1 b 3 Q 7 U 2 V j d G l v b j E v a m 9 u Z X N f c 2 V x X z J f c 3 B p b m 9 m Z i 9 B d X R v U m V t b 3 Z l Z E N v b H V t b n M x L n t D b 2 x 1 b W 4 0 L D N 9 J n F 1 b 3 Q 7 L C Z x d W 9 0 O 1 N l Y 3 R p b 2 4 x L 2 p v b m V z X 3 N l c V 8 y X 3 N w a W 5 v Z m Y v Q X V 0 b 1 J l b W 9 2 Z W R D b 2 x 1 b W 5 z M S 5 7 Q 2 9 s d W 1 u N S w 0 f S Z x d W 9 0 O y w m c X V v d D t T Z W N 0 a W 9 u M S 9 q b 2 5 l c 1 9 z Z X F f M l 9 z c G l u b 2 Z m L 0 F 1 d G 9 S Z W 1 v d m V k Q 2 9 s d W 1 u c z E u e 0 N v b H V t b j Y s N X 0 m c X V v d D s s J n F 1 b 3 Q 7 U 2 V j d G l v b j E v a m 9 u Z X N f c 2 V x X z J f c 3 B p b m 9 m Z i 9 B d X R v U m V t b 3 Z l Z E N v b H V t b n M x L n t D b 2 x 1 b W 4 3 L D Z 9 J n F 1 b 3 Q 7 L C Z x d W 9 0 O 1 N l Y 3 R p b 2 4 x L 2 p v b m V z X 3 N l c V 8 y X 3 N w a W 5 v Z m Y v Q X V 0 b 1 J l b W 9 2 Z W R D b 2 x 1 b W 5 z M S 5 7 Q 2 9 s d W 1 u O C w 3 f S Z x d W 9 0 O y w m c X V v d D t T Z W N 0 a W 9 u M S 9 q b 2 5 l c 1 9 z Z X F f M l 9 z c G l u b 2 Z m L 0 F 1 d G 9 S Z W 1 v d m V k Q 2 9 s d W 1 u c z E u e 0 N v b H V t b j k s O H 0 m c X V v d D s s J n F 1 b 3 Q 7 U 2 V j d G l v b j E v a m 9 u Z X N f c 2 V x X z J f c 3 B p b m 9 m Z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m 9 u Z X N f c 2 V x X z J f c 3 B p b m 9 m Z i 9 B d X R v U m V t b 3 Z l Z E N v b H V t b n M x L n t D b 2 x 1 b W 4 x L D B 9 J n F 1 b 3 Q 7 L C Z x d W 9 0 O 1 N l Y 3 R p b 2 4 x L 2 p v b m V z X 3 N l c V 8 y X 3 N w a W 5 v Z m Y v Q X V 0 b 1 J l b W 9 2 Z W R D b 2 x 1 b W 5 z M S 5 7 Q 2 9 s d W 1 u M i w x f S Z x d W 9 0 O y w m c X V v d D t T Z W N 0 a W 9 u M S 9 q b 2 5 l c 1 9 z Z X F f M l 9 z c G l u b 2 Z m L 0 F 1 d G 9 S Z W 1 v d m V k Q 2 9 s d W 1 u c z E u e 0 N v b H V t b j M s M n 0 m c X V v d D s s J n F 1 b 3 Q 7 U 2 V j d G l v b j E v a m 9 u Z X N f c 2 V x X z J f c 3 B p b m 9 m Z i 9 B d X R v U m V t b 3 Z l Z E N v b H V t b n M x L n t D b 2 x 1 b W 4 0 L D N 9 J n F 1 b 3 Q 7 L C Z x d W 9 0 O 1 N l Y 3 R p b 2 4 x L 2 p v b m V z X 3 N l c V 8 y X 3 N w a W 5 v Z m Y v Q X V 0 b 1 J l b W 9 2 Z W R D b 2 x 1 b W 5 z M S 5 7 Q 2 9 s d W 1 u N S w 0 f S Z x d W 9 0 O y w m c X V v d D t T Z W N 0 a W 9 u M S 9 q b 2 5 l c 1 9 z Z X F f M l 9 z c G l u b 2 Z m L 0 F 1 d G 9 S Z W 1 v d m V k Q 2 9 s d W 1 u c z E u e 0 N v b H V t b j Y s N X 0 m c X V v d D s s J n F 1 b 3 Q 7 U 2 V j d G l v b j E v a m 9 u Z X N f c 2 V x X z J f c 3 B p b m 9 m Z i 9 B d X R v U m V t b 3 Z l Z E N v b H V t b n M x L n t D b 2 x 1 b W 4 3 L D Z 9 J n F 1 b 3 Q 7 L C Z x d W 9 0 O 1 N l Y 3 R p b 2 4 x L 2 p v b m V z X 3 N l c V 8 y X 3 N w a W 5 v Z m Y v Q X V 0 b 1 J l b W 9 2 Z W R D b 2 x 1 b W 5 z M S 5 7 Q 2 9 s d W 1 u O C w 3 f S Z x d W 9 0 O y w m c X V v d D t T Z W N 0 a W 9 u M S 9 q b 2 5 l c 1 9 z Z X F f M l 9 z c G l u b 2 Z m L 0 F 1 d G 9 S Z W 1 v d m V k Q 2 9 s d W 1 u c z E u e 0 N v b H V t b j k s O H 0 m c X V v d D s s J n F 1 b 3 Q 7 U 2 V j d G l v b j E v a m 9 u Z X N f c 2 V x X z J f c 3 B p b m 9 m Z i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m 9 u Z X N f c 2 V x X z J f c 3 B p b m 9 m Z i I v P j w v U 3 R h Y m x l R W 5 0 c m l l c z 4 8 L 0 l 0 Z W 0 + P E l 0 Z W 0 + P E l 0 Z W 1 M b 2 N h d G l v b j 4 8 S X R l b V R 5 c G U + R m 9 y b X V s Y T w v S X R l b V R 5 c G U + P E l 0 Z W 1 Q Y X R o P l N l Y 3 R p b 2 4 x L 2 x k Z l 9 z Z X F f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y O F Q w N z o 1 M T o y N C 4 4 M D Q 1 N D Y 3 W i I v P j x F b n R y e S B U e X B l P S J G a W x s Q 2 9 s d W 1 u V H l w Z X M i I F Z h b H V l P S J z Q m d N R E J n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k Z l 9 z Z X F f M S 9 B d X R v U m V t b 3 Z l Z E N v b H V t b n M x L n t D b 2 x 1 b W 4 x L D B 9 J n F 1 b 3 Q 7 L C Z x d W 9 0 O 1 N l Y 3 R p b 2 4 x L 2 x k Z l 9 z Z X F f M S 9 B d X R v U m V t b 3 Z l Z E N v b H V t b n M x L n t D b 2 x 1 b W 4 y L D F 9 J n F 1 b 3 Q 7 L C Z x d W 9 0 O 1 N l Y 3 R p b 2 4 x L 2 x k Z l 9 z Z X F f M S 9 B d X R v U m V t b 3 Z l Z E N v b H V t b n M x L n t D b 2 x 1 b W 4 z L D J 9 J n F 1 b 3 Q 7 L C Z x d W 9 0 O 1 N l Y 3 R p b 2 4 x L 2 x k Z l 9 z Z X F f M S 9 B d X R v U m V t b 3 Z l Z E N v b H V t b n M x L n t D b 2 x 1 b W 4 0 L D N 9 J n F 1 b 3 Q 7 L C Z x d W 9 0 O 1 N l Y 3 R p b 2 4 x L 2 x k Z l 9 z Z X F f M S 9 B d X R v U m V t b 3 Z l Z E N v b H V t b n M x L n t D b 2 x 1 b W 4 1 L D R 9 J n F 1 b 3 Q 7 L C Z x d W 9 0 O 1 N l Y 3 R p b 2 4 x L 2 x k Z l 9 z Z X F f M S 9 B d X R v U m V t b 3 Z l Z E N v b H V t b n M x L n t D b 2 x 1 b W 4 2 L D V 9 J n F 1 b 3 Q 7 L C Z x d W 9 0 O 1 N l Y 3 R p b 2 4 x L 2 x k Z l 9 z Z X F f M S 9 B d X R v U m V t b 3 Z l Z E N v b H V t b n M x L n t D b 2 x 1 b W 4 3 L D Z 9 J n F 1 b 3 Q 7 L C Z x d W 9 0 O 1 N l Y 3 R p b 2 4 x L 2 x k Z l 9 z Z X F f M S 9 B d X R v U m V t b 3 Z l Z E N v b H V t b n M x L n t D b 2 x 1 b W 4 4 L D d 9 J n F 1 b 3 Q 7 L C Z x d W 9 0 O 1 N l Y 3 R p b 2 4 x L 2 x k Z l 9 z Z X F f M S 9 B d X R v U m V t b 3 Z l Z E N v b H V t b n M x L n t D b 2 x 1 b W 4 5 L D h 9 J n F 1 b 3 Q 7 L C Z x d W 9 0 O 1 N l Y 3 R p b 2 4 x L 2 x k Z l 9 z Z X F f M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R m X 3 N l c V 8 x L 0 F 1 d G 9 S Z W 1 v d m V k Q 2 9 s d W 1 u c z E u e 0 N v b H V t b j E s M H 0 m c X V v d D s s J n F 1 b 3 Q 7 U 2 V j d G l v b j E v b G R m X 3 N l c V 8 x L 0 F 1 d G 9 S Z W 1 v d m V k Q 2 9 s d W 1 u c z E u e 0 N v b H V t b j I s M X 0 m c X V v d D s s J n F 1 b 3 Q 7 U 2 V j d G l v b j E v b G R m X 3 N l c V 8 x L 0 F 1 d G 9 S Z W 1 v d m V k Q 2 9 s d W 1 u c z E u e 0 N v b H V t b j M s M n 0 m c X V v d D s s J n F 1 b 3 Q 7 U 2 V j d G l v b j E v b G R m X 3 N l c V 8 x L 0 F 1 d G 9 S Z W 1 v d m V k Q 2 9 s d W 1 u c z E u e 0 N v b H V t b j Q s M 3 0 m c X V v d D s s J n F 1 b 3 Q 7 U 2 V j d G l v b j E v b G R m X 3 N l c V 8 x L 0 F 1 d G 9 S Z W 1 v d m V k Q 2 9 s d W 1 u c z E u e 0 N v b H V t b j U s N H 0 m c X V v d D s s J n F 1 b 3 Q 7 U 2 V j d G l v b j E v b G R m X 3 N l c V 8 x L 0 F 1 d G 9 S Z W 1 v d m V k Q 2 9 s d W 1 u c z E u e 0 N v b H V t b j Y s N X 0 m c X V v d D s s J n F 1 b 3 Q 7 U 2 V j d G l v b j E v b G R m X 3 N l c V 8 x L 0 F 1 d G 9 S Z W 1 v d m V k Q 2 9 s d W 1 u c z E u e 0 N v b H V t b j c s N n 0 m c X V v d D s s J n F 1 b 3 Q 7 U 2 V j d G l v b j E v b G R m X 3 N l c V 8 x L 0 F 1 d G 9 S Z W 1 v d m V k Q 2 9 s d W 1 u c z E u e 0 N v b H V t b j g s N 3 0 m c X V v d D s s J n F 1 b 3 Q 7 U 2 V j d G l v b j E v b G R m X 3 N l c V 8 x L 0 F 1 d G 9 S Z W 1 v d m V k Q 2 9 s d W 1 u c z E u e 0 N v b H V t b j k s O H 0 m c X V v d D s s J n F 1 b 3 Q 7 U 2 V j d G l v b j E v b G R m X 3 N l c V 8 x L 0 F 1 d G 9 S Z W 1 v d m V k Q 2 9 s d W 1 u c z E u e 0 N v b H V t b j E w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Z G Z f c 2 V x X z E i L z 4 8 L 1 N 0 Y W J s Z U V u d H J p Z X M + P C 9 J d G V t P j x J d G V t P j x J d G V t T G 9 j Y X R p b 2 4 + P E l 0 Z W 1 U e X B l P k Z v c m 1 1 b G E 8 L 0 l 0 Z W 1 U e X B l P j x J d G V t U G F 0 a D 5 T Z W N 0 a W 9 u M S 9 q b 2 5 l c 1 9 t d W x 0 a V 8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9 u Z X N f b X V s d G l f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9 u Z X N f b X V s d G l f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2 1 1 b H R p X z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2 1 1 b H R p X z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t d W x 0 a V 8 1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G Z f b X V s d G l f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k Z l 9 t d W x 0 a V 8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z Z X F f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3 N l c V 8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z Z X F f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3 N l c V 8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z Z X F f M l 9 z c G l u b 2 Z m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9 u Z X N f c 2 V x X z J f c 3 B p b m 9 m Z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R m X 3 N l c V 8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R m X 3 N l c V 8 x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B E A B W E g y b E a z f h 9 Y 7 f Z V 6 A A A A A A C A A A A A A A Q Z g A A A A E A A C A A A A C b C N n W V B p a 9 / W A U y / U g q + s Y b 4 y b j R f e B 5 N c W 2 t b o S I G w A A A A A O g A A A A A I A A C A A A A B c 7 S R y q 2 + k q + 1 y t c 5 3 j F t + s l x S Z C w 4 w q C 3 C B 1 o U O 2 + D l A A A A B G g Y U 6 4 8 S 7 H 0 S / b j T k g X 5 V Q x 9 I W 1 g C O N i t U J J Z 2 x c N d E u a P y P l i F i x J N 7 x l G E L 4 B w 3 d k s x 6 6 b G c R M k A p C 1 6 + B b i b B p b 9 W b Y T L U m J f x O Q r m 7 E A A A A C s d / K f R M h 2 s X g w 5 f e w J 8 O F 8 T A I q L p + d P B A d 8 z 9 O X 4 2 0 F e 6 G X Y d 2 D 0 8 m R U 9 9 c x h W S L n a l O d K I p A S 8 e t B n t X K x k E < / D a t a M a s h u p > 
</file>

<file path=customXml/itemProps1.xml><?xml version="1.0" encoding="utf-8"?>
<ds:datastoreItem xmlns:ds="http://schemas.openxmlformats.org/officeDocument/2006/customXml" ds:itemID="{BF4D67CF-189A-4EB4-943F-FC2938C6E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jones_seq_1</vt:lpstr>
      <vt:lpstr>jones_seq_2</vt:lpstr>
      <vt:lpstr>jones_seq_2_spinoff</vt:lpstr>
      <vt:lpstr>ldf_seq_1</vt:lpstr>
      <vt:lpstr>jones 1 report</vt:lpstr>
      <vt:lpstr>jones 2 report</vt:lpstr>
      <vt:lpstr>jones 2 spinoff report</vt:lpstr>
      <vt:lpstr>ldf 1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Maria Cardano</dc:creator>
  <cp:lastModifiedBy>Filippo Maria Cardano</cp:lastModifiedBy>
  <dcterms:created xsi:type="dcterms:W3CDTF">2015-06-05T18:17:20Z</dcterms:created>
  <dcterms:modified xsi:type="dcterms:W3CDTF">2021-08-28T08:03:53Z</dcterms:modified>
</cp:coreProperties>
</file>