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10\Documents\"/>
    </mc:Choice>
  </mc:AlternateContent>
  <xr:revisionPtr revIDLastSave="0" documentId="8_{A9642B5A-24D3-4A72-A92E-C172142F2B96}" xr6:coauthVersionLast="36" xr6:coauthVersionMax="36" xr10:uidLastSave="{00000000-0000-0000-0000-000000000000}"/>
  <bookViews>
    <workbookView xWindow="0" yWindow="0" windowWidth="20490" windowHeight="7545" xr2:uid="{BF76B9B4-A30C-4BC7-9745-B3C796F9806C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26" i="1" l="1"/>
  <c r="D125" i="1"/>
  <c r="D107" i="1"/>
  <c r="D108" i="1"/>
  <c r="D109" i="1"/>
  <c r="D110" i="1"/>
  <c r="D111" i="1"/>
  <c r="D112" i="1"/>
  <c r="D106" i="1"/>
  <c r="E96" i="1"/>
  <c r="E97" i="1"/>
  <c r="E98" i="1"/>
  <c r="E99" i="1"/>
  <c r="E100" i="1"/>
  <c r="F89" i="1"/>
  <c r="F88" i="1"/>
  <c r="F87" i="1"/>
  <c r="C79" i="1"/>
  <c r="C73" i="1"/>
  <c r="C65" i="1"/>
  <c r="C64" i="1"/>
  <c r="F48" i="1"/>
  <c r="C48" i="1"/>
  <c r="C36" i="1"/>
  <c r="C35" i="1"/>
  <c r="C34" i="1"/>
  <c r="C22" i="1"/>
  <c r="C11" i="1"/>
</calcChain>
</file>

<file path=xl/sharedStrings.xml><?xml version="1.0" encoding="utf-8"?>
<sst xmlns="http://schemas.openxmlformats.org/spreadsheetml/2006/main" count="89" uniqueCount="70">
  <si>
    <t>Result</t>
  </si>
  <si>
    <t>Sum</t>
  </si>
  <si>
    <t>Median</t>
  </si>
  <si>
    <t>Name</t>
  </si>
  <si>
    <t>DATA SCIENCE USING MS EXCEL</t>
  </si>
  <si>
    <t>Part 2B-2: Math Functions</t>
  </si>
  <si>
    <t>Basic Math Functions: COUNT</t>
  </si>
  <si>
    <t>Value</t>
  </si>
  <si>
    <t>Total Count</t>
  </si>
  <si>
    <t>COUNT(B7:B11)</t>
  </si>
  <si>
    <t>Basic Math Functions: COUNTA</t>
  </si>
  <si>
    <t>Values</t>
  </si>
  <si>
    <t>Apple</t>
  </si>
  <si>
    <t xml:space="preserve"> </t>
  </si>
  <si>
    <t>" "</t>
  </si>
  <si>
    <t>COUNTA(B17:B21)</t>
  </si>
  <si>
    <t>Basic Math Functions: COUNTBLANK</t>
  </si>
  <si>
    <t>EMP</t>
  </si>
  <si>
    <t>Salary</t>
  </si>
  <si>
    <t>Comm</t>
  </si>
  <si>
    <t xml:space="preserve">Result 1 </t>
  </si>
  <si>
    <t>Result 2</t>
  </si>
  <si>
    <t>Result 3</t>
  </si>
  <si>
    <t>COUNTA(B28:B32)</t>
  </si>
  <si>
    <t>Basic Math Functions: MIN &amp; MAX</t>
  </si>
  <si>
    <t>MIN</t>
  </si>
  <si>
    <t>Num</t>
  </si>
  <si>
    <t>MAX</t>
  </si>
  <si>
    <t>MAX(E43:E47)</t>
  </si>
  <si>
    <t>MIN(B43:B47)</t>
  </si>
  <si>
    <t>Basic Math Functions: SUM</t>
  </si>
  <si>
    <t>Sum Range</t>
  </si>
  <si>
    <t xml:space="preserve">Sum of entire Column </t>
  </si>
  <si>
    <t>SUM(B54:B63)</t>
  </si>
  <si>
    <t>SUM(B54:B58)</t>
  </si>
  <si>
    <t>Basic Math Functions: MEDIAN</t>
  </si>
  <si>
    <t>Formula</t>
  </si>
  <si>
    <t>(11 + 23 ) / 2</t>
  </si>
  <si>
    <t>MEDIAN(B71:F71)</t>
  </si>
  <si>
    <t>MEDIAN(B76:G76)</t>
  </si>
  <si>
    <t>Basic Math Functions: LARGE</t>
  </si>
  <si>
    <t>Total Marks</t>
  </si>
  <si>
    <t>Student Name</t>
  </si>
  <si>
    <t>Steven</t>
  </si>
  <si>
    <t>Alex</t>
  </si>
  <si>
    <t>Jerry</t>
  </si>
  <si>
    <t>Tom</t>
  </si>
  <si>
    <t>Joe</t>
  </si>
  <si>
    <t>Rank</t>
  </si>
  <si>
    <t>Score</t>
  </si>
  <si>
    <t>LARGE(C86:C90,1)</t>
  </si>
  <si>
    <t>Basic Math Functions: SMALL</t>
  </si>
  <si>
    <t>Start</t>
  </si>
  <si>
    <t>Finish</t>
  </si>
  <si>
    <t>Time</t>
  </si>
  <si>
    <t>Winner</t>
  </si>
  <si>
    <t>1st Runer up</t>
  </si>
  <si>
    <t>2nd Runer up</t>
  </si>
  <si>
    <t>3rd Runer up</t>
  </si>
  <si>
    <t>SMALL(E96:E100,1)</t>
  </si>
  <si>
    <t>Basic Math Functions: PRODUCT</t>
  </si>
  <si>
    <t>NUM1</t>
  </si>
  <si>
    <t>NUM2</t>
  </si>
  <si>
    <t>PRODUCT(B106,C106)</t>
  </si>
  <si>
    <t>Basic Math Functions: SUBTOTAL</t>
  </si>
  <si>
    <t>Year</t>
  </si>
  <si>
    <t>APJ</t>
  </si>
  <si>
    <t>EMEA</t>
  </si>
  <si>
    <t>SubTotal</t>
  </si>
  <si>
    <t>SUBTOTAL(9,D118:D123)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</si>
</sst>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3" borderId="0" xfId="0" applyFill="1"/>
    <xf numFmtId="0" fontId="1" fillId="0" borderId="0" xfId="0" applyFont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2" borderId="2" xfId="0" applyFill="1" applyBorder="1" applyAlignment="1">
      <alignment horizontal="center"/>
    </xf>
    <xf numFmtId="0" fontId="0" fillId="0" borderId="2" xfId="0" applyBorder="1"/>
    <xf numFmtId="0" fontId="0" fillId="2" borderId="2" xfId="0" applyFill="1" applyBorder="1"/>
    <xf numFmtId="0" fontId="1" fillId="2" borderId="2" xfId="0" applyFont="1" applyFill="1" applyBorder="1"/>
    <xf numFmtId="0" fontId="1" fillId="2" borderId="2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0" borderId="0" xfId="0" applyBorder="1"/>
    <xf numFmtId="0" fontId="0" fillId="0" borderId="3" xfId="0" applyBorder="1"/>
    <xf numFmtId="0" fontId="1" fillId="2" borderId="4" xfId="0" applyFont="1" applyFill="1" applyBorder="1" applyAlignment="1">
      <alignment horizontal="center"/>
    </xf>
    <xf numFmtId="0" fontId="0" fillId="0" borderId="2" xfId="0" applyBorder="1" applyAlignment="1">
      <alignment horizontal="right"/>
    </xf>
    <xf numFmtId="0" fontId="0" fillId="0" borderId="2" xfId="0" applyFont="1" applyFill="1" applyBorder="1" applyAlignment="1">
      <alignment horizontal="right"/>
    </xf>
    <xf numFmtId="0" fontId="0" fillId="0" borderId="2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0" fontId="1" fillId="2" borderId="2" xfId="0" applyFont="1" applyFill="1" applyBorder="1" applyAlignment="1">
      <alignment horizontal="center" vertical="center" wrapText="1"/>
    </xf>
    <xf numFmtId="0" fontId="0" fillId="0" borderId="2" xfId="0" applyFill="1" applyBorder="1"/>
    <xf numFmtId="0" fontId="0" fillId="0" borderId="2" xfId="0" applyBorder="1" applyAlignment="1">
      <alignment horizontal="left"/>
    </xf>
    <xf numFmtId="0" fontId="1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19" fontId="0" fillId="0" borderId="2" xfId="0" applyNumberFormat="1" applyBorder="1" applyAlignment="1">
      <alignment horizontal="right"/>
    </xf>
    <xf numFmtId="0" fontId="1" fillId="0" borderId="0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2" fontId="1" fillId="2" borderId="2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F0508-C6DE-4CEA-B79A-EA9F741488F9}">
  <dimension ref="A2:J126"/>
  <sheetViews>
    <sheetView tabSelected="1" topLeftCell="A112" workbookViewId="0">
      <selection activeCell="D126" sqref="D126"/>
    </sheetView>
  </sheetViews>
  <sheetFormatPr defaultRowHeight="15" x14ac:dyDescent="0.25"/>
  <cols>
    <col min="2" max="3" width="13.7109375" customWidth="1"/>
    <col min="4" max="4" width="11.7109375" customWidth="1"/>
    <col min="5" max="5" width="12.42578125" customWidth="1"/>
    <col min="6" max="6" width="12" customWidth="1"/>
    <col min="7" max="7" width="14.85546875" customWidth="1"/>
    <col min="8" max="8" width="13.28515625" customWidth="1"/>
    <col min="10" max="10" width="14.5703125" customWidth="1"/>
  </cols>
  <sheetData>
    <row r="2" spans="1:7" x14ac:dyDescent="0.25">
      <c r="A2" s="6" t="s">
        <v>4</v>
      </c>
      <c r="B2" s="6"/>
      <c r="C2" s="6"/>
      <c r="D2" s="6"/>
      <c r="E2" s="6"/>
    </row>
    <row r="3" spans="1:7" x14ac:dyDescent="0.25">
      <c r="A3" s="8" t="s">
        <v>5</v>
      </c>
      <c r="B3" s="8"/>
      <c r="C3" s="8"/>
      <c r="D3" s="8"/>
      <c r="E3" s="8"/>
    </row>
    <row r="4" spans="1:7" x14ac:dyDescent="0.25">
      <c r="A4" s="7" t="s">
        <v>6</v>
      </c>
      <c r="B4" s="7"/>
      <c r="C4" s="7"/>
      <c r="D4" s="7"/>
    </row>
    <row r="6" spans="1:7" x14ac:dyDescent="0.25">
      <c r="B6" s="9" t="s">
        <v>7</v>
      </c>
      <c r="C6" s="10"/>
    </row>
    <row r="7" spans="1:7" x14ac:dyDescent="0.25">
      <c r="B7" s="10">
        <v>123</v>
      </c>
      <c r="C7" s="10"/>
    </row>
    <row r="8" spans="1:7" x14ac:dyDescent="0.25">
      <c r="B8" s="10">
        <v>0.98</v>
      </c>
      <c r="C8" s="10"/>
    </row>
    <row r="9" spans="1:7" x14ac:dyDescent="0.25">
      <c r="B9" s="10">
        <v>1.2</v>
      </c>
      <c r="C9" s="10"/>
      <c r="G9" s="1" t="s">
        <v>9</v>
      </c>
    </row>
    <row r="10" spans="1:7" x14ac:dyDescent="0.25">
      <c r="B10" s="10">
        <v>456</v>
      </c>
      <c r="C10" s="11" t="s">
        <v>8</v>
      </c>
    </row>
    <row r="11" spans="1:7" x14ac:dyDescent="0.25">
      <c r="B11" s="10"/>
      <c r="C11" s="11">
        <f>COUNT(B7:B11)</f>
        <v>4</v>
      </c>
    </row>
    <row r="14" spans="1:7" x14ac:dyDescent="0.25">
      <c r="A14" s="7" t="s">
        <v>10</v>
      </c>
      <c r="B14" s="7"/>
      <c r="C14" s="7"/>
      <c r="D14" s="7"/>
    </row>
    <row r="16" spans="1:7" x14ac:dyDescent="0.25">
      <c r="B16" s="13" t="s">
        <v>11</v>
      </c>
    </row>
    <row r="17" spans="1:8" x14ac:dyDescent="0.25">
      <c r="B17" s="10" t="s">
        <v>12</v>
      </c>
    </row>
    <row r="18" spans="1:8" x14ac:dyDescent="0.25">
      <c r="B18" s="10">
        <v>1</v>
      </c>
    </row>
    <row r="19" spans="1:8" x14ac:dyDescent="0.25">
      <c r="A19" t="s">
        <v>13</v>
      </c>
      <c r="B19" s="10" t="s">
        <v>14</v>
      </c>
    </row>
    <row r="20" spans="1:8" x14ac:dyDescent="0.25">
      <c r="B20" s="10"/>
      <c r="G20" s="5" t="s">
        <v>15</v>
      </c>
      <c r="H20" s="5"/>
    </row>
    <row r="21" spans="1:8" x14ac:dyDescent="0.25">
      <c r="B21" s="10">
        <v>-3</v>
      </c>
    </row>
    <row r="22" spans="1:8" x14ac:dyDescent="0.25">
      <c r="B22" s="12" t="s">
        <v>0</v>
      </c>
      <c r="C22" s="11">
        <f>COUNTA(B17:B21)</f>
        <v>4</v>
      </c>
    </row>
    <row r="25" spans="1:8" x14ac:dyDescent="0.25">
      <c r="A25" s="7" t="s">
        <v>16</v>
      </c>
      <c r="B25" s="7"/>
      <c r="C25" s="7"/>
      <c r="D25" s="7"/>
    </row>
    <row r="27" spans="1:8" x14ac:dyDescent="0.25">
      <c r="B27" s="3" t="s">
        <v>17</v>
      </c>
      <c r="C27" s="3" t="s">
        <v>18</v>
      </c>
      <c r="D27" s="3" t="s">
        <v>19</v>
      </c>
    </row>
    <row r="28" spans="1:8" x14ac:dyDescent="0.25">
      <c r="B28" s="4">
        <v>101</v>
      </c>
      <c r="C28" s="4">
        <v>2000</v>
      </c>
      <c r="D28" s="14">
        <v>0</v>
      </c>
    </row>
    <row r="29" spans="1:8" x14ac:dyDescent="0.25">
      <c r="B29" s="4">
        <v>102</v>
      </c>
      <c r="C29" s="4">
        <v>2200</v>
      </c>
      <c r="D29" s="14">
        <v>0.5</v>
      </c>
    </row>
    <row r="30" spans="1:8" x14ac:dyDescent="0.25">
      <c r="B30" s="4">
        <v>103</v>
      </c>
      <c r="C30" s="4"/>
      <c r="D30" s="14"/>
    </row>
    <row r="31" spans="1:8" x14ac:dyDescent="0.25">
      <c r="B31" s="4">
        <v>104</v>
      </c>
      <c r="C31" s="4">
        <v>3000</v>
      </c>
      <c r="D31" s="14"/>
      <c r="G31" s="5" t="s">
        <v>23</v>
      </c>
      <c r="H31" s="5"/>
    </row>
    <row r="32" spans="1:8" x14ac:dyDescent="0.25">
      <c r="B32" s="4"/>
      <c r="C32" s="4"/>
      <c r="D32" s="14">
        <v>0.15</v>
      </c>
    </row>
    <row r="34" spans="1:8" x14ac:dyDescent="0.25">
      <c r="B34" s="13" t="s">
        <v>20</v>
      </c>
      <c r="C34" s="9">
        <f>COUNTBLANK(B28:B32)</f>
        <v>1</v>
      </c>
    </row>
    <row r="35" spans="1:8" x14ac:dyDescent="0.25">
      <c r="B35" s="13" t="s">
        <v>21</v>
      </c>
      <c r="C35" s="9">
        <f>COUNTBLANK(C28:C32)</f>
        <v>2</v>
      </c>
    </row>
    <row r="36" spans="1:8" x14ac:dyDescent="0.25">
      <c r="B36" s="13" t="s">
        <v>22</v>
      </c>
      <c r="C36" s="9">
        <f>COUNTBLANK(D28:D32)</f>
        <v>2</v>
      </c>
    </row>
    <row r="37" spans="1:8" x14ac:dyDescent="0.25">
      <c r="B37" s="2"/>
    </row>
    <row r="39" spans="1:8" x14ac:dyDescent="0.25">
      <c r="A39" s="7" t="s">
        <v>24</v>
      </c>
      <c r="B39" s="7"/>
      <c r="C39" s="7"/>
      <c r="D39" s="7"/>
    </row>
    <row r="41" spans="1:8" x14ac:dyDescent="0.25">
      <c r="B41" s="15" t="s">
        <v>25</v>
      </c>
      <c r="C41" s="15"/>
      <c r="E41" s="15" t="s">
        <v>27</v>
      </c>
      <c r="F41" s="15"/>
    </row>
    <row r="42" spans="1:8" x14ac:dyDescent="0.25">
      <c r="B42" s="13" t="s">
        <v>26</v>
      </c>
      <c r="C42" s="16"/>
      <c r="E42" s="18" t="s">
        <v>26</v>
      </c>
      <c r="F42" s="16"/>
    </row>
    <row r="43" spans="1:8" x14ac:dyDescent="0.25">
      <c r="B43" s="10">
        <v>1.4</v>
      </c>
      <c r="C43" s="16"/>
      <c r="E43" s="10">
        <v>1.4</v>
      </c>
      <c r="F43" s="16"/>
      <c r="H43" s="1" t="s">
        <v>29</v>
      </c>
    </row>
    <row r="44" spans="1:8" x14ac:dyDescent="0.25">
      <c r="B44" s="10">
        <v>345</v>
      </c>
      <c r="C44" s="16"/>
      <c r="E44" s="10">
        <v>345</v>
      </c>
      <c r="F44" s="16"/>
    </row>
    <row r="45" spans="1:8" x14ac:dyDescent="0.25">
      <c r="B45" s="10">
        <v>78</v>
      </c>
      <c r="C45" s="16"/>
      <c r="E45" s="10">
        <v>78</v>
      </c>
      <c r="F45" s="16"/>
      <c r="H45" s="1" t="s">
        <v>28</v>
      </c>
    </row>
    <row r="46" spans="1:8" x14ac:dyDescent="0.25">
      <c r="B46" s="10">
        <v>67</v>
      </c>
      <c r="C46" s="16"/>
      <c r="E46" s="10">
        <v>67</v>
      </c>
      <c r="F46" s="16"/>
    </row>
    <row r="47" spans="1:8" x14ac:dyDescent="0.25">
      <c r="B47" s="17">
        <v>0.2</v>
      </c>
      <c r="C47" s="16"/>
      <c r="E47" s="17">
        <v>0.2</v>
      </c>
      <c r="F47" s="16"/>
    </row>
    <row r="48" spans="1:8" x14ac:dyDescent="0.25">
      <c r="B48" s="12" t="s">
        <v>0</v>
      </c>
      <c r="C48" s="11">
        <f>MIN(B43:B47)</f>
        <v>0.2</v>
      </c>
      <c r="E48" s="12" t="s">
        <v>0</v>
      </c>
      <c r="F48" s="11">
        <f>MAX(E43:E47)</f>
        <v>345</v>
      </c>
    </row>
    <row r="51" spans="1:7" x14ac:dyDescent="0.25">
      <c r="A51" s="7" t="s">
        <v>30</v>
      </c>
      <c r="B51" s="7"/>
      <c r="C51" s="7"/>
      <c r="D51" s="7"/>
    </row>
    <row r="53" spans="1:7" x14ac:dyDescent="0.25">
      <c r="B53" s="13" t="s">
        <v>26</v>
      </c>
      <c r="C53" s="16"/>
    </row>
    <row r="54" spans="1:7" x14ac:dyDescent="0.25">
      <c r="B54" s="20">
        <v>11</v>
      </c>
      <c r="C54" s="16"/>
    </row>
    <row r="55" spans="1:7" x14ac:dyDescent="0.25">
      <c r="B55" s="20">
        <v>2</v>
      </c>
      <c r="C55" s="16"/>
    </row>
    <row r="56" spans="1:7" x14ac:dyDescent="0.25">
      <c r="B56" s="20">
        <v>3</v>
      </c>
      <c r="C56" s="16"/>
    </row>
    <row r="57" spans="1:7" x14ac:dyDescent="0.25">
      <c r="B57" s="20">
        <v>4</v>
      </c>
      <c r="C57" s="16"/>
    </row>
    <row r="58" spans="1:7" x14ac:dyDescent="0.25">
      <c r="B58" s="20">
        <v>5</v>
      </c>
      <c r="C58" s="16"/>
    </row>
    <row r="59" spans="1:7" x14ac:dyDescent="0.25">
      <c r="B59" s="21">
        <v>6</v>
      </c>
      <c r="C59" s="16"/>
      <c r="G59" s="1" t="s">
        <v>34</v>
      </c>
    </row>
    <row r="60" spans="1:7" x14ac:dyDescent="0.25">
      <c r="B60" s="21">
        <v>28</v>
      </c>
      <c r="C60" s="16"/>
    </row>
    <row r="61" spans="1:7" x14ac:dyDescent="0.25">
      <c r="B61" s="21">
        <v>110</v>
      </c>
      <c r="C61" s="16"/>
    </row>
    <row r="62" spans="1:7" x14ac:dyDescent="0.25">
      <c r="B62" s="21">
        <v>56</v>
      </c>
      <c r="C62" s="16"/>
      <c r="G62" s="1" t="s">
        <v>33</v>
      </c>
    </row>
    <row r="63" spans="1:7" x14ac:dyDescent="0.25">
      <c r="B63" s="22">
        <v>43</v>
      </c>
      <c r="C63" s="16"/>
    </row>
    <row r="64" spans="1:7" x14ac:dyDescent="0.25">
      <c r="B64" s="12" t="s">
        <v>31</v>
      </c>
      <c r="C64" s="11">
        <f>SUM(B54:B58)</f>
        <v>25</v>
      </c>
    </row>
    <row r="65" spans="1:8" ht="29.25" customHeight="1" x14ac:dyDescent="0.25">
      <c r="B65" s="23" t="s">
        <v>32</v>
      </c>
      <c r="C65" s="11">
        <f>SUM(B54:B63)</f>
        <v>268</v>
      </c>
    </row>
    <row r="68" spans="1:8" x14ac:dyDescent="0.25">
      <c r="A68" s="7" t="s">
        <v>35</v>
      </c>
      <c r="B68" s="7"/>
      <c r="C68" s="7"/>
      <c r="D68" s="7"/>
    </row>
    <row r="71" spans="1:8" x14ac:dyDescent="0.25">
      <c r="B71" s="10">
        <v>1</v>
      </c>
      <c r="C71" s="10">
        <v>2</v>
      </c>
      <c r="D71" s="10">
        <v>25</v>
      </c>
      <c r="E71" s="10">
        <v>35</v>
      </c>
      <c r="F71" s="10">
        <v>48</v>
      </c>
    </row>
    <row r="73" spans="1:8" x14ac:dyDescent="0.25">
      <c r="B73" s="11" t="s">
        <v>2</v>
      </c>
      <c r="C73" s="11">
        <f>MEDIAN(B71:F71)</f>
        <v>25</v>
      </c>
      <c r="H73" s="1" t="s">
        <v>38</v>
      </c>
    </row>
    <row r="76" spans="1:8" x14ac:dyDescent="0.25">
      <c r="B76" s="10">
        <v>11</v>
      </c>
      <c r="C76" s="10">
        <v>23</v>
      </c>
      <c r="D76" s="10">
        <v>6</v>
      </c>
      <c r="E76" s="10">
        <v>8</v>
      </c>
      <c r="F76" s="10">
        <v>90</v>
      </c>
      <c r="G76" s="10">
        <v>67</v>
      </c>
    </row>
    <row r="77" spans="1:8" x14ac:dyDescent="0.25">
      <c r="B77" s="10">
        <v>6</v>
      </c>
      <c r="C77" s="10">
        <v>8</v>
      </c>
      <c r="D77" s="10">
        <v>11</v>
      </c>
      <c r="E77" s="10">
        <v>23</v>
      </c>
      <c r="F77" s="10">
        <v>67</v>
      </c>
      <c r="G77" s="24">
        <v>90</v>
      </c>
    </row>
    <row r="79" spans="1:8" x14ac:dyDescent="0.25">
      <c r="B79" s="11" t="s">
        <v>2</v>
      </c>
      <c r="C79" s="11">
        <f>MEDIAN(B76:G76)</f>
        <v>17</v>
      </c>
      <c r="H79" s="1" t="s">
        <v>39</v>
      </c>
    </row>
    <row r="80" spans="1:8" x14ac:dyDescent="0.25">
      <c r="B80" s="11" t="s">
        <v>36</v>
      </c>
      <c r="C80" s="11" t="s">
        <v>37</v>
      </c>
      <c r="D80" s="9">
        <v>17</v>
      </c>
    </row>
    <row r="83" spans="1:8" x14ac:dyDescent="0.25">
      <c r="A83" s="7" t="s">
        <v>40</v>
      </c>
      <c r="B83" s="7"/>
      <c r="C83" s="7"/>
      <c r="D83" s="7"/>
    </row>
    <row r="85" spans="1:8" x14ac:dyDescent="0.25">
      <c r="B85" s="13" t="s">
        <v>42</v>
      </c>
      <c r="C85" s="13" t="s">
        <v>41</v>
      </c>
    </row>
    <row r="86" spans="1:8" x14ac:dyDescent="0.25">
      <c r="B86" s="25" t="s">
        <v>43</v>
      </c>
      <c r="C86" s="19">
        <v>89</v>
      </c>
      <c r="E86" s="13" t="s">
        <v>48</v>
      </c>
      <c r="F86" s="13" t="s">
        <v>49</v>
      </c>
    </row>
    <row r="87" spans="1:8" x14ac:dyDescent="0.25">
      <c r="B87" s="25" t="s">
        <v>44</v>
      </c>
      <c r="C87" s="19">
        <v>78</v>
      </c>
      <c r="E87" s="27">
        <v>1</v>
      </c>
      <c r="F87" s="26">
        <f>LARGE(C86:C90,1)</f>
        <v>90</v>
      </c>
      <c r="H87" s="1" t="s">
        <v>50</v>
      </c>
    </row>
    <row r="88" spans="1:8" x14ac:dyDescent="0.25">
      <c r="B88" s="25" t="s">
        <v>45</v>
      </c>
      <c r="C88" s="19">
        <v>65</v>
      </c>
      <c r="E88" s="27">
        <v>2</v>
      </c>
      <c r="F88" s="26">
        <f>LARGE(C86:C90,2)</f>
        <v>89</v>
      </c>
    </row>
    <row r="89" spans="1:8" x14ac:dyDescent="0.25">
      <c r="B89" s="25" t="s">
        <v>46</v>
      </c>
      <c r="C89" s="19">
        <v>45</v>
      </c>
      <c r="E89" s="27">
        <v>3</v>
      </c>
      <c r="F89" s="26">
        <f>LARGE(C86:C90,3)</f>
        <v>78</v>
      </c>
    </row>
    <row r="90" spans="1:8" x14ac:dyDescent="0.25">
      <c r="B90" s="25" t="s">
        <v>47</v>
      </c>
      <c r="C90" s="19">
        <v>90</v>
      </c>
    </row>
    <row r="93" spans="1:8" x14ac:dyDescent="0.25">
      <c r="A93" s="7" t="s">
        <v>51</v>
      </c>
      <c r="B93" s="7"/>
      <c r="C93" s="7"/>
      <c r="D93" s="7"/>
    </row>
    <row r="95" spans="1:8" x14ac:dyDescent="0.25">
      <c r="B95" s="13" t="s">
        <v>3</v>
      </c>
      <c r="C95" s="13" t="s">
        <v>52</v>
      </c>
      <c r="D95" s="13" t="s">
        <v>53</v>
      </c>
      <c r="E95" s="13" t="s">
        <v>54</v>
      </c>
    </row>
    <row r="96" spans="1:8" x14ac:dyDescent="0.25">
      <c r="B96" s="25" t="s">
        <v>43</v>
      </c>
      <c r="C96" s="28">
        <v>0.33333333333333331</v>
      </c>
      <c r="D96" s="28">
        <v>0.3820601851851852</v>
      </c>
      <c r="E96" s="28">
        <f>-C96+D96</f>
        <v>4.8726851851851882E-2</v>
      </c>
      <c r="G96" s="13" t="s">
        <v>55</v>
      </c>
      <c r="H96" s="29"/>
    </row>
    <row r="97" spans="1:10" x14ac:dyDescent="0.25">
      <c r="B97" s="25" t="s">
        <v>44</v>
      </c>
      <c r="C97" s="28">
        <v>0.33344907407407409</v>
      </c>
      <c r="D97" s="28">
        <v>0.3821180555555555</v>
      </c>
      <c r="E97" s="28">
        <f t="shared" ref="E97:E100" si="0">-C97+D97</f>
        <v>4.866898148148141E-2</v>
      </c>
      <c r="G97" s="27" t="s">
        <v>56</v>
      </c>
      <c r="H97" s="28">
        <v>4.8726851851851855E-2</v>
      </c>
      <c r="J97" s="1" t="s">
        <v>59</v>
      </c>
    </row>
    <row r="98" spans="1:10" x14ac:dyDescent="0.25">
      <c r="B98" s="25" t="s">
        <v>45</v>
      </c>
      <c r="C98" s="28">
        <v>0.33350694444444445</v>
      </c>
      <c r="D98" s="28">
        <v>0.38217592592592592</v>
      </c>
      <c r="E98" s="28">
        <f t="shared" si="0"/>
        <v>4.8668981481481466E-2</v>
      </c>
      <c r="G98" s="27" t="s">
        <v>57</v>
      </c>
      <c r="H98" s="28">
        <v>5.0509259259259254E-2</v>
      </c>
    </row>
    <row r="99" spans="1:10" x14ac:dyDescent="0.25">
      <c r="B99" s="25" t="s">
        <v>46</v>
      </c>
      <c r="C99" s="28">
        <v>0.33334490740740735</v>
      </c>
      <c r="D99" s="28">
        <v>0.38385416666666666</v>
      </c>
      <c r="E99" s="28">
        <f t="shared" si="0"/>
        <v>5.0509259259259309E-2</v>
      </c>
      <c r="G99" s="27" t="s">
        <v>58</v>
      </c>
      <c r="H99" s="28">
        <v>5.2662037037037035E-2</v>
      </c>
    </row>
    <row r="100" spans="1:10" x14ac:dyDescent="0.25">
      <c r="B100" s="25" t="s">
        <v>47</v>
      </c>
      <c r="C100" s="28">
        <v>0.33339120370370368</v>
      </c>
      <c r="D100" s="28">
        <v>0.38605324074074071</v>
      </c>
      <c r="E100" s="28">
        <f t="shared" si="0"/>
        <v>5.2662037037037035E-2</v>
      </c>
    </row>
    <row r="103" spans="1:10" x14ac:dyDescent="0.25">
      <c r="A103" s="7" t="s">
        <v>60</v>
      </c>
      <c r="B103" s="7"/>
      <c r="C103" s="7"/>
      <c r="D103" s="7"/>
    </row>
    <row r="105" spans="1:10" x14ac:dyDescent="0.25">
      <c r="B105" s="13" t="s">
        <v>61</v>
      </c>
      <c r="C105" s="13" t="s">
        <v>62</v>
      </c>
      <c r="D105" s="13" t="s">
        <v>36</v>
      </c>
    </row>
    <row r="106" spans="1:10" x14ac:dyDescent="0.25">
      <c r="B106" s="19">
        <v>12</v>
      </c>
      <c r="C106" s="19">
        <v>6</v>
      </c>
      <c r="D106" s="26">
        <f>PRODUCT(B106,C106)</f>
        <v>72</v>
      </c>
    </row>
    <row r="107" spans="1:10" x14ac:dyDescent="0.25">
      <c r="B107" s="19">
        <v>10</v>
      </c>
      <c r="C107" s="19">
        <v>5</v>
      </c>
      <c r="D107" s="26">
        <f t="shared" ref="D107:D112" si="1">PRODUCT(B107,C107)</f>
        <v>50</v>
      </c>
    </row>
    <row r="108" spans="1:10" x14ac:dyDescent="0.25">
      <c r="B108" s="19">
        <v>25</v>
      </c>
      <c r="C108" s="19">
        <v>5</v>
      </c>
      <c r="D108" s="26">
        <f t="shared" si="1"/>
        <v>125</v>
      </c>
      <c r="G108" s="5" t="s">
        <v>63</v>
      </c>
      <c r="H108" s="5"/>
    </row>
    <row r="109" spans="1:10" x14ac:dyDescent="0.25">
      <c r="B109" s="19">
        <v>15</v>
      </c>
      <c r="C109" s="19">
        <v>6</v>
      </c>
      <c r="D109" s="26">
        <f t="shared" si="1"/>
        <v>90</v>
      </c>
    </row>
    <row r="110" spans="1:10" x14ac:dyDescent="0.25">
      <c r="B110" s="19">
        <v>20</v>
      </c>
      <c r="C110" s="19">
        <v>8</v>
      </c>
      <c r="D110" s="26">
        <f t="shared" si="1"/>
        <v>160</v>
      </c>
    </row>
    <row r="111" spans="1:10" x14ac:dyDescent="0.25">
      <c r="B111" s="19">
        <v>10</v>
      </c>
      <c r="C111" s="19">
        <v>8</v>
      </c>
      <c r="D111" s="26">
        <f t="shared" si="1"/>
        <v>80</v>
      </c>
    </row>
    <row r="112" spans="1:10" x14ac:dyDescent="0.25">
      <c r="B112" s="19">
        <v>16</v>
      </c>
      <c r="C112" s="19">
        <v>4</v>
      </c>
      <c r="D112" s="26">
        <f t="shared" si="1"/>
        <v>64</v>
      </c>
    </row>
    <row r="115" spans="1:7" x14ac:dyDescent="0.25">
      <c r="A115" s="7" t="s">
        <v>64</v>
      </c>
      <c r="B115" s="7"/>
      <c r="C115" s="7"/>
      <c r="D115" s="7"/>
    </row>
    <row r="117" spans="1:7" x14ac:dyDescent="0.25">
      <c r="B117" s="13" t="s">
        <v>65</v>
      </c>
      <c r="C117" s="13" t="s">
        <v>62</v>
      </c>
      <c r="D117" s="13" t="s">
        <v>36</v>
      </c>
    </row>
    <row r="118" spans="1:7" x14ac:dyDescent="0.25">
      <c r="B118" s="27">
        <v>2018</v>
      </c>
      <c r="C118" s="27" t="s">
        <v>66</v>
      </c>
      <c r="D118" s="26">
        <v>38</v>
      </c>
    </row>
    <row r="119" spans="1:7" x14ac:dyDescent="0.25">
      <c r="B119" s="27">
        <v>2018</v>
      </c>
      <c r="C119" s="27" t="s">
        <v>67</v>
      </c>
      <c r="D119" s="26">
        <v>34</v>
      </c>
    </row>
    <row r="120" spans="1:7" x14ac:dyDescent="0.25">
      <c r="B120" s="27">
        <v>2019</v>
      </c>
      <c r="C120" s="27" t="s">
        <v>66</v>
      </c>
      <c r="D120" s="26">
        <v>23</v>
      </c>
    </row>
    <row r="121" spans="1:7" x14ac:dyDescent="0.25">
      <c r="B121" s="27">
        <v>2019</v>
      </c>
      <c r="C121" s="27" t="s">
        <v>67</v>
      </c>
      <c r="D121" s="26">
        <v>56</v>
      </c>
    </row>
    <row r="122" spans="1:7" x14ac:dyDescent="0.25">
      <c r="B122" s="27">
        <v>2020</v>
      </c>
      <c r="C122" s="27" t="s">
        <v>66</v>
      </c>
      <c r="D122" s="26">
        <v>22</v>
      </c>
      <c r="G122" s="1" t="s">
        <v>69</v>
      </c>
    </row>
    <row r="123" spans="1:7" x14ac:dyDescent="0.25">
      <c r="B123" s="27">
        <v>2020</v>
      </c>
      <c r="C123" s="27" t="s">
        <v>67</v>
      </c>
      <c r="D123" s="26">
        <v>90</v>
      </c>
    </row>
    <row r="125" spans="1:7" x14ac:dyDescent="0.25">
      <c r="B125" s="30" t="s">
        <v>68</v>
      </c>
      <c r="C125" s="13" t="s">
        <v>1</v>
      </c>
      <c r="D125" s="13">
        <f>SUBTOTAL(9,D118:D123)</f>
        <v>263</v>
      </c>
    </row>
    <row r="126" spans="1:7" x14ac:dyDescent="0.25">
      <c r="B126" s="30" t="s">
        <v>68</v>
      </c>
      <c r="C126" s="13" t="s">
        <v>1</v>
      </c>
      <c r="D126" s="31">
        <f>SUBTOTAL(1,D118:D123)</f>
        <v>43.833333333333336</v>
      </c>
    </row>
  </sheetData>
  <mergeCells count="17">
    <mergeCell ref="A115:D115"/>
    <mergeCell ref="A68:D68"/>
    <mergeCell ref="A83:D83"/>
    <mergeCell ref="A93:D93"/>
    <mergeCell ref="A103:D103"/>
    <mergeCell ref="G108:H108"/>
    <mergeCell ref="A25:D25"/>
    <mergeCell ref="G20:H20"/>
    <mergeCell ref="G31:H31"/>
    <mergeCell ref="A39:D39"/>
    <mergeCell ref="B41:C41"/>
    <mergeCell ref="E41:F41"/>
    <mergeCell ref="A4:D4"/>
    <mergeCell ref="A2:E2"/>
    <mergeCell ref="A3:E3"/>
    <mergeCell ref="A14:D14"/>
    <mergeCell ref="A51:D5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Win10</cp:lastModifiedBy>
  <dcterms:created xsi:type="dcterms:W3CDTF">2023-09-06T11:03:28Z</dcterms:created>
  <dcterms:modified xsi:type="dcterms:W3CDTF">2023-09-06T14:09:42Z</dcterms:modified>
</cp:coreProperties>
</file>