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palma24/Downloads/"/>
    </mc:Choice>
  </mc:AlternateContent>
  <xr:revisionPtr revIDLastSave="0" documentId="13_ncr:1_{0B5DD08E-F863-4849-88D6-57729E1EBE5F}" xr6:coauthVersionLast="47" xr6:coauthVersionMax="47" xr10:uidLastSave="{00000000-0000-0000-0000-000000000000}"/>
  <bookViews>
    <workbookView xWindow="380" yWindow="500" windowWidth="28040" windowHeight="16260" firstSheet="1" activeTab="9" xr2:uid="{7F0C2B07-1423-E142-89F0-AD9B4C3152A9}"/>
  </bookViews>
  <sheets>
    <sheet name="If Function" sheetId="1" r:id="rId1"/>
    <sheet name="AND Function" sheetId="2" r:id="rId2"/>
    <sheet name="OR Function" sheetId="3" r:id="rId3"/>
    <sheet name="NOT Function" sheetId="5" r:id="rId4"/>
    <sheet name="XOR Function" sheetId="6" r:id="rId5"/>
    <sheet name="ISBLANK Function" sheetId="7" r:id="rId6"/>
    <sheet name="IFERROR Function" sheetId="8" r:id="rId7"/>
    <sheet name="SUMIF Function" sheetId="9" r:id="rId8"/>
    <sheet name="COUNTIF Function" sheetId="10" r:id="rId9"/>
    <sheet name="IFNA Function" sheetId="11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1" l="1"/>
  <c r="C12" i="11"/>
  <c r="G9" i="10"/>
  <c r="G8" i="10"/>
  <c r="G7" i="10"/>
  <c r="G6" i="10"/>
  <c r="G9" i="9"/>
  <c r="G8" i="9"/>
  <c r="G7" i="9"/>
  <c r="G6" i="9"/>
  <c r="E7" i="8"/>
  <c r="E8" i="8"/>
  <c r="E9" i="8"/>
  <c r="E10" i="8"/>
  <c r="E11" i="8"/>
  <c r="E6" i="8"/>
  <c r="D7" i="8"/>
  <c r="D8" i="8"/>
  <c r="D9" i="8"/>
  <c r="D10" i="8"/>
  <c r="D11" i="8"/>
  <c r="D6" i="8"/>
  <c r="E7" i="7"/>
  <c r="E8" i="7"/>
  <c r="E9" i="7"/>
  <c r="E10" i="7"/>
  <c r="E6" i="7"/>
  <c r="E9" i="6"/>
  <c r="E8" i="6"/>
  <c r="E7" i="6"/>
  <c r="E6" i="6"/>
  <c r="F7" i="5"/>
  <c r="F8" i="5"/>
  <c r="F6" i="5"/>
  <c r="E8" i="5"/>
  <c r="E7" i="5"/>
  <c r="E6" i="5"/>
  <c r="E8" i="3"/>
  <c r="E7" i="3"/>
  <c r="E6" i="3"/>
  <c r="D7" i="2"/>
  <c r="D8" i="2"/>
  <c r="F7" i="1"/>
  <c r="F8" i="1"/>
  <c r="F9" i="1"/>
  <c r="F6" i="1"/>
  <c r="E7" i="1"/>
  <c r="E8" i="1"/>
  <c r="E9" i="1"/>
  <c r="E6" i="1"/>
</calcChain>
</file>

<file path=xl/sharedStrings.xml><?xml version="1.0" encoding="utf-8"?>
<sst xmlns="http://schemas.openxmlformats.org/spreadsheetml/2006/main" count="146" uniqueCount="87">
  <si>
    <t>MEXE 4101 Group 5</t>
  </si>
  <si>
    <t>If Function</t>
  </si>
  <si>
    <t>Item</t>
  </si>
  <si>
    <t>Qty</t>
  </si>
  <si>
    <t>Price</t>
  </si>
  <si>
    <t>Subtotal</t>
  </si>
  <si>
    <t>Affordable</t>
  </si>
  <si>
    <t>Mobile</t>
  </si>
  <si>
    <t>Stationary</t>
  </si>
  <si>
    <t>Printer</t>
  </si>
  <si>
    <t>Paper</t>
  </si>
  <si>
    <t>Greater than 4000</t>
  </si>
  <si>
    <t>Less than 4000</t>
  </si>
  <si>
    <t>Condition &gt;=4000</t>
  </si>
  <si>
    <t>AND Function</t>
  </si>
  <si>
    <t>Between</t>
  </si>
  <si>
    <t>Order Date</t>
  </si>
  <si>
    <t>Amount</t>
  </si>
  <si>
    <t>In Range</t>
  </si>
  <si>
    <t>OR Function</t>
  </si>
  <si>
    <t>IS BU HEAD</t>
  </si>
  <si>
    <t>DIV OR HEAD</t>
  </si>
  <si>
    <t>MGR ID</t>
  </si>
  <si>
    <t>IS DIV HEAD</t>
  </si>
  <si>
    <t>D001</t>
  </si>
  <si>
    <t>D002</t>
  </si>
  <si>
    <t>D003</t>
  </si>
  <si>
    <t>YES</t>
  </si>
  <si>
    <t>NO</t>
  </si>
  <si>
    <t>NOT Function</t>
  </si>
  <si>
    <t>LOAN ALLOWANCE</t>
  </si>
  <si>
    <t>XOR Function</t>
  </si>
  <si>
    <t>Q1 SALES (USD Min.)</t>
  </si>
  <si>
    <t>Result</t>
  </si>
  <si>
    <t>Explanation</t>
  </si>
  <si>
    <t>D004</t>
  </si>
  <si>
    <t>XOR(1000=1000,965&gt;1000)</t>
  </si>
  <si>
    <t>XOR(230=230,840=840)</t>
  </si>
  <si>
    <t>XOR(570&lt;400,475&gt;100)</t>
  </si>
  <si>
    <t>XOR(650&gt;=650,800&gt;=800)</t>
  </si>
  <si>
    <t>ISBLANK Function</t>
  </si>
  <si>
    <t>Dept ID</t>
  </si>
  <si>
    <t>Dept Name</t>
  </si>
  <si>
    <t>MGR Allocated</t>
  </si>
  <si>
    <t>D005</t>
  </si>
  <si>
    <t>IT</t>
  </si>
  <si>
    <t>SALES</t>
  </si>
  <si>
    <t>MKT</t>
  </si>
  <si>
    <t>FINANCE</t>
  </si>
  <si>
    <t>MFG</t>
  </si>
  <si>
    <t>M002</t>
  </si>
  <si>
    <t>M005</t>
  </si>
  <si>
    <t>M012</t>
  </si>
  <si>
    <t>Blank D6</t>
  </si>
  <si>
    <t>Not Blank</t>
  </si>
  <si>
    <t>Blank D9</t>
  </si>
  <si>
    <t>IFERROR Function</t>
  </si>
  <si>
    <t>NUMERATOR</t>
  </si>
  <si>
    <t>DENOMINATOR</t>
  </si>
  <si>
    <t>RESULT</t>
  </si>
  <si>
    <t>CHECK</t>
  </si>
  <si>
    <t>SUMIF Function</t>
  </si>
  <si>
    <t>Depatment ID</t>
  </si>
  <si>
    <t>Employee Name</t>
  </si>
  <si>
    <t>E001</t>
  </si>
  <si>
    <t>E002</t>
  </si>
  <si>
    <t>E003</t>
  </si>
  <si>
    <t>E004</t>
  </si>
  <si>
    <t>E005</t>
  </si>
  <si>
    <t>E006</t>
  </si>
  <si>
    <t>E007</t>
  </si>
  <si>
    <t>E008</t>
  </si>
  <si>
    <t>Salary</t>
  </si>
  <si>
    <t>Depatment Wise Sum of Salaries</t>
  </si>
  <si>
    <t>Department ID 100:</t>
  </si>
  <si>
    <t>Department ID 102:</t>
  </si>
  <si>
    <t>Department ID 101:</t>
  </si>
  <si>
    <t>Department ID 105:</t>
  </si>
  <si>
    <t>COUNTIF Function</t>
  </si>
  <si>
    <t>IFNA Function</t>
  </si>
  <si>
    <t>Emp Name</t>
  </si>
  <si>
    <t>George</t>
  </si>
  <si>
    <t>Emily</t>
  </si>
  <si>
    <t>John</t>
  </si>
  <si>
    <t>James</t>
  </si>
  <si>
    <t>Find the salary for George based on the Emp data above</t>
  </si>
  <si>
    <t>Using IFNA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</si>
</sst>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$-409]#,##0.00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15" fontId="0" fillId="0" borderId="1" xfId="0" applyNumberFormat="1" applyBorder="1"/>
    <xf numFmtId="1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/>
    <xf numFmtId="0" fontId="0" fillId="0" borderId="0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0" xfId="0" applyFont="1"/>
    <xf numFmtId="168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74AA0-CAD9-2E46-A99C-35B1549F62DC}">
  <dimension ref="A1:G11"/>
  <sheetViews>
    <sheetView zoomScale="150" workbookViewId="0">
      <selection activeCell="B6" sqref="B6:F9"/>
    </sheetView>
  </sheetViews>
  <sheetFormatPr baseColWidth="10" defaultRowHeight="16" x14ac:dyDescent="0.2"/>
  <sheetData>
    <row r="1" spans="1:7" x14ac:dyDescent="0.2">
      <c r="A1" t="s">
        <v>0</v>
      </c>
    </row>
    <row r="3" spans="1:7" x14ac:dyDescent="0.2">
      <c r="A3" t="s">
        <v>1</v>
      </c>
    </row>
    <row r="5" spans="1:7" x14ac:dyDescent="0.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</row>
    <row r="6" spans="1:7" x14ac:dyDescent="0.2">
      <c r="B6" s="7" t="s">
        <v>7</v>
      </c>
      <c r="C6" s="7">
        <v>10</v>
      </c>
      <c r="D6" s="7">
        <v>500</v>
      </c>
      <c r="E6" s="7">
        <f>D6*C6</f>
        <v>5000</v>
      </c>
      <c r="F6" s="7" t="str">
        <f>IF(E6&gt;=4000,"YES","NO")</f>
        <v>YES</v>
      </c>
      <c r="G6" t="s">
        <v>11</v>
      </c>
    </row>
    <row r="7" spans="1:7" x14ac:dyDescent="0.2">
      <c r="B7" s="7" t="s">
        <v>8</v>
      </c>
      <c r="C7" s="7">
        <v>12</v>
      </c>
      <c r="D7" s="7">
        <v>400</v>
      </c>
      <c r="E7" s="7">
        <f t="shared" ref="E7:E9" si="0">D7*C7</f>
        <v>4800</v>
      </c>
      <c r="F7" s="7" t="str">
        <f t="shared" ref="F7:F9" si="1">IF(E7&gt;=4000,"YES","NO")</f>
        <v>YES</v>
      </c>
      <c r="G7" t="s">
        <v>11</v>
      </c>
    </row>
    <row r="8" spans="1:7" x14ac:dyDescent="0.2">
      <c r="B8" s="7" t="s">
        <v>9</v>
      </c>
      <c r="C8" s="7">
        <v>5</v>
      </c>
      <c r="D8" s="7">
        <v>650</v>
      </c>
      <c r="E8" s="7">
        <f t="shared" si="0"/>
        <v>3250</v>
      </c>
      <c r="F8" s="7" t="str">
        <f t="shared" si="1"/>
        <v>NO</v>
      </c>
      <c r="G8" t="s">
        <v>12</v>
      </c>
    </row>
    <row r="9" spans="1:7" x14ac:dyDescent="0.2">
      <c r="B9" s="7" t="s">
        <v>10</v>
      </c>
      <c r="C9" s="7">
        <v>20</v>
      </c>
      <c r="D9" s="7">
        <v>150</v>
      </c>
      <c r="E9" s="7">
        <f t="shared" si="0"/>
        <v>3000</v>
      </c>
      <c r="F9" s="7" t="str">
        <f t="shared" si="1"/>
        <v>NO</v>
      </c>
      <c r="G9" t="s">
        <v>12</v>
      </c>
    </row>
    <row r="11" spans="1:7" x14ac:dyDescent="0.2">
      <c r="C11" s="1" t="s">
        <v>13</v>
      </c>
      <c r="D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E6CD9-37C2-2346-B7E2-4B78FABF3E0B}">
  <dimension ref="A1:D8"/>
  <sheetViews>
    <sheetView zoomScale="125" workbookViewId="0">
      <selection activeCell="B7" sqref="B7:D8"/>
    </sheetView>
  </sheetViews>
  <sheetFormatPr baseColWidth="10" defaultRowHeight="16" x14ac:dyDescent="0.2"/>
  <sheetData>
    <row r="1" spans="1:4" x14ac:dyDescent="0.2">
      <c r="A1" t="s">
        <v>0</v>
      </c>
    </row>
    <row r="3" spans="1:4" x14ac:dyDescent="0.2">
      <c r="A3" t="s">
        <v>14</v>
      </c>
    </row>
    <row r="5" spans="1:4" x14ac:dyDescent="0.2">
      <c r="B5" s="3" t="s">
        <v>15</v>
      </c>
      <c r="C5" s="4">
        <v>42461</v>
      </c>
      <c r="D5" s="4">
        <v>42505</v>
      </c>
    </row>
    <row r="6" spans="1:4" x14ac:dyDescent="0.2">
      <c r="B6" s="2" t="s">
        <v>16</v>
      </c>
      <c r="C6" s="2" t="s">
        <v>17</v>
      </c>
      <c r="D6" s="2" t="s">
        <v>18</v>
      </c>
    </row>
    <row r="7" spans="1:4" x14ac:dyDescent="0.2">
      <c r="B7" s="5">
        <v>42491</v>
      </c>
      <c r="C7" s="6">
        <v>100</v>
      </c>
      <c r="D7" s="6" t="b">
        <f>AND(B7&gt;C5,B7&lt;D5)</f>
        <v>1</v>
      </c>
    </row>
    <row r="8" spans="1:4" x14ac:dyDescent="0.2">
      <c r="B8" s="5">
        <v>42563</v>
      </c>
      <c r="C8" s="6">
        <v>120</v>
      </c>
      <c r="D8" s="6" t="b">
        <f>AND(B8&gt;C5,B8&lt;D5)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67242-658F-4D48-BD16-A563FEB4EA8D}">
  <dimension ref="A1:E8"/>
  <sheetViews>
    <sheetView zoomScale="165" workbookViewId="0">
      <selection activeCell="E14" sqref="E14"/>
    </sheetView>
  </sheetViews>
  <sheetFormatPr baseColWidth="10" defaultRowHeight="16" x14ac:dyDescent="0.2"/>
  <cols>
    <col min="3" max="3" width="12.5" customWidth="1"/>
    <col min="5" max="5" width="11.6640625" customWidth="1"/>
  </cols>
  <sheetData>
    <row r="1" spans="1:5" x14ac:dyDescent="0.2">
      <c r="A1" t="s">
        <v>0</v>
      </c>
    </row>
    <row r="3" spans="1:5" x14ac:dyDescent="0.2">
      <c r="A3" t="s">
        <v>19</v>
      </c>
    </row>
    <row r="5" spans="1:5" x14ac:dyDescent="0.2">
      <c r="B5" s="8" t="s">
        <v>22</v>
      </c>
      <c r="C5" s="8" t="s">
        <v>23</v>
      </c>
      <c r="D5" s="8" t="s">
        <v>20</v>
      </c>
      <c r="E5" s="8" t="s">
        <v>21</v>
      </c>
    </row>
    <row r="6" spans="1:5" x14ac:dyDescent="0.2">
      <c r="B6" s="7" t="s">
        <v>24</v>
      </c>
      <c r="C6" s="7" t="s">
        <v>27</v>
      </c>
      <c r="D6" s="7" t="s">
        <v>28</v>
      </c>
      <c r="E6" s="7" t="b">
        <f>OR(C6="YES",D6="YES")</f>
        <v>1</v>
      </c>
    </row>
    <row r="7" spans="1:5" x14ac:dyDescent="0.2">
      <c r="B7" s="7" t="s">
        <v>25</v>
      </c>
      <c r="C7" s="7" t="s">
        <v>28</v>
      </c>
      <c r="D7" s="7" t="s">
        <v>27</v>
      </c>
      <c r="E7" s="7" t="b">
        <f>OR(C7="YES",D7="YES")</f>
        <v>1</v>
      </c>
    </row>
    <row r="8" spans="1:5" x14ac:dyDescent="0.2">
      <c r="B8" s="7" t="s">
        <v>26</v>
      </c>
      <c r="C8" s="7" t="s">
        <v>28</v>
      </c>
      <c r="D8" s="7" t="s">
        <v>28</v>
      </c>
      <c r="E8" s="7" t="b">
        <f>OR(C8="YES",D8="YES")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DB14E-3091-2449-9C60-10DCC4818C0E}">
  <dimension ref="A1:F8"/>
  <sheetViews>
    <sheetView zoomScale="165" workbookViewId="0">
      <selection activeCell="B5" sqref="B5:F8"/>
    </sheetView>
  </sheetViews>
  <sheetFormatPr baseColWidth="10" defaultRowHeight="16" x14ac:dyDescent="0.2"/>
  <cols>
    <col min="3" max="3" width="12.5" customWidth="1"/>
    <col min="5" max="5" width="12.5" customWidth="1"/>
    <col min="6" max="6" width="16.5" customWidth="1"/>
  </cols>
  <sheetData>
    <row r="1" spans="1:6" x14ac:dyDescent="0.2">
      <c r="A1" t="s">
        <v>0</v>
      </c>
    </row>
    <row r="3" spans="1:6" x14ac:dyDescent="0.2">
      <c r="A3" t="s">
        <v>29</v>
      </c>
    </row>
    <row r="5" spans="1:6" x14ac:dyDescent="0.2">
      <c r="B5" s="8" t="s">
        <v>22</v>
      </c>
      <c r="C5" s="8" t="s">
        <v>23</v>
      </c>
      <c r="D5" s="8" t="s">
        <v>20</v>
      </c>
      <c r="E5" s="8" t="s">
        <v>21</v>
      </c>
      <c r="F5" s="8" t="s">
        <v>30</v>
      </c>
    </row>
    <row r="6" spans="1:6" x14ac:dyDescent="0.2">
      <c r="B6" s="7" t="s">
        <v>24</v>
      </c>
      <c r="C6" s="7" t="s">
        <v>27</v>
      </c>
      <c r="D6" s="7" t="s">
        <v>28</v>
      </c>
      <c r="E6" s="7" t="b">
        <f>OR(C6="YES",D6="YES")</f>
        <v>1</v>
      </c>
      <c r="F6" s="7" t="b">
        <f>NOT(E6)</f>
        <v>0</v>
      </c>
    </row>
    <row r="7" spans="1:6" x14ac:dyDescent="0.2">
      <c r="B7" s="7" t="s">
        <v>25</v>
      </c>
      <c r="C7" s="7" t="s">
        <v>28</v>
      </c>
      <c r="D7" s="7" t="s">
        <v>27</v>
      </c>
      <c r="E7" s="7" t="b">
        <f>OR(C7="YES",D7="YES")</f>
        <v>1</v>
      </c>
      <c r="F7" s="7" t="b">
        <f t="shared" ref="F7:F8" si="0">NOT(E7)</f>
        <v>0</v>
      </c>
    </row>
    <row r="8" spans="1:6" x14ac:dyDescent="0.2">
      <c r="B8" s="7" t="s">
        <v>26</v>
      </c>
      <c r="C8" s="7" t="s">
        <v>28</v>
      </c>
      <c r="D8" s="7" t="s">
        <v>28</v>
      </c>
      <c r="E8" s="7" t="b">
        <f>OR(C8="YES",D8="YES")</f>
        <v>0</v>
      </c>
      <c r="F8" s="7" t="b">
        <f t="shared" si="0"/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484F-1A3B-EA40-A102-5EB079681E86}">
  <dimension ref="A1:F9"/>
  <sheetViews>
    <sheetView zoomScale="165" workbookViewId="0"/>
  </sheetViews>
  <sheetFormatPr baseColWidth="10" defaultRowHeight="16" x14ac:dyDescent="0.2"/>
  <cols>
    <col min="3" max="3" width="18.1640625" customWidth="1"/>
    <col min="4" max="4" width="18.33203125" customWidth="1"/>
    <col min="5" max="5" width="12.5" customWidth="1"/>
    <col min="6" max="6" width="24.5" customWidth="1"/>
  </cols>
  <sheetData>
    <row r="1" spans="1:6" x14ac:dyDescent="0.2">
      <c r="A1" t="s">
        <v>0</v>
      </c>
    </row>
    <row r="3" spans="1:6" x14ac:dyDescent="0.2">
      <c r="A3" t="s">
        <v>31</v>
      </c>
    </row>
    <row r="5" spans="1:6" x14ac:dyDescent="0.2">
      <c r="B5" s="8" t="s">
        <v>22</v>
      </c>
      <c r="C5" s="8" t="s">
        <v>32</v>
      </c>
      <c r="D5" s="8" t="s">
        <v>32</v>
      </c>
      <c r="E5" s="8" t="s">
        <v>33</v>
      </c>
      <c r="F5" s="8" t="s">
        <v>34</v>
      </c>
    </row>
    <row r="6" spans="1:6" x14ac:dyDescent="0.2">
      <c r="B6" s="7" t="s">
        <v>24</v>
      </c>
      <c r="C6" s="7">
        <v>1000</v>
      </c>
      <c r="D6" s="7">
        <v>965</v>
      </c>
      <c r="E6" s="7" t="b">
        <f>_xlfn.XOR(C6=1000,D6&gt;1000)</f>
        <v>1</v>
      </c>
      <c r="F6" s="7" t="s">
        <v>36</v>
      </c>
    </row>
    <row r="7" spans="1:6" x14ac:dyDescent="0.2">
      <c r="B7" s="7" t="s">
        <v>25</v>
      </c>
      <c r="C7" s="7">
        <v>230</v>
      </c>
      <c r="D7" s="7">
        <v>840</v>
      </c>
      <c r="E7" s="7" t="b">
        <f>_xlfn.XOR(C7=230,D7&gt;230)</f>
        <v>0</v>
      </c>
      <c r="F7" s="7" t="s">
        <v>37</v>
      </c>
    </row>
    <row r="8" spans="1:6" x14ac:dyDescent="0.2">
      <c r="B8" s="7" t="s">
        <v>26</v>
      </c>
      <c r="C8" s="7">
        <v>570</v>
      </c>
      <c r="D8" s="7">
        <v>475</v>
      </c>
      <c r="E8" s="7" t="b">
        <f>_xlfn.XOR(C8&lt;400,D8&gt;100)</f>
        <v>1</v>
      </c>
      <c r="F8" s="7" t="s">
        <v>38</v>
      </c>
    </row>
    <row r="9" spans="1:6" x14ac:dyDescent="0.2">
      <c r="B9" s="7" t="s">
        <v>35</v>
      </c>
      <c r="C9" s="7">
        <v>650</v>
      </c>
      <c r="D9" s="7">
        <v>800</v>
      </c>
      <c r="E9" s="7" t="b">
        <f>_xlfn.XOR(C9&gt;=650,D9&gt;=800)</f>
        <v>0</v>
      </c>
      <c r="F9" s="7" t="s">
        <v>39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5CE7C-C802-374F-89B5-0F0B5434F390}">
  <dimension ref="A1:F10"/>
  <sheetViews>
    <sheetView workbookViewId="0"/>
  </sheetViews>
  <sheetFormatPr baseColWidth="10" defaultRowHeight="16" x14ac:dyDescent="0.2"/>
  <cols>
    <col min="5" max="5" width="13.1640625" customWidth="1"/>
  </cols>
  <sheetData>
    <row r="1" spans="1:6" x14ac:dyDescent="0.2">
      <c r="A1" t="s">
        <v>0</v>
      </c>
    </row>
    <row r="3" spans="1:6" x14ac:dyDescent="0.2">
      <c r="A3" t="s">
        <v>40</v>
      </c>
    </row>
    <row r="5" spans="1:6" x14ac:dyDescent="0.2">
      <c r="B5" s="2" t="s">
        <v>41</v>
      </c>
      <c r="C5" s="2" t="s">
        <v>42</v>
      </c>
      <c r="D5" s="2" t="s">
        <v>22</v>
      </c>
      <c r="E5" s="2" t="s">
        <v>43</v>
      </c>
    </row>
    <row r="6" spans="1:6" x14ac:dyDescent="0.2">
      <c r="B6" s="3" t="s">
        <v>24</v>
      </c>
      <c r="C6" s="3" t="s">
        <v>45</v>
      </c>
      <c r="D6" s="3"/>
      <c r="E6" s="3" t="str">
        <f>IF(ISBLANK(D6),"YES","NO")</f>
        <v>YES</v>
      </c>
      <c r="F6" t="s">
        <v>53</v>
      </c>
    </row>
    <row r="7" spans="1:6" x14ac:dyDescent="0.2">
      <c r="B7" s="3" t="s">
        <v>25</v>
      </c>
      <c r="C7" s="3" t="s">
        <v>46</v>
      </c>
      <c r="D7" s="3" t="s">
        <v>50</v>
      </c>
      <c r="E7" s="3" t="str">
        <f t="shared" ref="E7:E10" si="0">IF(ISBLANK(D7),"YES","NO")</f>
        <v>NO</v>
      </c>
      <c r="F7" s="9" t="s">
        <v>54</v>
      </c>
    </row>
    <row r="8" spans="1:6" x14ac:dyDescent="0.2">
      <c r="B8" s="3" t="s">
        <v>26</v>
      </c>
      <c r="C8" s="3" t="s">
        <v>47</v>
      </c>
      <c r="D8" s="3" t="s">
        <v>51</v>
      </c>
      <c r="E8" s="3" t="str">
        <f t="shared" si="0"/>
        <v>NO</v>
      </c>
      <c r="F8" s="9" t="s">
        <v>54</v>
      </c>
    </row>
    <row r="9" spans="1:6" x14ac:dyDescent="0.2">
      <c r="B9" s="3" t="s">
        <v>35</v>
      </c>
      <c r="C9" s="3" t="s">
        <v>48</v>
      </c>
      <c r="D9" s="3"/>
      <c r="E9" s="3" t="str">
        <f t="shared" si="0"/>
        <v>YES</v>
      </c>
      <c r="F9" s="10" t="s">
        <v>55</v>
      </c>
    </row>
    <row r="10" spans="1:6" x14ac:dyDescent="0.2">
      <c r="B10" s="3" t="s">
        <v>44</v>
      </c>
      <c r="C10" s="3" t="s">
        <v>49</v>
      </c>
      <c r="D10" s="3" t="s">
        <v>52</v>
      </c>
      <c r="E10" s="3" t="str">
        <f t="shared" si="0"/>
        <v>NO</v>
      </c>
      <c r="F10" s="9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C6880-B644-5D4A-9723-D37DC80AF367}">
  <dimension ref="A1:E11"/>
  <sheetViews>
    <sheetView workbookViewId="0"/>
  </sheetViews>
  <sheetFormatPr baseColWidth="10" defaultRowHeight="16" x14ac:dyDescent="0.2"/>
  <cols>
    <col min="2" max="3" width="13.5" customWidth="1"/>
  </cols>
  <sheetData>
    <row r="1" spans="1:5" x14ac:dyDescent="0.2">
      <c r="A1" t="s">
        <v>0</v>
      </c>
    </row>
    <row r="3" spans="1:5" x14ac:dyDescent="0.2">
      <c r="A3" t="s">
        <v>56</v>
      </c>
    </row>
    <row r="5" spans="1:5" x14ac:dyDescent="0.2">
      <c r="B5" s="8" t="s">
        <v>57</v>
      </c>
      <c r="C5" s="8" t="s">
        <v>58</v>
      </c>
      <c r="D5" s="8" t="s">
        <v>59</v>
      </c>
      <c r="E5" s="8" t="s">
        <v>60</v>
      </c>
    </row>
    <row r="6" spans="1:5" x14ac:dyDescent="0.2">
      <c r="B6" s="7">
        <v>20</v>
      </c>
      <c r="C6" s="7">
        <v>0</v>
      </c>
      <c r="D6" s="7" t="e">
        <f>B6/C6</f>
        <v>#DIV/0!</v>
      </c>
      <c r="E6" s="7" t="str">
        <f>IFERROR(D6,"No Value")</f>
        <v>No Value</v>
      </c>
    </row>
    <row r="7" spans="1:5" x14ac:dyDescent="0.2">
      <c r="B7" s="7">
        <v>30</v>
      </c>
      <c r="C7" s="7">
        <v>4</v>
      </c>
      <c r="D7" s="7">
        <f t="shared" ref="D7:D11" si="0">B7/C7</f>
        <v>7.5</v>
      </c>
      <c r="E7" s="7">
        <f t="shared" ref="E7:E11" si="1">IFERROR(D7,"No Value")</f>
        <v>7.5</v>
      </c>
    </row>
    <row r="8" spans="1:5" x14ac:dyDescent="0.2">
      <c r="B8" s="7">
        <v>20</v>
      </c>
      <c r="C8" s="7">
        <v>4</v>
      </c>
      <c r="D8" s="7">
        <f t="shared" si="0"/>
        <v>5</v>
      </c>
      <c r="E8" s="7">
        <f t="shared" si="1"/>
        <v>5</v>
      </c>
    </row>
    <row r="9" spans="1:5" x14ac:dyDescent="0.2">
      <c r="B9" s="7">
        <v>75</v>
      </c>
      <c r="C9" s="7">
        <v>0</v>
      </c>
      <c r="D9" s="7" t="e">
        <f t="shared" si="0"/>
        <v>#DIV/0!</v>
      </c>
      <c r="E9" s="7" t="str">
        <f t="shared" si="1"/>
        <v>No Value</v>
      </c>
    </row>
    <row r="10" spans="1:5" x14ac:dyDescent="0.2">
      <c r="B10" s="7">
        <v>256</v>
      </c>
      <c r="C10" s="7">
        <v>3</v>
      </c>
      <c r="D10" s="7">
        <f t="shared" si="0"/>
        <v>85.333333333333329</v>
      </c>
      <c r="E10" s="7">
        <f t="shared" si="1"/>
        <v>85.333333333333329</v>
      </c>
    </row>
    <row r="11" spans="1:5" x14ac:dyDescent="0.2">
      <c r="B11" s="7">
        <v>789</v>
      </c>
      <c r="C11" s="7">
        <v>0</v>
      </c>
      <c r="D11" s="7" t="e">
        <f t="shared" si="0"/>
        <v>#DIV/0!</v>
      </c>
      <c r="E11" s="7" t="str">
        <f t="shared" si="1"/>
        <v>No Value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18219-E21E-4847-88DB-517FD7DC2553}">
  <dimension ref="A1:H13"/>
  <sheetViews>
    <sheetView workbookViewId="0">
      <selection activeCell="G16" sqref="G16"/>
    </sheetView>
  </sheetViews>
  <sheetFormatPr baseColWidth="10" defaultRowHeight="16" x14ac:dyDescent="0.2"/>
  <cols>
    <col min="2" max="2" width="13.1640625" customWidth="1"/>
    <col min="3" max="3" width="14.33203125" customWidth="1"/>
    <col min="6" max="6" width="18.1640625" customWidth="1"/>
  </cols>
  <sheetData>
    <row r="1" spans="1:8" x14ac:dyDescent="0.2">
      <c r="A1" t="s">
        <v>0</v>
      </c>
    </row>
    <row r="3" spans="1:8" x14ac:dyDescent="0.2">
      <c r="A3" t="s">
        <v>61</v>
      </c>
    </row>
    <row r="5" spans="1:8" x14ac:dyDescent="0.2">
      <c r="B5" s="8" t="s">
        <v>62</v>
      </c>
      <c r="C5" s="8" t="s">
        <v>63</v>
      </c>
      <c r="D5" s="8" t="s">
        <v>72</v>
      </c>
      <c r="F5" s="14" t="s">
        <v>73</v>
      </c>
      <c r="G5" s="14"/>
      <c r="H5" s="14"/>
    </row>
    <row r="6" spans="1:8" x14ac:dyDescent="0.2">
      <c r="B6" s="11">
        <v>100</v>
      </c>
      <c r="C6" s="11" t="s">
        <v>64</v>
      </c>
      <c r="D6" s="11">
        <v>2000</v>
      </c>
      <c r="F6" s="3" t="s">
        <v>74</v>
      </c>
      <c r="G6" s="3">
        <f>SUMIF(B6:B13,100,D6:D13)</f>
        <v>6000</v>
      </c>
    </row>
    <row r="7" spans="1:8" x14ac:dyDescent="0.2">
      <c r="B7" s="12">
        <v>102</v>
      </c>
      <c r="C7" s="12" t="s">
        <v>65</v>
      </c>
      <c r="D7" s="12">
        <v>2200</v>
      </c>
      <c r="F7" s="3" t="s">
        <v>75</v>
      </c>
      <c r="G7" s="3">
        <f>SUMIF(B6:B13,102,D6:D13)</f>
        <v>8600</v>
      </c>
    </row>
    <row r="8" spans="1:8" x14ac:dyDescent="0.2">
      <c r="B8" s="7">
        <v>101</v>
      </c>
      <c r="C8" s="7" t="s">
        <v>66</v>
      </c>
      <c r="D8" s="7">
        <v>3400</v>
      </c>
      <c r="F8" s="3" t="s">
        <v>76</v>
      </c>
      <c r="G8" s="3">
        <f>SUMIF(B6:B13,101,D6:D13)</f>
        <v>3400</v>
      </c>
    </row>
    <row r="9" spans="1:8" x14ac:dyDescent="0.2">
      <c r="B9" s="13">
        <v>105</v>
      </c>
      <c r="C9" s="13" t="s">
        <v>67</v>
      </c>
      <c r="D9" s="13">
        <v>3300</v>
      </c>
      <c r="F9" s="3" t="s">
        <v>77</v>
      </c>
      <c r="G9" s="3">
        <f>SUMIF(B6:B13,105,D6:D13)</f>
        <v>7600</v>
      </c>
    </row>
    <row r="10" spans="1:8" x14ac:dyDescent="0.2">
      <c r="B10" s="11">
        <v>100</v>
      </c>
      <c r="C10" s="11" t="s">
        <v>68</v>
      </c>
      <c r="D10" s="11">
        <v>4000</v>
      </c>
    </row>
    <row r="11" spans="1:8" x14ac:dyDescent="0.2">
      <c r="B11" s="12">
        <v>102</v>
      </c>
      <c r="C11" s="12" t="s">
        <v>69</v>
      </c>
      <c r="D11" s="12">
        <v>2300</v>
      </c>
    </row>
    <row r="12" spans="1:8" x14ac:dyDescent="0.2">
      <c r="B12" s="12">
        <v>102</v>
      </c>
      <c r="C12" s="12" t="s">
        <v>70</v>
      </c>
      <c r="D12" s="12">
        <v>4100</v>
      </c>
    </row>
    <row r="13" spans="1:8" x14ac:dyDescent="0.2">
      <c r="B13" s="13">
        <v>105</v>
      </c>
      <c r="C13" s="13" t="s">
        <v>71</v>
      </c>
      <c r="D13" s="13">
        <v>4300</v>
      </c>
    </row>
  </sheetData>
  <mergeCells count="1">
    <mergeCell ref="F5:H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F3A0C-4286-0C41-9B25-1A2BE3AE256F}">
  <dimension ref="A1:H13"/>
  <sheetViews>
    <sheetView workbookViewId="0"/>
  </sheetViews>
  <sheetFormatPr baseColWidth="10" defaultRowHeight="16" x14ac:dyDescent="0.2"/>
  <cols>
    <col min="2" max="2" width="13.1640625" customWidth="1"/>
    <col min="3" max="3" width="14.33203125" customWidth="1"/>
    <col min="6" max="6" width="18.1640625" customWidth="1"/>
  </cols>
  <sheetData>
    <row r="1" spans="1:8" x14ac:dyDescent="0.2">
      <c r="A1" t="s">
        <v>0</v>
      </c>
    </row>
    <row r="3" spans="1:8" x14ac:dyDescent="0.2">
      <c r="A3" t="s">
        <v>78</v>
      </c>
    </row>
    <row r="5" spans="1:8" x14ac:dyDescent="0.2">
      <c r="B5" s="8" t="s">
        <v>62</v>
      </c>
      <c r="C5" s="8" t="s">
        <v>63</v>
      </c>
      <c r="D5" s="8" t="s">
        <v>72</v>
      </c>
      <c r="F5" s="14" t="s">
        <v>73</v>
      </c>
      <c r="G5" s="14"/>
      <c r="H5" s="14"/>
    </row>
    <row r="6" spans="1:8" x14ac:dyDescent="0.2">
      <c r="B6" s="11">
        <v>100</v>
      </c>
      <c r="C6" s="11" t="s">
        <v>64</v>
      </c>
      <c r="D6" s="11">
        <v>2000</v>
      </c>
      <c r="F6" s="3" t="s">
        <v>74</v>
      </c>
      <c r="G6" s="3">
        <f>COUNTIF(B6:B13,100)</f>
        <v>2</v>
      </c>
    </row>
    <row r="7" spans="1:8" x14ac:dyDescent="0.2">
      <c r="B7" s="12">
        <v>102</v>
      </c>
      <c r="C7" s="12" t="s">
        <v>65</v>
      </c>
      <c r="D7" s="12">
        <v>2200</v>
      </c>
      <c r="F7" s="3" t="s">
        <v>75</v>
      </c>
      <c r="G7" s="3">
        <f>COUNTIF(B6:B13,102)</f>
        <v>3</v>
      </c>
    </row>
    <row r="8" spans="1:8" x14ac:dyDescent="0.2">
      <c r="B8" s="7">
        <v>101</v>
      </c>
      <c r="C8" s="7" t="s">
        <v>66</v>
      </c>
      <c r="D8" s="7">
        <v>3400</v>
      </c>
      <c r="F8" s="3" t="s">
        <v>76</v>
      </c>
      <c r="G8" s="3">
        <f>COUNTIF(B6:B13,101)</f>
        <v>1</v>
      </c>
    </row>
    <row r="9" spans="1:8" x14ac:dyDescent="0.2">
      <c r="B9" s="13">
        <v>105</v>
      </c>
      <c r="C9" s="13" t="s">
        <v>67</v>
      </c>
      <c r="D9" s="13">
        <v>3300</v>
      </c>
      <c r="F9" s="3" t="s">
        <v>77</v>
      </c>
      <c r="G9" s="3">
        <f>COUNTIF(B6:B13,105)</f>
        <v>2</v>
      </c>
    </row>
    <row r="10" spans="1:8" x14ac:dyDescent="0.2">
      <c r="B10" s="11">
        <v>100</v>
      </c>
      <c r="C10" s="11" t="s">
        <v>68</v>
      </c>
      <c r="D10" s="11">
        <v>4000</v>
      </c>
    </row>
    <row r="11" spans="1:8" x14ac:dyDescent="0.2">
      <c r="B11" s="12">
        <v>102</v>
      </c>
      <c r="C11" s="12" t="s">
        <v>69</v>
      </c>
      <c r="D11" s="12">
        <v>2300</v>
      </c>
    </row>
    <row r="12" spans="1:8" x14ac:dyDescent="0.2">
      <c r="B12" s="12">
        <v>102</v>
      </c>
      <c r="C12" s="12" t="s">
        <v>70</v>
      </c>
      <c r="D12" s="12">
        <v>4100</v>
      </c>
    </row>
    <row r="13" spans="1:8" x14ac:dyDescent="0.2">
      <c r="B13" s="13">
        <v>105</v>
      </c>
      <c r="C13" s="13" t="s">
        <v>71</v>
      </c>
      <c r="D13" s="13">
        <v>4300</v>
      </c>
    </row>
  </sheetData>
  <mergeCells count="1">
    <mergeCell ref="F5:H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6E7BA-0207-504C-BD69-7FC01EFD3430}">
  <dimension ref="A1:D12"/>
  <sheetViews>
    <sheetView tabSelected="1" workbookViewId="0">
      <selection activeCell="F8" sqref="F8"/>
    </sheetView>
  </sheetViews>
  <sheetFormatPr baseColWidth="10" defaultRowHeight="16" x14ac:dyDescent="0.2"/>
  <cols>
    <col min="4" max="4" width="21.6640625" customWidth="1"/>
  </cols>
  <sheetData>
    <row r="1" spans="1:4" x14ac:dyDescent="0.2">
      <c r="A1" s="15" t="s">
        <v>0</v>
      </c>
    </row>
    <row r="3" spans="1:4" x14ac:dyDescent="0.2">
      <c r="A3" t="s">
        <v>79</v>
      </c>
    </row>
    <row r="5" spans="1:4" x14ac:dyDescent="0.2">
      <c r="B5" s="2" t="s">
        <v>80</v>
      </c>
      <c r="C5" s="2" t="s">
        <v>72</v>
      </c>
    </row>
    <row r="6" spans="1:4" x14ac:dyDescent="0.2">
      <c r="B6" s="3" t="s">
        <v>84</v>
      </c>
      <c r="C6" s="16">
        <v>3000</v>
      </c>
    </row>
    <row r="7" spans="1:4" x14ac:dyDescent="0.2">
      <c r="B7" s="3" t="s">
        <v>82</v>
      </c>
      <c r="C7" s="16">
        <v>5000</v>
      </c>
    </row>
    <row r="8" spans="1:4" x14ac:dyDescent="0.2">
      <c r="B8" s="3" t="s">
        <v>83</v>
      </c>
      <c r="C8" s="16">
        <v>7000</v>
      </c>
    </row>
    <row r="10" spans="1:4" x14ac:dyDescent="0.2">
      <c r="B10" t="s">
        <v>85</v>
      </c>
    </row>
    <row r="11" spans="1:4" x14ac:dyDescent="0.2">
      <c r="B11" s="2" t="s">
        <v>80</v>
      </c>
      <c r="C11" s="2" t="s">
        <v>81</v>
      </c>
      <c r="D11" s="2" t="s">
        <v>86</v>
      </c>
    </row>
    <row r="12" spans="1:4" x14ac:dyDescent="0.2">
      <c r="B12" s="3" t="s">
        <v>81</v>
      </c>
      <c r="C12" s="3" t="e">
        <f>VLOOKUP(C11,B6:C8,2,FALSE)</f>
        <v>#N/A</v>
      </c>
      <c r="D12" s="3" t="str">
        <f>_xlfn.IFNA(VLOOKUP(C11,B6:C8,2,FALSE),"Look up value not existing")</f>
        <v>Look up value not existing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If Function</vt:lpstr>
      <vt:lpstr>AND Function</vt:lpstr>
      <vt:lpstr>OR Function</vt:lpstr>
      <vt:lpstr>NOT Function</vt:lpstr>
      <vt:lpstr>XOR Function</vt:lpstr>
      <vt:lpstr>ISBLANK Function</vt:lpstr>
      <vt:lpstr>IFERROR Function</vt:lpstr>
      <vt:lpstr>SUMIF Function</vt:lpstr>
      <vt:lpstr>COUNTIF Function</vt:lpstr>
      <vt:lpstr>IFNA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Fritz Gabriel J. Palma</dc:creator>
  <cp:lastModifiedBy>Fritz Gabriel J. Palma</cp:lastModifiedBy>
  <dcterms:created xsi:type="dcterms:W3CDTF">2023-09-06T11:32:41Z</dcterms:created>
  <dcterms:modified xsi:type="dcterms:W3CDTF">2023-09-06T13:38:47Z</dcterms:modified>
</cp:coreProperties>
</file>