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palma24/Downloads/"/>
    </mc:Choice>
  </mc:AlternateContent>
  <xr:revisionPtr revIDLastSave="0" documentId="13_ncr:1_{782FB2C5-BF5C-1B40-BD39-32B901477885}" xr6:coauthVersionLast="47" xr6:coauthVersionMax="47" xr10:uidLastSave="{00000000-0000-0000-0000-000000000000}"/>
  <bookViews>
    <workbookView xWindow="0" yWindow="500" windowWidth="28800" windowHeight="16180" firstSheet="1" activeTab="9" xr2:uid="{0950F44C-C0F8-A541-8A3B-7EF4FE2E19B2}"/>
  </bookViews>
  <sheets>
    <sheet name="Lookup Function" sheetId="1" r:id="rId1"/>
    <sheet name="Vlookup Function" sheetId="3" r:id="rId2"/>
    <sheet name="Hlookup Function" sheetId="4" r:id="rId3"/>
    <sheet name="Match Function" sheetId="5" r:id="rId4"/>
    <sheet name="Choose Function" sheetId="6" r:id="rId5"/>
    <sheet name="Areas Function" sheetId="7" r:id="rId6"/>
    <sheet name="ADDRESS FUNCTION" sheetId="8" r:id="rId7"/>
    <sheet name="Column Function" sheetId="9" r:id="rId8"/>
    <sheet name="Columns Function" sheetId="10" r:id="rId9"/>
    <sheet name="Indirect Function" sheetId="11" r:id="rId10"/>
  </sheets>
  <definedNames>
    <definedName name="_xlnm._FilterDatabase" localSheetId="0" hidden="1">'Lookup Function'!$A$5:$C$5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0" l="1"/>
  <c r="C5" i="10"/>
  <c r="C4" i="10"/>
  <c r="C3" i="10"/>
  <c r="B3" i="9"/>
  <c r="D4" i="9"/>
  <c r="B4" i="9"/>
  <c r="B5" i="9"/>
  <c r="B2" i="9"/>
  <c r="C4" i="8"/>
  <c r="C3" i="8"/>
  <c r="C2" i="8"/>
  <c r="A4" i="7"/>
  <c r="A3" i="7"/>
  <c r="A2" i="7"/>
  <c r="C11" i="6"/>
  <c r="C12" i="6"/>
  <c r="C13" i="6"/>
  <c r="C14" i="6"/>
  <c r="C10" i="6"/>
  <c r="C4" i="6"/>
  <c r="C5" i="6"/>
  <c r="C6" i="6"/>
  <c r="C3" i="6"/>
  <c r="K3" i="5"/>
  <c r="B3" i="5"/>
  <c r="H3" i="5"/>
  <c r="E3" i="5"/>
  <c r="B3" i="4"/>
  <c r="E3" i="4"/>
  <c r="H3" i="4"/>
  <c r="N6" i="4"/>
  <c r="E6" i="4"/>
  <c r="B6" i="4"/>
  <c r="K6" i="4"/>
  <c r="H6" i="4"/>
  <c r="N3" i="3"/>
  <c r="K3" i="3"/>
  <c r="B3" i="3"/>
  <c r="E3" i="3"/>
  <c r="H3" i="3"/>
  <c r="B3" i="1"/>
  <c r="N3" i="1"/>
  <c r="H3" i="1"/>
  <c r="E3" i="1"/>
  <c r="K3" i="1"/>
  <c r="C6" i="11" a="1"/>
  <c r="C5" i="11" a="1"/>
  <c r="C4" i="11" a="1"/>
  <c r="C3" i="11" a="1"/>
  <c r="C2" i="11" a="1"/>
  <c r="C6" i="11" l="1"/>
  <c r="C5" i="11"/>
  <c r="C4" i="11"/>
  <c r="C3" i="11"/>
  <c r="C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<sst xmlns="http://schemas.openxmlformats.org/spreadsheetml/2006/main" count="225" uniqueCount="77">
  <si>
    <t>EMP ID</t>
  </si>
  <si>
    <t>E007</t>
  </si>
  <si>
    <t xml:space="preserve">Name </t>
  </si>
  <si>
    <t>Kranti</t>
  </si>
  <si>
    <t>Name</t>
  </si>
  <si>
    <t>Salary</t>
  </si>
  <si>
    <t>E008</t>
  </si>
  <si>
    <t>kelvin</t>
  </si>
  <si>
    <t>E001</t>
  </si>
  <si>
    <t>E002</t>
  </si>
  <si>
    <t>E003</t>
  </si>
  <si>
    <t>E004</t>
  </si>
  <si>
    <t>E005</t>
  </si>
  <si>
    <t>E006</t>
  </si>
  <si>
    <t>Adam</t>
  </si>
  <si>
    <t>George</t>
  </si>
  <si>
    <t>Sally</t>
  </si>
  <si>
    <t>Michelle</t>
  </si>
  <si>
    <t>Adriana</t>
  </si>
  <si>
    <t>Elias</t>
  </si>
  <si>
    <t>Range should be ascending</t>
  </si>
  <si>
    <t>Comm</t>
  </si>
  <si>
    <t>Kelvin</t>
  </si>
  <si>
    <t xml:space="preserve"> </t>
  </si>
  <si>
    <t>col_index_num should not be 1.</t>
  </si>
  <si>
    <t>Emp ID</t>
  </si>
  <si>
    <t>Alex</t>
  </si>
  <si>
    <t>HLOOKUP with Approximate Match (TRUE or 1)</t>
  </si>
  <si>
    <t>HLOOKUP with Exact Match (FALSE or 0)</t>
  </si>
  <si>
    <t>Position</t>
  </si>
  <si>
    <t>Driver</t>
  </si>
  <si>
    <t>Rating</t>
  </si>
  <si>
    <t>Result</t>
  </si>
  <si>
    <t>Spencer</t>
  </si>
  <si>
    <t>Mike</t>
  </si>
  <si>
    <t>Laura</t>
  </si>
  <si>
    <t>Nick</t>
  </si>
  <si>
    <t>Item</t>
  </si>
  <si>
    <t>Code</t>
  </si>
  <si>
    <t>Color</t>
  </si>
  <si>
    <t>Hat</t>
  </si>
  <si>
    <t>Hoodie</t>
  </si>
  <si>
    <t>Shorts</t>
  </si>
  <si>
    <t>Sandals</t>
  </si>
  <si>
    <t>Vest</t>
  </si>
  <si>
    <t>Poor</t>
  </si>
  <si>
    <t>Average</t>
  </si>
  <si>
    <t>Good</t>
  </si>
  <si>
    <t>Excellent</t>
  </si>
  <si>
    <t>0-1</t>
  </si>
  <si>
    <t>2 to 5</t>
  </si>
  <si>
    <t>6 to 8</t>
  </si>
  <si>
    <t>9 to 10</t>
  </si>
  <si>
    <t>Red</t>
  </si>
  <si>
    <t>Green</t>
  </si>
  <si>
    <t>Blue</t>
  </si>
  <si>
    <t>Formula</t>
  </si>
  <si>
    <t>ID</t>
  </si>
  <si>
    <t>A001</t>
  </si>
  <si>
    <t>A002</t>
  </si>
  <si>
    <t>A003</t>
  </si>
  <si>
    <t>MARIA</t>
  </si>
  <si>
    <t>JULIE</t>
  </si>
  <si>
    <t>EDIE</t>
  </si>
  <si>
    <t>DRIVER ID</t>
  </si>
  <si>
    <t>STATUS</t>
  </si>
  <si>
    <t>RESULT</t>
  </si>
  <si>
    <t>D001</t>
  </si>
  <si>
    <t>D002</t>
  </si>
  <si>
    <t>D003</t>
  </si>
  <si>
    <t>D004</t>
  </si>
  <si>
    <t>D005</t>
  </si>
  <si>
    <t>Contract_channel</t>
  </si>
  <si>
    <t>Online form</t>
  </si>
  <si>
    <t>Telesales outbound</t>
  </si>
  <si>
    <t>Start date</t>
  </si>
  <si>
    <t>Column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</si>
</sst>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8AD9-41A4-6347-A78E-6989FE289D95}">
  <dimension ref="A2:N13"/>
  <sheetViews>
    <sheetView workbookViewId="0">
      <selection activeCell="C14" sqref="A1:XFD1048576"/>
    </sheetView>
  </sheetViews>
  <sheetFormatPr baseColWidth="10" defaultRowHeight="16" x14ac:dyDescent="0.2"/>
  <cols>
    <col min="1" max="5" width="10.83203125" style="1"/>
    <col min="6" max="6" width="23.1640625" style="1" customWidth="1"/>
    <col min="7" max="16384" width="10.83203125" style="1"/>
  </cols>
  <sheetData>
    <row r="2" spans="1:14" x14ac:dyDescent="0.2">
      <c r="A2" s="2" t="s">
        <v>0</v>
      </c>
      <c r="B2" s="3" t="s">
        <v>1</v>
      </c>
      <c r="D2" s="2" t="s">
        <v>4</v>
      </c>
      <c r="E2" s="3" t="s">
        <v>16</v>
      </c>
      <c r="F2" s="1" t="s">
        <v>20</v>
      </c>
      <c r="G2" s="2" t="s">
        <v>0</v>
      </c>
      <c r="H2" s="3" t="s">
        <v>6</v>
      </c>
      <c r="J2" s="2" t="s">
        <v>0</v>
      </c>
      <c r="K2" s="3" t="s">
        <v>9</v>
      </c>
      <c r="M2" s="2" t="s">
        <v>0</v>
      </c>
      <c r="N2" s="3" t="s">
        <v>8</v>
      </c>
    </row>
    <row r="3" spans="1:14" x14ac:dyDescent="0.2">
      <c r="A3" s="2" t="s">
        <v>2</v>
      </c>
      <c r="B3" s="3" t="str">
        <f>LOOKUP(B2,A6:A13,B6:B13)</f>
        <v>Kranti</v>
      </c>
      <c r="D3" s="2" t="s">
        <v>5</v>
      </c>
      <c r="E3" s="3">
        <f>LOOKUP(E2,B6:B13,C6:C13)</f>
        <v>17000</v>
      </c>
      <c r="G3" s="2" t="s">
        <v>5</v>
      </c>
      <c r="H3" s="3">
        <f>LOOKUP(H2,A6:A13,C6:C13)</f>
        <v>17000</v>
      </c>
      <c r="J3" s="2" t="s">
        <v>5</v>
      </c>
      <c r="K3" s="3">
        <f>LOOKUP(K2,A6:A13,C6:C13)</f>
        <v>7000</v>
      </c>
      <c r="M3" s="2" t="s">
        <v>4</v>
      </c>
      <c r="N3" s="3" t="str">
        <f>LOOKUP(N2,A6:A13,B6:B13)</f>
        <v>Adam</v>
      </c>
    </row>
    <row r="5" spans="1:14" x14ac:dyDescent="0.2">
      <c r="A5" s="4" t="s">
        <v>0</v>
      </c>
      <c r="B5" s="4" t="s">
        <v>4</v>
      </c>
      <c r="C5" s="4" t="s">
        <v>5</v>
      </c>
    </row>
    <row r="6" spans="1:14" x14ac:dyDescent="0.2">
      <c r="A6" s="3" t="s">
        <v>8</v>
      </c>
      <c r="B6" s="3" t="s">
        <v>14</v>
      </c>
      <c r="C6" s="3">
        <v>6000</v>
      </c>
    </row>
    <row r="7" spans="1:14" x14ac:dyDescent="0.2">
      <c r="A7" s="3" t="s">
        <v>9</v>
      </c>
      <c r="B7" s="3" t="s">
        <v>15</v>
      </c>
      <c r="C7" s="3">
        <v>7000</v>
      </c>
    </row>
    <row r="8" spans="1:14" x14ac:dyDescent="0.2">
      <c r="A8" s="3" t="s">
        <v>10</v>
      </c>
      <c r="B8" s="3" t="s">
        <v>16</v>
      </c>
      <c r="C8" s="3">
        <v>8000</v>
      </c>
    </row>
    <row r="9" spans="1:14" x14ac:dyDescent="0.2">
      <c r="A9" s="3" t="s">
        <v>11</v>
      </c>
      <c r="B9" s="3" t="s">
        <v>17</v>
      </c>
      <c r="C9" s="3">
        <v>9000</v>
      </c>
    </row>
    <row r="10" spans="1:14" x14ac:dyDescent="0.2">
      <c r="A10" s="3" t="s">
        <v>12</v>
      </c>
      <c r="B10" s="3" t="s">
        <v>18</v>
      </c>
      <c r="C10" s="3">
        <v>10000</v>
      </c>
    </row>
    <row r="11" spans="1:14" x14ac:dyDescent="0.2">
      <c r="A11" s="3" t="s">
        <v>13</v>
      </c>
      <c r="B11" s="3" t="s">
        <v>19</v>
      </c>
      <c r="C11" s="3">
        <v>11000</v>
      </c>
    </row>
    <row r="12" spans="1:14" x14ac:dyDescent="0.2">
      <c r="A12" s="3" t="s">
        <v>1</v>
      </c>
      <c r="B12" s="3" t="s">
        <v>3</v>
      </c>
      <c r="C12" s="3">
        <v>12000</v>
      </c>
    </row>
    <row r="13" spans="1:14" x14ac:dyDescent="0.2">
      <c r="A13" s="3" t="s">
        <v>6</v>
      </c>
      <c r="B13" s="3" t="s">
        <v>7</v>
      </c>
      <c r="C13" s="3">
        <v>17000</v>
      </c>
    </row>
  </sheetData>
  <autoFilter ref="A5:C5" xr:uid="{CD7E8AD9-41A4-6347-A78E-6989FE289D95}">
    <sortState xmlns:xlrd2="http://schemas.microsoft.com/office/spreadsheetml/2017/richdata2" ref="A6:C13">
      <sortCondition ref="A5:A13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74047-5CB1-2B4F-9583-B6D359E349CA}">
  <dimension ref="A2:N13"/>
  <sheetViews>
    <sheetView topLeftCell="B1" workbookViewId="0">
      <selection activeCell="N17" sqref="N17"/>
    </sheetView>
  </sheetViews>
  <sheetFormatPr baseColWidth="10" defaultRowHeight="16" x14ac:dyDescent="0.2"/>
  <cols>
    <col min="1" max="5" width="10.83203125" style="1"/>
    <col min="6" max="6" width="13.5" style="1" customWidth="1"/>
    <col min="7" max="11" width="10.83203125" style="1"/>
    <col min="12" max="12" width="17.33203125" style="1" customWidth="1"/>
    <col min="13" max="16384" width="10.83203125" style="1"/>
  </cols>
  <sheetData>
    <row r="2" spans="1:14" x14ac:dyDescent="0.2">
      <c r="A2" s="2" t="s">
        <v>0</v>
      </c>
      <c r="B2" s="3" t="s">
        <v>8</v>
      </c>
      <c r="D2" s="2" t="s">
        <v>4</v>
      </c>
      <c r="E2" s="3" t="s">
        <v>19</v>
      </c>
      <c r="G2" s="2" t="s">
        <v>0</v>
      </c>
      <c r="H2" s="3" t="s">
        <v>6</v>
      </c>
      <c r="J2" s="2" t="s">
        <v>4</v>
      </c>
      <c r="K2" s="3" t="s">
        <v>16</v>
      </c>
      <c r="M2" s="2" t="s">
        <v>4</v>
      </c>
      <c r="N2" s="3" t="s">
        <v>22</v>
      </c>
    </row>
    <row r="3" spans="1:14" ht="41" customHeight="1" x14ac:dyDescent="0.2">
      <c r="A3" s="2" t="s">
        <v>2</v>
      </c>
      <c r="B3" s="3" t="str">
        <f>VLOOKUP(B2,A6:C13,2,TRUE)</f>
        <v>Adam</v>
      </c>
      <c r="D3" s="2" t="s">
        <v>5</v>
      </c>
      <c r="E3" s="3">
        <f>VLOOKUP(E2,A6:C13,3,TRUE)</f>
        <v>17000</v>
      </c>
      <c r="G3" s="2" t="s">
        <v>5</v>
      </c>
      <c r="H3" s="3">
        <f>VLOOKUP(H2,A6:C13,3,)</f>
        <v>17000</v>
      </c>
      <c r="J3" s="2" t="s">
        <v>0</v>
      </c>
      <c r="K3" s="3" t="e">
        <f>VLOOKUP(K2,A6:C13,1,FALSE)</f>
        <v>#N/A</v>
      </c>
      <c r="L3" s="5" t="s">
        <v>24</v>
      </c>
      <c r="M3" s="2" t="s">
        <v>5</v>
      </c>
      <c r="N3" s="3">
        <f>VLOOKUP(N2,B6:C13,2,FALSE)</f>
        <v>17000</v>
      </c>
    </row>
    <row r="4" spans="1:14" x14ac:dyDescent="0.2">
      <c r="B4" s="1" t="s">
        <v>23</v>
      </c>
    </row>
    <row r="5" spans="1:14" x14ac:dyDescent="0.2">
      <c r="A5" s="4" t="s">
        <v>0</v>
      </c>
      <c r="B5" s="4" t="s">
        <v>4</v>
      </c>
      <c r="C5" s="4" t="s">
        <v>5</v>
      </c>
      <c r="D5" s="4" t="s">
        <v>21</v>
      </c>
      <c r="G5" s="4" t="s">
        <v>5</v>
      </c>
      <c r="H5" s="4" t="s">
        <v>21</v>
      </c>
    </row>
    <row r="6" spans="1:14" x14ac:dyDescent="0.2">
      <c r="A6" s="3" t="s">
        <v>8</v>
      </c>
      <c r="B6" s="3" t="s">
        <v>14</v>
      </c>
      <c r="C6" s="3">
        <v>6000</v>
      </c>
      <c r="D6" s="1">
        <v>4</v>
      </c>
      <c r="G6" s="1">
        <v>5000</v>
      </c>
      <c r="H6" s="1">
        <v>4</v>
      </c>
    </row>
    <row r="7" spans="1:14" x14ac:dyDescent="0.2">
      <c r="A7" s="3" t="s">
        <v>9</v>
      </c>
      <c r="B7" s="3" t="s">
        <v>15</v>
      </c>
      <c r="C7" s="3">
        <v>7000</v>
      </c>
      <c r="D7" s="1">
        <v>4</v>
      </c>
      <c r="G7" s="1">
        <v>7500</v>
      </c>
      <c r="H7" s="1">
        <v>6</v>
      </c>
    </row>
    <row r="8" spans="1:14" x14ac:dyDescent="0.2">
      <c r="A8" s="3" t="s">
        <v>10</v>
      </c>
      <c r="B8" s="3" t="s">
        <v>16</v>
      </c>
      <c r="C8" s="3">
        <v>8000</v>
      </c>
      <c r="D8" s="1">
        <v>6</v>
      </c>
      <c r="G8" s="1">
        <v>8500</v>
      </c>
      <c r="H8" s="1">
        <v>8</v>
      </c>
    </row>
    <row r="9" spans="1:14" x14ac:dyDescent="0.2">
      <c r="A9" s="3" t="s">
        <v>11</v>
      </c>
      <c r="B9" s="3" t="s">
        <v>17</v>
      </c>
      <c r="C9" s="3">
        <v>9000</v>
      </c>
      <c r="D9" s="1">
        <v>8</v>
      </c>
      <c r="G9" s="1">
        <v>9500</v>
      </c>
      <c r="H9" s="1">
        <v>10</v>
      </c>
    </row>
    <row r="10" spans="1:14" x14ac:dyDescent="0.2">
      <c r="A10" s="3" t="s">
        <v>12</v>
      </c>
      <c r="B10" s="3" t="s">
        <v>18</v>
      </c>
      <c r="C10" s="3">
        <v>10000</v>
      </c>
      <c r="D10" s="1">
        <v>10</v>
      </c>
      <c r="G10" s="1">
        <v>10500</v>
      </c>
      <c r="H10" s="1">
        <v>12</v>
      </c>
    </row>
    <row r="11" spans="1:14" x14ac:dyDescent="0.2">
      <c r="A11" s="3" t="s">
        <v>13</v>
      </c>
      <c r="B11" s="3" t="s">
        <v>19</v>
      </c>
      <c r="C11" s="3">
        <v>11000</v>
      </c>
      <c r="G11" s="1">
        <v>11500</v>
      </c>
      <c r="H11" s="1">
        <v>14</v>
      </c>
    </row>
    <row r="12" spans="1:14" x14ac:dyDescent="0.2">
      <c r="A12" s="3" t="s">
        <v>1</v>
      </c>
      <c r="B12" s="3" t="s">
        <v>3</v>
      </c>
      <c r="C12" s="3">
        <v>12000</v>
      </c>
      <c r="G12" s="1">
        <v>16500</v>
      </c>
      <c r="H12" s="1">
        <v>16</v>
      </c>
    </row>
    <row r="13" spans="1:14" x14ac:dyDescent="0.2">
      <c r="A13" s="3" t="s">
        <v>6</v>
      </c>
      <c r="B13" s="3" t="s">
        <v>22</v>
      </c>
      <c r="C13" s="3">
        <v>17000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4607-25A7-954E-90F7-88710A273FCD}">
  <dimension ref="A1:N13"/>
  <sheetViews>
    <sheetView workbookViewId="0">
      <selection activeCell="A4" sqref="A4:N4"/>
    </sheetView>
  </sheetViews>
  <sheetFormatPr baseColWidth="10" defaultRowHeight="16" x14ac:dyDescent="0.2"/>
  <cols>
    <col min="1" max="16384" width="10.83203125" style="8"/>
  </cols>
  <sheetData>
    <row r="1" spans="1:14" x14ac:dyDescent="0.2">
      <c r="A1" s="11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">
      <c r="A2" s="6" t="s">
        <v>25</v>
      </c>
      <c r="B2" s="7" t="s">
        <v>9</v>
      </c>
      <c r="D2" s="9" t="s">
        <v>4</v>
      </c>
      <c r="E2" s="3" t="s">
        <v>14</v>
      </c>
      <c r="G2" s="9" t="s">
        <v>4</v>
      </c>
      <c r="H2" s="7" t="s">
        <v>16</v>
      </c>
      <c r="J2" s="9" t="s">
        <v>4</v>
      </c>
      <c r="K2" s="7"/>
      <c r="M2" s="9" t="s">
        <v>4</v>
      </c>
      <c r="N2" s="7"/>
    </row>
    <row r="3" spans="1:14" x14ac:dyDescent="0.2">
      <c r="A3" s="6" t="s">
        <v>5</v>
      </c>
      <c r="B3" s="7" t="str">
        <f>HLOOKUP(B2,B8:G9,2,FALSE)</f>
        <v>George</v>
      </c>
      <c r="D3" s="9" t="s">
        <v>5</v>
      </c>
      <c r="E3" s="3">
        <f>HLOOKUP(E2,B9:G13,2,FALSE)</f>
        <v>6000</v>
      </c>
      <c r="G3" s="9" t="s">
        <v>5</v>
      </c>
      <c r="H3" s="7">
        <f>HLOOKUP(H2,B9:G13,5,FALSE)</f>
        <v>8</v>
      </c>
      <c r="J3" s="9" t="s">
        <v>5</v>
      </c>
      <c r="K3" s="7"/>
      <c r="M3" s="9" t="s">
        <v>5</v>
      </c>
      <c r="N3" s="7"/>
    </row>
    <row r="4" spans="1:14" x14ac:dyDescent="0.2">
      <c r="A4" s="11" t="s">
        <v>27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">
      <c r="A5" s="6" t="s">
        <v>5</v>
      </c>
      <c r="B5" s="7">
        <v>6000</v>
      </c>
      <c r="D5" s="9" t="s">
        <v>5</v>
      </c>
      <c r="E5" s="3">
        <v>7000</v>
      </c>
      <c r="G5" s="6" t="s">
        <v>5</v>
      </c>
      <c r="H5" s="7">
        <v>8000</v>
      </c>
      <c r="J5" s="6" t="s">
        <v>5</v>
      </c>
      <c r="K5" s="7">
        <v>10000</v>
      </c>
      <c r="M5" s="6" t="s">
        <v>5</v>
      </c>
      <c r="N5" s="7">
        <v>17000</v>
      </c>
    </row>
    <row r="6" spans="1:14" x14ac:dyDescent="0.2">
      <c r="A6" s="6" t="s">
        <v>21</v>
      </c>
      <c r="B6" s="7">
        <f>HLOOKUP(B5,B12:G13,2,TRUE)</f>
        <v>4</v>
      </c>
      <c r="D6" s="9" t="s">
        <v>21</v>
      </c>
      <c r="E6" s="3">
        <f>HLOOKUP(E5,B12:G13,2,TRUE)</f>
        <v>4</v>
      </c>
      <c r="G6" s="6" t="s">
        <v>21</v>
      </c>
      <c r="H6" s="7">
        <f>HLOOKUP(H5,B12:G13,2,TRUE)</f>
        <v>6</v>
      </c>
      <c r="J6" s="6" t="s">
        <v>21</v>
      </c>
      <c r="K6" s="7">
        <f>HLOOKUP(K5,B12:G13,2,TRUE)</f>
        <v>10</v>
      </c>
      <c r="M6" s="6" t="s">
        <v>21</v>
      </c>
      <c r="N6" s="7">
        <f>HLOOKUP(N5,B12:G13,2,TRUE)</f>
        <v>16</v>
      </c>
    </row>
    <row r="8" spans="1:14" x14ac:dyDescent="0.2">
      <c r="A8" s="10" t="s">
        <v>25</v>
      </c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</row>
    <row r="9" spans="1:14" x14ac:dyDescent="0.2">
      <c r="A9" s="8" t="s">
        <v>4</v>
      </c>
      <c r="B9" s="8" t="s">
        <v>14</v>
      </c>
      <c r="C9" s="8" t="s">
        <v>15</v>
      </c>
      <c r="D9" s="8" t="s">
        <v>16</v>
      </c>
      <c r="E9" s="8" t="s">
        <v>17</v>
      </c>
      <c r="F9" s="8" t="s">
        <v>18</v>
      </c>
      <c r="G9" s="8" t="s">
        <v>26</v>
      </c>
    </row>
    <row r="10" spans="1:14" x14ac:dyDescent="0.2">
      <c r="A10" s="8" t="s">
        <v>5</v>
      </c>
      <c r="B10" s="8">
        <v>6000</v>
      </c>
      <c r="C10" s="8">
        <v>7000</v>
      </c>
      <c r="D10" s="8">
        <v>9000</v>
      </c>
      <c r="E10" s="8">
        <v>10000</v>
      </c>
      <c r="F10" s="8">
        <v>8000</v>
      </c>
      <c r="G10" s="8">
        <v>17000</v>
      </c>
    </row>
    <row r="12" spans="1:14" x14ac:dyDescent="0.2">
      <c r="A12" s="8" t="s">
        <v>5</v>
      </c>
      <c r="B12" s="8">
        <v>5000</v>
      </c>
      <c r="C12" s="8">
        <v>7400</v>
      </c>
      <c r="D12" s="8">
        <v>8200</v>
      </c>
      <c r="E12" s="8">
        <v>9500</v>
      </c>
      <c r="F12" s="8">
        <v>10500</v>
      </c>
      <c r="G12" s="8">
        <v>15500</v>
      </c>
    </row>
    <row r="13" spans="1:14" x14ac:dyDescent="0.2">
      <c r="A13" s="8" t="s">
        <v>21</v>
      </c>
      <c r="B13" s="8">
        <v>4</v>
      </c>
      <c r="C13" s="8">
        <v>6</v>
      </c>
      <c r="D13" s="8">
        <v>8</v>
      </c>
      <c r="E13" s="8">
        <v>10</v>
      </c>
      <c r="F13" s="8">
        <v>12</v>
      </c>
      <c r="G13" s="8">
        <v>16</v>
      </c>
    </row>
  </sheetData>
  <mergeCells count="2">
    <mergeCell ref="A1:N1"/>
    <mergeCell ref="A4:N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8DCE-69CC-7B42-BF48-96EAA0CF4ACE}">
  <dimension ref="A2:N13"/>
  <sheetViews>
    <sheetView workbookViewId="0">
      <selection activeCell="K4" sqref="K4"/>
    </sheetView>
  </sheetViews>
  <sheetFormatPr baseColWidth="10" defaultRowHeight="16" x14ac:dyDescent="0.2"/>
  <cols>
    <col min="1" max="5" width="10.83203125" style="1"/>
    <col min="6" max="6" width="12.83203125" style="1" customWidth="1"/>
    <col min="7" max="16384" width="10.83203125" style="1"/>
  </cols>
  <sheetData>
    <row r="2" spans="1:14" x14ac:dyDescent="0.2">
      <c r="A2" s="2" t="s">
        <v>0</v>
      </c>
      <c r="B2" s="3" t="s">
        <v>1</v>
      </c>
      <c r="D2" s="2" t="s">
        <v>5</v>
      </c>
      <c r="E2" s="3">
        <v>6500</v>
      </c>
      <c r="G2" s="2" t="s">
        <v>4</v>
      </c>
      <c r="H2" s="3" t="s">
        <v>15</v>
      </c>
      <c r="J2" s="2" t="s">
        <v>0</v>
      </c>
      <c r="K2" s="3" t="s">
        <v>12</v>
      </c>
      <c r="M2" s="12"/>
      <c r="N2" s="12"/>
    </row>
    <row r="3" spans="1:14" x14ac:dyDescent="0.2">
      <c r="A3" s="2" t="s">
        <v>29</v>
      </c>
      <c r="B3" s="3">
        <f>MATCH(B2,A6:A13,0)</f>
        <v>7</v>
      </c>
      <c r="D3" s="2" t="s">
        <v>29</v>
      </c>
      <c r="E3" s="3" t="e">
        <f>MATCH(E2,C6:C13,0)</f>
        <v>#N/A</v>
      </c>
      <c r="G3" s="2" t="s">
        <v>29</v>
      </c>
      <c r="H3" s="3">
        <f>MATCH(H2,B6:B13,0)</f>
        <v>2</v>
      </c>
      <c r="J3" s="2" t="s">
        <v>29</v>
      </c>
      <c r="K3" s="3">
        <f>MATCH(K2,A6:A13,1)</f>
        <v>5</v>
      </c>
      <c r="M3" s="12"/>
      <c r="N3" s="12"/>
    </row>
    <row r="5" spans="1:14" x14ac:dyDescent="0.2">
      <c r="A5" s="4" t="s">
        <v>0</v>
      </c>
      <c r="B5" s="4" t="s">
        <v>4</v>
      </c>
      <c r="C5" s="4" t="s">
        <v>5</v>
      </c>
    </row>
    <row r="6" spans="1:14" x14ac:dyDescent="0.2">
      <c r="A6" s="3" t="s">
        <v>8</v>
      </c>
      <c r="B6" s="3" t="s">
        <v>14</v>
      </c>
      <c r="C6" s="3">
        <v>6000</v>
      </c>
    </row>
    <row r="7" spans="1:14" x14ac:dyDescent="0.2">
      <c r="A7" s="3" t="s">
        <v>9</v>
      </c>
      <c r="B7" s="3" t="s">
        <v>15</v>
      </c>
      <c r="C7" s="3">
        <v>7000</v>
      </c>
    </row>
    <row r="8" spans="1:14" x14ac:dyDescent="0.2">
      <c r="A8" s="3" t="s">
        <v>10</v>
      </c>
      <c r="B8" s="3" t="s">
        <v>16</v>
      </c>
      <c r="C8" s="3">
        <v>8000</v>
      </c>
    </row>
    <row r="9" spans="1:14" x14ac:dyDescent="0.2">
      <c r="A9" s="3" t="s">
        <v>11</v>
      </c>
      <c r="B9" s="3" t="s">
        <v>17</v>
      </c>
      <c r="C9" s="3">
        <v>9000</v>
      </c>
    </row>
    <row r="10" spans="1:14" x14ac:dyDescent="0.2">
      <c r="A10" s="3" t="s">
        <v>12</v>
      </c>
      <c r="B10" s="3" t="s">
        <v>18</v>
      </c>
      <c r="C10" s="3">
        <v>10000</v>
      </c>
    </row>
    <row r="11" spans="1:14" x14ac:dyDescent="0.2">
      <c r="A11" s="3" t="s">
        <v>13</v>
      </c>
      <c r="B11" s="3" t="s">
        <v>19</v>
      </c>
      <c r="C11" s="3">
        <v>11000</v>
      </c>
    </row>
    <row r="12" spans="1:14" x14ac:dyDescent="0.2">
      <c r="A12" s="3" t="s">
        <v>1</v>
      </c>
      <c r="B12" s="3" t="s">
        <v>3</v>
      </c>
      <c r="C12" s="3">
        <v>12000</v>
      </c>
    </row>
    <row r="13" spans="1:14" x14ac:dyDescent="0.2">
      <c r="A13" s="3" t="s">
        <v>6</v>
      </c>
      <c r="B13" s="3" t="s">
        <v>7</v>
      </c>
      <c r="C13" s="3">
        <v>17000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5098D-3922-8F47-806D-CA5301910893}">
  <dimension ref="A2:F14"/>
  <sheetViews>
    <sheetView workbookViewId="0">
      <selection activeCell="L21" sqref="A1:XFD1048576"/>
    </sheetView>
  </sheetViews>
  <sheetFormatPr baseColWidth="10" defaultRowHeight="16" x14ac:dyDescent="0.2"/>
  <cols>
    <col min="1" max="16384" width="10.83203125" style="8"/>
  </cols>
  <sheetData>
    <row r="2" spans="1:6" x14ac:dyDescent="0.2">
      <c r="A2" s="6" t="s">
        <v>30</v>
      </c>
      <c r="B2" s="6" t="s">
        <v>31</v>
      </c>
      <c r="C2" s="6" t="s">
        <v>32</v>
      </c>
      <c r="E2" s="7" t="s">
        <v>45</v>
      </c>
      <c r="F2" s="7" t="s">
        <v>49</v>
      </c>
    </row>
    <row r="3" spans="1:6" x14ac:dyDescent="0.2">
      <c r="A3" s="7" t="s">
        <v>33</v>
      </c>
      <c r="B3" s="7">
        <v>4</v>
      </c>
      <c r="C3" s="7" t="str">
        <f>CHOOSE((B3&gt;=0)+(B3&gt;=2)+(B3&gt;=6)+(B3&gt;=8),"Poor","Average","Good","Excellent")</f>
        <v>Average</v>
      </c>
      <c r="E3" s="7" t="s">
        <v>46</v>
      </c>
      <c r="F3" s="7" t="s">
        <v>50</v>
      </c>
    </row>
    <row r="4" spans="1:6" x14ac:dyDescent="0.2">
      <c r="A4" s="7" t="s">
        <v>34</v>
      </c>
      <c r="B4" s="7">
        <v>0</v>
      </c>
      <c r="C4" s="7" t="str">
        <f t="shared" ref="C4:C6" si="0">CHOOSE((B4&gt;=0)+(B4&gt;=2)+(B4&gt;=6)+(B4&gt;=8),"Poor","Average","Good","Excellent")</f>
        <v>Poor</v>
      </c>
      <c r="E4" s="7" t="s">
        <v>47</v>
      </c>
      <c r="F4" s="7" t="s">
        <v>51</v>
      </c>
    </row>
    <row r="5" spans="1:6" x14ac:dyDescent="0.2">
      <c r="A5" s="7" t="s">
        <v>35</v>
      </c>
      <c r="B5" s="7">
        <v>7</v>
      </c>
      <c r="C5" s="7" t="str">
        <f t="shared" si="0"/>
        <v>Good</v>
      </c>
      <c r="E5" s="7" t="s">
        <v>48</v>
      </c>
      <c r="F5" s="7" t="s">
        <v>52</v>
      </c>
    </row>
    <row r="6" spans="1:6" x14ac:dyDescent="0.2">
      <c r="A6" s="7" t="s">
        <v>36</v>
      </c>
      <c r="B6" s="7">
        <v>9</v>
      </c>
      <c r="C6" s="7" t="str">
        <f t="shared" si="0"/>
        <v>Excellent</v>
      </c>
    </row>
    <row r="8" spans="1:6" x14ac:dyDescent="0.2">
      <c r="A8" s="6" t="s">
        <v>37</v>
      </c>
      <c r="B8" s="6" t="s">
        <v>38</v>
      </c>
      <c r="C8" s="6" t="s">
        <v>39</v>
      </c>
      <c r="E8" s="13" t="s">
        <v>39</v>
      </c>
      <c r="F8" s="13" t="s">
        <v>31</v>
      </c>
    </row>
    <row r="9" spans="1:6" x14ac:dyDescent="0.2">
      <c r="A9" s="7"/>
      <c r="B9" s="7"/>
      <c r="C9" s="7"/>
      <c r="E9" s="7">
        <v>1</v>
      </c>
      <c r="F9" s="7" t="s">
        <v>53</v>
      </c>
    </row>
    <row r="10" spans="1:6" x14ac:dyDescent="0.2">
      <c r="A10" s="7" t="s">
        <v>40</v>
      </c>
      <c r="B10" s="7">
        <v>1</v>
      </c>
      <c r="C10" s="7" t="str">
        <f>CHOOSE((B10),"Red","Green","Blue")</f>
        <v>Red</v>
      </c>
      <c r="E10" s="7">
        <v>2</v>
      </c>
      <c r="F10" s="7" t="s">
        <v>54</v>
      </c>
    </row>
    <row r="11" spans="1:6" x14ac:dyDescent="0.2">
      <c r="A11" s="7" t="s">
        <v>41</v>
      </c>
      <c r="B11" s="7">
        <v>3</v>
      </c>
      <c r="C11" s="7" t="str">
        <f t="shared" ref="C11:C14" si="1">CHOOSE((B11),"Red","Green","Blue")</f>
        <v>Blue</v>
      </c>
      <c r="E11" s="7">
        <v>3</v>
      </c>
      <c r="F11" s="7" t="s">
        <v>55</v>
      </c>
    </row>
    <row r="12" spans="1:6" x14ac:dyDescent="0.2">
      <c r="A12" s="7" t="s">
        <v>42</v>
      </c>
      <c r="B12" s="7">
        <v>3</v>
      </c>
      <c r="C12" s="7" t="str">
        <f t="shared" si="1"/>
        <v>Blue</v>
      </c>
    </row>
    <row r="13" spans="1:6" x14ac:dyDescent="0.2">
      <c r="A13" s="7" t="s">
        <v>43</v>
      </c>
      <c r="B13" s="7">
        <v>1</v>
      </c>
      <c r="C13" s="7" t="str">
        <f t="shared" si="1"/>
        <v>Red</v>
      </c>
    </row>
    <row r="14" spans="1:6" x14ac:dyDescent="0.2">
      <c r="A14" s="7" t="s">
        <v>44</v>
      </c>
      <c r="B14" s="7">
        <v>2</v>
      </c>
      <c r="C14" s="7" t="str">
        <f t="shared" si="1"/>
        <v>Green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CB0B-E192-1141-A9AE-5EE54DC87879}">
  <dimension ref="A1:D4"/>
  <sheetViews>
    <sheetView workbookViewId="0">
      <selection activeCell="C1" sqref="C1:D4"/>
    </sheetView>
  </sheetViews>
  <sheetFormatPr baseColWidth="10" defaultRowHeight="16" x14ac:dyDescent="0.2"/>
  <cols>
    <col min="1" max="16384" width="10.83203125" style="8"/>
  </cols>
  <sheetData>
    <row r="1" spans="1:4" x14ac:dyDescent="0.2">
      <c r="A1" s="14" t="s">
        <v>56</v>
      </c>
      <c r="C1" s="7" t="s">
        <v>57</v>
      </c>
      <c r="D1" s="7" t="s">
        <v>4</v>
      </c>
    </row>
    <row r="2" spans="1:4" x14ac:dyDescent="0.2">
      <c r="A2" s="8">
        <f>AREAS((C2:C4))</f>
        <v>1</v>
      </c>
      <c r="C2" s="7" t="s">
        <v>58</v>
      </c>
      <c r="D2" s="7" t="s">
        <v>61</v>
      </c>
    </row>
    <row r="3" spans="1:4" x14ac:dyDescent="0.2">
      <c r="A3" s="8">
        <f>AREAS((C2:C4))</f>
        <v>1</v>
      </c>
      <c r="C3" s="7" t="s">
        <v>59</v>
      </c>
      <c r="D3" s="7" t="s">
        <v>62</v>
      </c>
    </row>
    <row r="4" spans="1:4" x14ac:dyDescent="0.2">
      <c r="A4" s="8">
        <f>AREAS((D3:D5))</f>
        <v>1</v>
      </c>
      <c r="C4" s="7" t="s">
        <v>60</v>
      </c>
      <c r="D4" s="7" t="s">
        <v>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D808-D25A-BE48-A19A-C8EEE70BDEB4}">
  <dimension ref="A1:C6"/>
  <sheetViews>
    <sheetView workbookViewId="0">
      <selection activeCell="C4" sqref="A1:C6"/>
    </sheetView>
  </sheetViews>
  <sheetFormatPr baseColWidth="10" defaultRowHeight="16" x14ac:dyDescent="0.2"/>
  <cols>
    <col min="2" max="2" width="17.5" customWidth="1"/>
  </cols>
  <sheetData>
    <row r="1" spans="1:3" x14ac:dyDescent="0.2">
      <c r="A1" s="6" t="s">
        <v>64</v>
      </c>
      <c r="B1" s="6" t="s">
        <v>65</v>
      </c>
      <c r="C1" s="6" t="s">
        <v>66</v>
      </c>
    </row>
    <row r="2" spans="1:3" x14ac:dyDescent="0.2">
      <c r="A2" s="7" t="s">
        <v>67</v>
      </c>
      <c r="B2" s="7" t="s">
        <v>72</v>
      </c>
      <c r="C2" s="7" t="str">
        <f>ADDRESS(2,2)</f>
        <v>$B$2</v>
      </c>
    </row>
    <row r="3" spans="1:3" x14ac:dyDescent="0.2">
      <c r="A3" s="7" t="s">
        <v>68</v>
      </c>
      <c r="B3" s="7" t="s">
        <v>73</v>
      </c>
      <c r="C3" s="7" t="str">
        <f>ADDRESS(1,3)</f>
        <v>$C$1</v>
      </c>
    </row>
    <row r="4" spans="1:3" x14ac:dyDescent="0.2">
      <c r="A4" s="7" t="s">
        <v>69</v>
      </c>
      <c r="B4" s="7" t="s">
        <v>73</v>
      </c>
      <c r="C4" s="7" t="str">
        <f>ADDRESS(4,6)</f>
        <v>$F$4</v>
      </c>
    </row>
    <row r="5" spans="1:3" x14ac:dyDescent="0.2">
      <c r="A5" s="7" t="s">
        <v>70</v>
      </c>
      <c r="B5" s="7" t="s">
        <v>74</v>
      </c>
      <c r="C5" s="7"/>
    </row>
    <row r="6" spans="1:3" x14ac:dyDescent="0.2">
      <c r="A6" s="7" t="s">
        <v>71</v>
      </c>
      <c r="B6" s="7" t="s">
        <v>73</v>
      </c>
      <c r="C6" s="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F123-750D-AF43-9BD1-04AF0F38C400}">
  <dimension ref="A1:D5"/>
  <sheetViews>
    <sheetView workbookViewId="0">
      <selection activeCell="I7" sqref="I7"/>
    </sheetView>
  </sheetViews>
  <sheetFormatPr baseColWidth="10" defaultRowHeight="16" x14ac:dyDescent="0.2"/>
  <cols>
    <col min="1" max="3" width="10.83203125" style="8"/>
    <col min="4" max="4" width="15.6640625" style="8" customWidth="1"/>
    <col min="5" max="16384" width="10.83203125" style="8"/>
  </cols>
  <sheetData>
    <row r="1" spans="1:4" x14ac:dyDescent="0.2">
      <c r="A1" s="6" t="s">
        <v>75</v>
      </c>
      <c r="B1" s="6" t="s">
        <v>32</v>
      </c>
      <c r="D1" s="6" t="s">
        <v>76</v>
      </c>
    </row>
    <row r="2" spans="1:4" x14ac:dyDescent="0.2">
      <c r="A2" s="7">
        <v>20</v>
      </c>
      <c r="B2" s="7">
        <f>A2-COLUMN()</f>
        <v>18</v>
      </c>
      <c r="D2" s="7">
        <v>1</v>
      </c>
    </row>
    <row r="3" spans="1:4" x14ac:dyDescent="0.2">
      <c r="A3" s="7">
        <v>30</v>
      </c>
      <c r="B3" s="7">
        <f>A3-COLUMN(G3)</f>
        <v>23</v>
      </c>
      <c r="D3" s="7">
        <v>2</v>
      </c>
    </row>
    <row r="4" spans="1:4" x14ac:dyDescent="0.2">
      <c r="A4" s="7">
        <v>40</v>
      </c>
      <c r="B4" s="7">
        <f t="shared" ref="B3:B5" si="0">A4-COLUMN()</f>
        <v>38</v>
      </c>
      <c r="D4" s="7">
        <f>COLUMN(C1)</f>
        <v>3</v>
      </c>
    </row>
    <row r="5" spans="1:4" x14ac:dyDescent="0.2">
      <c r="A5" s="7">
        <v>60</v>
      </c>
      <c r="B5" s="7">
        <f t="shared" si="0"/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F02B-6618-FF42-90B0-113B060B3DA0}">
  <dimension ref="A1:C6"/>
  <sheetViews>
    <sheetView workbookViewId="0">
      <selection activeCell="G11" sqref="A1:XFD1048576"/>
    </sheetView>
  </sheetViews>
  <sheetFormatPr baseColWidth="10" defaultRowHeight="16" x14ac:dyDescent="0.2"/>
  <cols>
    <col min="2" max="2" width="18.6640625" customWidth="1"/>
  </cols>
  <sheetData>
    <row r="1" spans="1:3" x14ac:dyDescent="0.2">
      <c r="A1" s="6" t="s">
        <v>64</v>
      </c>
      <c r="B1" s="6" t="s">
        <v>65</v>
      </c>
      <c r="C1" s="6" t="s">
        <v>66</v>
      </c>
    </row>
    <row r="2" spans="1:3" x14ac:dyDescent="0.2">
      <c r="A2" s="7" t="s">
        <v>67</v>
      </c>
      <c r="B2" s="7" t="s">
        <v>72</v>
      </c>
      <c r="C2" s="7">
        <v>2</v>
      </c>
    </row>
    <row r="3" spans="1:3" x14ac:dyDescent="0.2">
      <c r="A3" s="7" t="s">
        <v>68</v>
      </c>
      <c r="B3" s="7" t="s">
        <v>73</v>
      </c>
      <c r="C3" s="7">
        <f>COLUMNS(E3:G5)</f>
        <v>3</v>
      </c>
    </row>
    <row r="4" spans="1:3" x14ac:dyDescent="0.2">
      <c r="A4" s="7" t="s">
        <v>69</v>
      </c>
      <c r="B4" s="7" t="s">
        <v>73</v>
      </c>
      <c r="C4" s="7">
        <f>COLUMNS(A9:G10)</f>
        <v>7</v>
      </c>
    </row>
    <row r="5" spans="1:3" x14ac:dyDescent="0.2">
      <c r="A5" s="7" t="s">
        <v>70</v>
      </c>
      <c r="B5" s="7" t="s">
        <v>74</v>
      </c>
      <c r="C5" s="7">
        <f>COLUMNS(F4)</f>
        <v>1</v>
      </c>
    </row>
    <row r="6" spans="1:3" x14ac:dyDescent="0.2">
      <c r="A6" s="7" t="s">
        <v>71</v>
      </c>
      <c r="B6" s="7" t="s">
        <v>73</v>
      </c>
      <c r="C6" s="7">
        <f>COLUMNS(D7:G11)</f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2BBD-01E2-554B-A827-F0A376BE7256}">
  <dimension ref="A1:C6"/>
  <sheetViews>
    <sheetView tabSelected="1" workbookViewId="0">
      <selection activeCell="H10" sqref="H10"/>
    </sheetView>
  </sheetViews>
  <sheetFormatPr baseColWidth="10" defaultRowHeight="16" x14ac:dyDescent="0.2"/>
  <cols>
    <col min="2" max="2" width="18.6640625" customWidth="1"/>
    <col min="3" max="3" width="18.83203125" customWidth="1"/>
  </cols>
  <sheetData>
    <row r="1" spans="1:3" x14ac:dyDescent="0.2">
      <c r="A1" s="6" t="s">
        <v>64</v>
      </c>
      <c r="B1" s="6" t="s">
        <v>65</v>
      </c>
      <c r="C1" s="6" t="s">
        <v>66</v>
      </c>
    </row>
    <row r="2" spans="1:3" x14ac:dyDescent="0.2">
      <c r="A2" s="7" t="s">
        <v>67</v>
      </c>
      <c r="B2" s="7" t="s">
        <v>72</v>
      </c>
      <c r="C2" s="7" t="str" cm="1">
        <f t="array" aca="1" ref="C2" ca="1">INDIRECT(ADDRESS(3,1))</f>
        <v>D002</v>
      </c>
    </row>
    <row r="3" spans="1:3" x14ac:dyDescent="0.2">
      <c r="A3" s="7" t="s">
        <v>68</v>
      </c>
      <c r="B3" s="7" t="s">
        <v>73</v>
      </c>
      <c r="C3" s="7" t="str" cm="1">
        <f t="array" aca="1" ref="C3" ca="1">INDIRECT(ADDRESS(2,2))</f>
        <v>Contract_channel</v>
      </c>
    </row>
    <row r="4" spans="1:3" x14ac:dyDescent="0.2">
      <c r="A4" s="7" t="s">
        <v>69</v>
      </c>
      <c r="B4" s="7" t="s">
        <v>73</v>
      </c>
      <c r="C4" s="7" t="str" cm="1">
        <f t="array" aca="1" ref="C4" ca="1">INDIRECT(ADDRESS(4,1))</f>
        <v>D003</v>
      </c>
    </row>
    <row r="5" spans="1:3" x14ac:dyDescent="0.2">
      <c r="A5" s="7" t="s">
        <v>70</v>
      </c>
      <c r="B5" s="7" t="s">
        <v>74</v>
      </c>
      <c r="C5" s="7" t="str" cm="1">
        <f t="array" aca="1" ref="C5" ca="1">INDIRECT(ADDRESS(5,2))</f>
        <v>Telesales outbound</v>
      </c>
    </row>
    <row r="6" spans="1:3" x14ac:dyDescent="0.2">
      <c r="A6" s="7" t="s">
        <v>71</v>
      </c>
      <c r="B6" s="7" t="s">
        <v>73</v>
      </c>
      <c r="C6" s="7" t="str" cm="1">
        <f t="array" aca="1" ref="C6" ca="1">INDIRECT(ADDRESS(6,1))</f>
        <v>D005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Lookup Function</vt:lpstr>
      <vt:lpstr>Vlookup Function</vt:lpstr>
      <vt:lpstr>Hlookup Function</vt:lpstr>
      <vt:lpstr>Match Function</vt:lpstr>
      <vt:lpstr>Choose Function</vt:lpstr>
      <vt:lpstr>Areas Function</vt:lpstr>
      <vt:lpstr>ADDRESS FUNCTION</vt:lpstr>
      <vt:lpstr>Column Function</vt:lpstr>
      <vt:lpstr>Columns Function</vt:lpstr>
      <vt:lpstr>Indirect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 Palma</dc:creator>
  <cp:lastModifiedBy>Fritz Palma</cp:lastModifiedBy>
  <dcterms:created xsi:type="dcterms:W3CDTF">2023-09-13T09:51:41Z</dcterms:created>
  <dcterms:modified xsi:type="dcterms:W3CDTF">2023-09-13T13:25:10Z</dcterms:modified>
</cp:coreProperties>
</file>