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ovisf\Documents\GitHub\chaveiro-fritzenlab\"/>
    </mc:Choice>
  </mc:AlternateContent>
  <xr:revisionPtr revIDLastSave="0" documentId="13_ncr:1_{5B16429D-590C-424D-8182-186637A25668}" xr6:coauthVersionLast="47" xr6:coauthVersionMax="47" xr10:uidLastSave="{00000000-0000-0000-0000-000000000000}"/>
  <bookViews>
    <workbookView xWindow="-120" yWindow="-120" windowWidth="20730" windowHeight="11160" xr2:uid="{764225BB-3D2F-4D4D-88AB-BA16097FC9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3" i="1"/>
  <c r="C4" i="1"/>
  <c r="C5" i="1"/>
  <c r="C6" i="1"/>
  <c r="C7" i="1"/>
  <c r="C8" i="1"/>
  <c r="C9" i="1"/>
  <c r="C10" i="1"/>
  <c r="C11" i="1"/>
  <c r="C12" i="1"/>
  <c r="C13" i="1"/>
  <c r="C14" i="1"/>
  <c r="C3" i="1"/>
</calcChain>
</file>

<file path=xl/sharedStrings.xml><?xml version="1.0" encoding="utf-8"?>
<sst xmlns="http://schemas.openxmlformats.org/spreadsheetml/2006/main" count="8" uniqueCount="7">
  <si>
    <t>Info from here: https://amwei.com/ntc-10k-ohm-beta-3950k-radial-glass-bead/</t>
  </si>
  <si>
    <t>Resist</t>
  </si>
  <si>
    <t>Temp</t>
  </si>
  <si>
    <t>Tensão 3V</t>
  </si>
  <si>
    <t>Tensão 5V</t>
  </si>
  <si>
    <t>3V= (-32,974*V)+75,304</t>
  </si>
  <si>
    <t>5V=(-19.784*V)+75,304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</si>
</sst>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222E-5CA7-4A79-8186-8D20D0A239D0}">
  <dimension ref="A1:F14"/>
  <sheetViews>
    <sheetView tabSelected="1" workbookViewId="0">
      <selection activeCell="I6" sqref="I6"/>
    </sheetView>
  </sheetViews>
  <sheetFormatPr defaultRowHeight="15" x14ac:dyDescent="0.25"/>
  <cols>
    <col min="1" max="1" width="12" bestFit="1" customWidth="1"/>
    <col min="3" max="3" width="10" bestFit="1" customWidth="1"/>
    <col min="4" max="4" width="11.28515625" customWidth="1"/>
    <col min="5" max="5" width="23.28515625" bestFit="1" customWidth="1"/>
  </cols>
  <sheetData>
    <row r="1" spans="1:6" x14ac:dyDescent="0.25">
      <c r="A1">
        <v>10000</v>
      </c>
      <c r="D1" t="s">
        <v>0</v>
      </c>
    </row>
    <row r="2" spans="1:6" x14ac:dyDescent="0.25">
      <c r="A2" t="s">
        <v>2</v>
      </c>
      <c r="B2" t="s">
        <v>1</v>
      </c>
      <c r="C2" t="s">
        <v>3</v>
      </c>
      <c r="D2" t="s">
        <v>4</v>
      </c>
      <c r="E2" t="s">
        <v>2</v>
      </c>
      <c r="F2" t="s">
        <v>5</v>
      </c>
    </row>
    <row r="3" spans="1:6" x14ac:dyDescent="0.25">
      <c r="A3">
        <v>0</v>
      </c>
      <c r="B3">
        <v>32580</v>
      </c>
      <c r="C3">
        <f>(B3*100/(B3+$A$1))/100*3</f>
        <v>2.2954438703616722</v>
      </c>
      <c r="D3">
        <f>(B3*100/(B3+$A$1))/100*5</f>
        <v>3.82573978393612</v>
      </c>
      <c r="E3">
        <v>0</v>
      </c>
      <c r="F3" t="s">
        <v>6</v>
      </c>
    </row>
    <row r="4" spans="1:6" x14ac:dyDescent="0.25">
      <c r="A4">
        <v>5</v>
      </c>
      <c r="B4">
        <v>25468</v>
      </c>
      <c r="C4">
        <f t="shared" ref="C4:C14" si="0">(B4*100/(B4+$A$1))/100*3</f>
        <v>2.1541671365738133</v>
      </c>
      <c r="D4">
        <f t="shared" ref="D4:D14" si="1">(B4*100/(B4+$A$1))/100*5</f>
        <v>3.5902785609563552</v>
      </c>
      <c r="E4">
        <v>5</v>
      </c>
    </row>
    <row r="5" spans="1:6" x14ac:dyDescent="0.25">
      <c r="A5">
        <v>10</v>
      </c>
      <c r="B5">
        <v>20000</v>
      </c>
      <c r="C5">
        <f t="shared" si="0"/>
        <v>2</v>
      </c>
      <c r="D5">
        <f t="shared" si="1"/>
        <v>3.3333333333333339</v>
      </c>
      <c r="E5">
        <v>10</v>
      </c>
    </row>
    <row r="6" spans="1:6" x14ac:dyDescent="0.25">
      <c r="A6">
        <v>15</v>
      </c>
      <c r="B6">
        <v>15785</v>
      </c>
      <c r="C6">
        <f t="shared" si="0"/>
        <v>1.8365328679464807</v>
      </c>
      <c r="D6">
        <f t="shared" si="1"/>
        <v>3.0608881132441343</v>
      </c>
      <c r="E6">
        <v>15</v>
      </c>
    </row>
    <row r="7" spans="1:6" x14ac:dyDescent="0.25">
      <c r="A7">
        <v>20</v>
      </c>
      <c r="B7">
        <v>12526</v>
      </c>
      <c r="C7">
        <f t="shared" si="0"/>
        <v>1.6682056290508744</v>
      </c>
      <c r="D7">
        <f t="shared" si="1"/>
        <v>2.780342715084791</v>
      </c>
      <c r="E7">
        <v>20</v>
      </c>
    </row>
    <row r="8" spans="1:6" x14ac:dyDescent="0.25">
      <c r="A8">
        <v>25</v>
      </c>
      <c r="B8">
        <v>10000</v>
      </c>
      <c r="C8">
        <f t="shared" si="0"/>
        <v>1.5</v>
      </c>
      <c r="D8">
        <f t="shared" si="1"/>
        <v>2.5</v>
      </c>
      <c r="E8">
        <v>25</v>
      </c>
    </row>
    <row r="9" spans="1:6" x14ac:dyDescent="0.25">
      <c r="A9">
        <v>30</v>
      </c>
      <c r="B9">
        <v>8033</v>
      </c>
      <c r="C9">
        <f t="shared" si="0"/>
        <v>1.3363832972883047</v>
      </c>
      <c r="D9">
        <f t="shared" si="1"/>
        <v>2.227305495480508</v>
      </c>
      <c r="E9">
        <v>30</v>
      </c>
    </row>
    <row r="10" spans="1:6" x14ac:dyDescent="0.25">
      <c r="A10">
        <v>35</v>
      </c>
      <c r="B10">
        <v>6497</v>
      </c>
      <c r="C10">
        <f t="shared" si="0"/>
        <v>1.1814875431896708</v>
      </c>
      <c r="D10">
        <f t="shared" si="1"/>
        <v>1.9691459053161182</v>
      </c>
      <c r="E10">
        <v>35</v>
      </c>
    </row>
    <row r="11" spans="1:6" x14ac:dyDescent="0.25">
      <c r="A11">
        <v>40</v>
      </c>
      <c r="B11">
        <v>5292</v>
      </c>
      <c r="C11">
        <f t="shared" si="0"/>
        <v>1.0381899032173685</v>
      </c>
      <c r="D11">
        <f t="shared" si="1"/>
        <v>1.7303165053622811</v>
      </c>
      <c r="E11">
        <v>40</v>
      </c>
    </row>
    <row r="12" spans="1:6" x14ac:dyDescent="0.25">
      <c r="A12">
        <v>45</v>
      </c>
      <c r="B12">
        <v>4341</v>
      </c>
      <c r="C12">
        <f t="shared" si="0"/>
        <v>0.90809566975803646</v>
      </c>
      <c r="D12">
        <f t="shared" si="1"/>
        <v>1.5134927829300606</v>
      </c>
      <c r="E12">
        <v>45</v>
      </c>
    </row>
    <row r="13" spans="1:6" x14ac:dyDescent="0.25">
      <c r="A13">
        <v>50</v>
      </c>
      <c r="B13">
        <v>3588</v>
      </c>
      <c r="C13">
        <f t="shared" si="0"/>
        <v>0.79216956137768624</v>
      </c>
      <c r="D13">
        <f t="shared" si="1"/>
        <v>1.3202826022961436</v>
      </c>
      <c r="E13">
        <v>50</v>
      </c>
    </row>
    <row r="14" spans="1:6" x14ac:dyDescent="0.25">
      <c r="A14">
        <v>55</v>
      </c>
      <c r="B14">
        <v>2968</v>
      </c>
      <c r="C14">
        <f t="shared" si="0"/>
        <v>0.68661320172732876</v>
      </c>
      <c r="D14">
        <f t="shared" si="1"/>
        <v>1.1443553362122147</v>
      </c>
      <c r="E14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 Fritzen</dc:creator>
  <cp:lastModifiedBy>Clovis Fritzen</cp:lastModifiedBy>
  <dcterms:created xsi:type="dcterms:W3CDTF">2025-01-18T20:08:16Z</dcterms:created>
  <dcterms:modified xsi:type="dcterms:W3CDTF">2025-01-18T21:04:08Z</dcterms:modified>
</cp:coreProperties>
</file>