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cuments\"/>
    </mc:Choice>
  </mc:AlternateContent>
  <xr:revisionPtr revIDLastSave="0" documentId="13_ncr:1_{B40E7E66-436F-44D5-8814-505640E82910}" xr6:coauthVersionLast="40" xr6:coauthVersionMax="40" xr10:uidLastSave="{00000000-0000-0000-0000-000000000000}"/>
  <bookViews>
    <workbookView xWindow="0" yWindow="0" windowWidth="20490" windowHeight="8070" xr2:uid="{3D3535E1-460C-40EF-BE63-A6583F2F8C2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3" i="1" l="1"/>
  <c r="J205" i="1"/>
  <c r="J206" i="1"/>
  <c r="J207" i="1"/>
  <c r="J208" i="1"/>
  <c r="J209" i="1"/>
  <c r="J210" i="1"/>
  <c r="J211" i="1"/>
  <c r="J212" i="1"/>
  <c r="Q279" i="1"/>
  <c r="O279" i="1"/>
  <c r="N279" i="1"/>
  <c r="P278" i="1"/>
  <c r="P277" i="1"/>
  <c r="P276" i="1"/>
  <c r="P275" i="1"/>
  <c r="P274" i="1"/>
  <c r="P273" i="1"/>
  <c r="P272" i="1"/>
  <c r="P271" i="1"/>
  <c r="Q267" i="1"/>
  <c r="O267" i="1"/>
  <c r="N267" i="1"/>
  <c r="P266" i="1"/>
  <c r="P265" i="1"/>
  <c r="P264" i="1"/>
  <c r="P263" i="1"/>
  <c r="P262" i="1"/>
  <c r="P261" i="1"/>
  <c r="P260" i="1"/>
  <c r="P259" i="1"/>
  <c r="Q255" i="1"/>
  <c r="O255" i="1"/>
  <c r="N255" i="1"/>
  <c r="P254" i="1"/>
  <c r="P253" i="1"/>
  <c r="P252" i="1"/>
  <c r="P251" i="1"/>
  <c r="P250" i="1"/>
  <c r="P249" i="1"/>
  <c r="P248" i="1"/>
  <c r="P247" i="1"/>
  <c r="Q243" i="1"/>
  <c r="O243" i="1"/>
  <c r="N243" i="1"/>
  <c r="P242" i="1"/>
  <c r="P241" i="1"/>
  <c r="P240" i="1"/>
  <c r="P239" i="1"/>
  <c r="P238" i="1"/>
  <c r="P237" i="1"/>
  <c r="P236" i="1"/>
  <c r="P235" i="1"/>
  <c r="Q213" i="1"/>
  <c r="O213" i="1"/>
  <c r="N213" i="1"/>
  <c r="P212" i="1"/>
  <c r="P211" i="1"/>
  <c r="P210" i="1"/>
  <c r="P209" i="1"/>
  <c r="P208" i="1"/>
  <c r="P207" i="1"/>
  <c r="P206" i="1"/>
  <c r="P205" i="1"/>
  <c r="Q201" i="1"/>
  <c r="O201" i="1"/>
  <c r="N201" i="1"/>
  <c r="P200" i="1"/>
  <c r="P199" i="1"/>
  <c r="P198" i="1"/>
  <c r="P197" i="1"/>
  <c r="P196" i="1"/>
  <c r="P195" i="1"/>
  <c r="P194" i="1"/>
  <c r="P193" i="1"/>
  <c r="Q189" i="1"/>
  <c r="O189" i="1"/>
  <c r="N189" i="1"/>
  <c r="P188" i="1"/>
  <c r="P187" i="1"/>
  <c r="P186" i="1"/>
  <c r="P185" i="1"/>
  <c r="P184" i="1"/>
  <c r="P183" i="1"/>
  <c r="P182" i="1"/>
  <c r="P181" i="1"/>
  <c r="Q177" i="1"/>
  <c r="O177" i="1"/>
  <c r="N177" i="1"/>
  <c r="P176" i="1"/>
  <c r="P175" i="1"/>
  <c r="P174" i="1"/>
  <c r="P173" i="1"/>
  <c r="P172" i="1"/>
  <c r="P171" i="1"/>
  <c r="P170" i="1"/>
  <c r="P169" i="1"/>
  <c r="Q155" i="1"/>
  <c r="O155" i="1"/>
  <c r="N155" i="1"/>
  <c r="P154" i="1"/>
  <c r="P153" i="1"/>
  <c r="P152" i="1"/>
  <c r="P151" i="1"/>
  <c r="P150" i="1"/>
  <c r="P149" i="1"/>
  <c r="P148" i="1"/>
  <c r="P147" i="1"/>
  <c r="Q143" i="1"/>
  <c r="O143" i="1"/>
  <c r="N143" i="1"/>
  <c r="P142" i="1"/>
  <c r="P141" i="1"/>
  <c r="P140" i="1"/>
  <c r="P139" i="1"/>
  <c r="P138" i="1"/>
  <c r="P137" i="1"/>
  <c r="P136" i="1"/>
  <c r="P135" i="1"/>
  <c r="Q131" i="1"/>
  <c r="O131" i="1"/>
  <c r="N131" i="1"/>
  <c r="P130" i="1"/>
  <c r="P129" i="1"/>
  <c r="P128" i="1"/>
  <c r="P127" i="1"/>
  <c r="P126" i="1"/>
  <c r="P125" i="1"/>
  <c r="P124" i="1"/>
  <c r="P123" i="1"/>
  <c r="Q119" i="1"/>
  <c r="O119" i="1"/>
  <c r="N119" i="1"/>
  <c r="P118" i="1"/>
  <c r="P117" i="1"/>
  <c r="P116" i="1"/>
  <c r="P115" i="1"/>
  <c r="P114" i="1"/>
  <c r="P113" i="1"/>
  <c r="P112" i="1"/>
  <c r="P111" i="1"/>
  <c r="Q101" i="1"/>
  <c r="O101" i="1"/>
  <c r="N101" i="1"/>
  <c r="P100" i="1"/>
  <c r="P99" i="1"/>
  <c r="P98" i="1"/>
  <c r="P97" i="1"/>
  <c r="P96" i="1"/>
  <c r="P95" i="1"/>
  <c r="P94" i="1"/>
  <c r="P93" i="1"/>
  <c r="Q89" i="1"/>
  <c r="O89" i="1"/>
  <c r="N89" i="1"/>
  <c r="P88" i="1"/>
  <c r="P87" i="1"/>
  <c r="P86" i="1"/>
  <c r="P85" i="1"/>
  <c r="P84" i="1"/>
  <c r="P83" i="1"/>
  <c r="P82" i="1"/>
  <c r="P81" i="1"/>
  <c r="Q77" i="1"/>
  <c r="O77" i="1"/>
  <c r="N77" i="1"/>
  <c r="P76" i="1"/>
  <c r="P75" i="1"/>
  <c r="P74" i="1"/>
  <c r="P73" i="1"/>
  <c r="P72" i="1"/>
  <c r="P71" i="1"/>
  <c r="P70" i="1"/>
  <c r="P69" i="1"/>
  <c r="Q65" i="1"/>
  <c r="O65" i="1"/>
  <c r="N65" i="1"/>
  <c r="P64" i="1"/>
  <c r="P63" i="1"/>
  <c r="P62" i="1"/>
  <c r="P61" i="1"/>
  <c r="P60" i="1"/>
  <c r="P59" i="1"/>
  <c r="P58" i="1"/>
  <c r="P57" i="1"/>
  <c r="Q49" i="1"/>
  <c r="O49" i="1"/>
  <c r="N49" i="1"/>
  <c r="P48" i="1"/>
  <c r="P47" i="1"/>
  <c r="P46" i="1"/>
  <c r="P45" i="1"/>
  <c r="P44" i="1"/>
  <c r="P43" i="1"/>
  <c r="P42" i="1"/>
  <c r="P41" i="1"/>
  <c r="Q37" i="1"/>
  <c r="O37" i="1"/>
  <c r="N37" i="1"/>
  <c r="P36" i="1"/>
  <c r="P35" i="1"/>
  <c r="P34" i="1"/>
  <c r="P33" i="1"/>
  <c r="P32" i="1"/>
  <c r="P31" i="1"/>
  <c r="P30" i="1"/>
  <c r="P29" i="1"/>
  <c r="Q25" i="1"/>
  <c r="O25" i="1"/>
  <c r="N25" i="1"/>
  <c r="P24" i="1"/>
  <c r="P23" i="1"/>
  <c r="P22" i="1"/>
  <c r="P21" i="1"/>
  <c r="P20" i="1"/>
  <c r="P19" i="1"/>
  <c r="P18" i="1"/>
  <c r="P17" i="1"/>
  <c r="Q13" i="1"/>
  <c r="O13" i="1"/>
  <c r="N13" i="1"/>
  <c r="P12" i="1"/>
  <c r="P11" i="1"/>
  <c r="P10" i="1"/>
  <c r="P9" i="1"/>
  <c r="P8" i="1"/>
  <c r="P7" i="1"/>
  <c r="P6" i="1"/>
  <c r="P5" i="1"/>
  <c r="K279" i="1"/>
  <c r="I279" i="1"/>
  <c r="H279" i="1"/>
  <c r="J278" i="1"/>
  <c r="J277" i="1"/>
  <c r="J276" i="1"/>
  <c r="J275" i="1"/>
  <c r="J274" i="1"/>
  <c r="J273" i="1"/>
  <c r="J272" i="1"/>
  <c r="J271" i="1"/>
  <c r="K267" i="1"/>
  <c r="I267" i="1"/>
  <c r="H267" i="1"/>
  <c r="J266" i="1"/>
  <c r="J265" i="1"/>
  <c r="J264" i="1"/>
  <c r="J263" i="1"/>
  <c r="J262" i="1"/>
  <c r="J261" i="1"/>
  <c r="J260" i="1"/>
  <c r="J259" i="1"/>
  <c r="K255" i="1"/>
  <c r="I255" i="1"/>
  <c r="H255" i="1"/>
  <c r="J254" i="1"/>
  <c r="J253" i="1"/>
  <c r="J252" i="1"/>
  <c r="J251" i="1"/>
  <c r="J250" i="1"/>
  <c r="J249" i="1"/>
  <c r="J248" i="1"/>
  <c r="J247" i="1"/>
  <c r="K243" i="1"/>
  <c r="I243" i="1"/>
  <c r="J242" i="1"/>
  <c r="J241" i="1"/>
  <c r="J240" i="1"/>
  <c r="J239" i="1"/>
  <c r="J238" i="1"/>
  <c r="J237" i="1"/>
  <c r="J236" i="1"/>
  <c r="J235" i="1"/>
  <c r="K213" i="1"/>
  <c r="I213" i="1"/>
  <c r="H213" i="1"/>
  <c r="K201" i="1"/>
  <c r="I201" i="1"/>
  <c r="H201" i="1"/>
  <c r="J200" i="1"/>
  <c r="J199" i="1"/>
  <c r="J198" i="1"/>
  <c r="J197" i="1"/>
  <c r="J196" i="1"/>
  <c r="J195" i="1"/>
  <c r="J194" i="1"/>
  <c r="J193" i="1"/>
  <c r="K189" i="1"/>
  <c r="I189" i="1"/>
  <c r="H189" i="1"/>
  <c r="J188" i="1"/>
  <c r="J187" i="1"/>
  <c r="J186" i="1"/>
  <c r="J185" i="1"/>
  <c r="J184" i="1"/>
  <c r="J183" i="1"/>
  <c r="J182" i="1"/>
  <c r="J181" i="1"/>
  <c r="K177" i="1"/>
  <c r="I177" i="1"/>
  <c r="H177" i="1"/>
  <c r="J176" i="1"/>
  <c r="J175" i="1"/>
  <c r="J174" i="1"/>
  <c r="J173" i="1"/>
  <c r="J172" i="1"/>
  <c r="J171" i="1"/>
  <c r="J170" i="1"/>
  <c r="J169" i="1"/>
  <c r="J177" i="1" s="1"/>
  <c r="K155" i="1"/>
  <c r="I155" i="1"/>
  <c r="H155" i="1"/>
  <c r="J154" i="1"/>
  <c r="J153" i="1"/>
  <c r="J152" i="1"/>
  <c r="J151" i="1"/>
  <c r="J150" i="1"/>
  <c r="J149" i="1"/>
  <c r="J148" i="1"/>
  <c r="J147" i="1"/>
  <c r="K143" i="1"/>
  <c r="I143" i="1"/>
  <c r="H143" i="1"/>
  <c r="J142" i="1"/>
  <c r="J141" i="1"/>
  <c r="J140" i="1"/>
  <c r="J139" i="1"/>
  <c r="J138" i="1"/>
  <c r="J137" i="1"/>
  <c r="J136" i="1"/>
  <c r="J135" i="1"/>
  <c r="K131" i="1"/>
  <c r="I131" i="1"/>
  <c r="H131" i="1"/>
  <c r="J130" i="1"/>
  <c r="J129" i="1"/>
  <c r="J128" i="1"/>
  <c r="J127" i="1"/>
  <c r="J126" i="1"/>
  <c r="J125" i="1"/>
  <c r="J124" i="1"/>
  <c r="J123" i="1"/>
  <c r="K119" i="1"/>
  <c r="I119" i="1"/>
  <c r="H119" i="1"/>
  <c r="J118" i="1"/>
  <c r="J117" i="1"/>
  <c r="J116" i="1"/>
  <c r="J115" i="1"/>
  <c r="J114" i="1"/>
  <c r="J113" i="1"/>
  <c r="J112" i="1"/>
  <c r="J111" i="1"/>
  <c r="J119" i="1" s="1"/>
  <c r="K101" i="1"/>
  <c r="I101" i="1"/>
  <c r="H101" i="1"/>
  <c r="J100" i="1"/>
  <c r="J99" i="1"/>
  <c r="J98" i="1"/>
  <c r="J97" i="1"/>
  <c r="J96" i="1"/>
  <c r="J95" i="1"/>
  <c r="J94" i="1"/>
  <c r="J93" i="1"/>
  <c r="K89" i="1"/>
  <c r="I89" i="1"/>
  <c r="H89" i="1"/>
  <c r="J88" i="1"/>
  <c r="J87" i="1"/>
  <c r="J86" i="1"/>
  <c r="J85" i="1"/>
  <c r="J84" i="1"/>
  <c r="J83" i="1"/>
  <c r="J82" i="1"/>
  <c r="J81" i="1"/>
  <c r="K77" i="1"/>
  <c r="I77" i="1"/>
  <c r="H77" i="1"/>
  <c r="J76" i="1"/>
  <c r="J75" i="1"/>
  <c r="J74" i="1"/>
  <c r="J73" i="1"/>
  <c r="J72" i="1"/>
  <c r="J71" i="1"/>
  <c r="J70" i="1"/>
  <c r="J69" i="1"/>
  <c r="K65" i="1"/>
  <c r="I65" i="1"/>
  <c r="H65" i="1"/>
  <c r="J64" i="1"/>
  <c r="J63" i="1"/>
  <c r="J62" i="1"/>
  <c r="J61" i="1"/>
  <c r="J60" i="1"/>
  <c r="J59" i="1"/>
  <c r="J58" i="1"/>
  <c r="J57" i="1"/>
  <c r="K49" i="1"/>
  <c r="I49" i="1"/>
  <c r="H49" i="1"/>
  <c r="J48" i="1"/>
  <c r="J47" i="1"/>
  <c r="J46" i="1"/>
  <c r="J45" i="1"/>
  <c r="J44" i="1"/>
  <c r="J43" i="1"/>
  <c r="J42" i="1"/>
  <c r="J41" i="1"/>
  <c r="K37" i="1"/>
  <c r="I37" i="1"/>
  <c r="H37" i="1"/>
  <c r="J36" i="1"/>
  <c r="J35" i="1"/>
  <c r="J34" i="1"/>
  <c r="J33" i="1"/>
  <c r="J32" i="1"/>
  <c r="J31" i="1"/>
  <c r="J30" i="1"/>
  <c r="J29" i="1"/>
  <c r="K25" i="1"/>
  <c r="I25" i="1"/>
  <c r="H25" i="1"/>
  <c r="J24" i="1"/>
  <c r="J23" i="1"/>
  <c r="J22" i="1"/>
  <c r="J21" i="1"/>
  <c r="J20" i="1"/>
  <c r="J19" i="1"/>
  <c r="J18" i="1"/>
  <c r="J17" i="1"/>
  <c r="K13" i="1"/>
  <c r="I13" i="1"/>
  <c r="H13" i="1"/>
  <c r="J12" i="1"/>
  <c r="J11" i="1"/>
  <c r="J10" i="1"/>
  <c r="J9" i="1"/>
  <c r="J8" i="1"/>
  <c r="J7" i="1"/>
  <c r="J6" i="1"/>
  <c r="J5" i="1"/>
  <c r="J13" i="1" s="1"/>
  <c r="E279" i="1"/>
  <c r="C279" i="1"/>
  <c r="B279" i="1"/>
  <c r="D278" i="1"/>
  <c r="D277" i="1"/>
  <c r="D276" i="1"/>
  <c r="D275" i="1"/>
  <c r="D274" i="1"/>
  <c r="D273" i="1"/>
  <c r="D272" i="1"/>
  <c r="D271" i="1"/>
  <c r="E267" i="1"/>
  <c r="C267" i="1"/>
  <c r="B267" i="1"/>
  <c r="D266" i="1"/>
  <c r="D265" i="1"/>
  <c r="D264" i="1"/>
  <c r="D263" i="1"/>
  <c r="D262" i="1"/>
  <c r="D261" i="1"/>
  <c r="D260" i="1"/>
  <c r="D259" i="1"/>
  <c r="E255" i="1"/>
  <c r="C255" i="1"/>
  <c r="B255" i="1"/>
  <c r="D254" i="1"/>
  <c r="D253" i="1"/>
  <c r="D252" i="1"/>
  <c r="D251" i="1"/>
  <c r="D250" i="1"/>
  <c r="D249" i="1"/>
  <c r="D248" i="1"/>
  <c r="D247" i="1"/>
  <c r="E243" i="1"/>
  <c r="C243" i="1"/>
  <c r="B243" i="1"/>
  <c r="D242" i="1"/>
  <c r="D241" i="1"/>
  <c r="D240" i="1"/>
  <c r="D239" i="1"/>
  <c r="D238" i="1"/>
  <c r="D237" i="1"/>
  <c r="D236" i="1"/>
  <c r="D235" i="1"/>
  <c r="E177" i="1"/>
  <c r="E101" i="1"/>
  <c r="C101" i="1"/>
  <c r="B101" i="1"/>
  <c r="D100" i="1"/>
  <c r="D99" i="1"/>
  <c r="D98" i="1"/>
  <c r="D97" i="1"/>
  <c r="D96" i="1"/>
  <c r="D95" i="1"/>
  <c r="D94" i="1"/>
  <c r="D93" i="1"/>
  <c r="E89" i="1"/>
  <c r="C89" i="1"/>
  <c r="B89" i="1"/>
  <c r="D88" i="1"/>
  <c r="D87" i="1"/>
  <c r="D86" i="1"/>
  <c r="D85" i="1"/>
  <c r="D84" i="1"/>
  <c r="D83" i="1"/>
  <c r="D82" i="1"/>
  <c r="D81" i="1"/>
  <c r="E77" i="1"/>
  <c r="C77" i="1"/>
  <c r="B77" i="1"/>
  <c r="D76" i="1"/>
  <c r="D75" i="1"/>
  <c r="D74" i="1"/>
  <c r="D73" i="1"/>
  <c r="D72" i="1"/>
  <c r="D71" i="1"/>
  <c r="D70" i="1"/>
  <c r="D69" i="1"/>
  <c r="E65" i="1"/>
  <c r="C65" i="1"/>
  <c r="B65" i="1"/>
  <c r="D64" i="1"/>
  <c r="D63" i="1"/>
  <c r="D62" i="1"/>
  <c r="D61" i="1"/>
  <c r="D60" i="1"/>
  <c r="D59" i="1"/>
  <c r="D58" i="1"/>
  <c r="D57" i="1"/>
  <c r="E119" i="1"/>
  <c r="E143" i="1"/>
  <c r="E155" i="1"/>
  <c r="E213" i="1"/>
  <c r="E201" i="1"/>
  <c r="E189" i="1"/>
  <c r="E131" i="1"/>
  <c r="E49" i="1"/>
  <c r="E37" i="1"/>
  <c r="E25" i="1"/>
  <c r="E13" i="1"/>
  <c r="P243" i="1" l="1"/>
  <c r="P177" i="1"/>
  <c r="P119" i="1"/>
  <c r="P65" i="1"/>
  <c r="P13" i="1"/>
  <c r="J243" i="1"/>
  <c r="J155" i="1"/>
  <c r="J213" i="1"/>
  <c r="J279" i="1"/>
  <c r="P49" i="1"/>
  <c r="P101" i="1"/>
  <c r="P155" i="1"/>
  <c r="P213" i="1"/>
  <c r="P279" i="1"/>
  <c r="J143" i="1"/>
  <c r="J201" i="1"/>
  <c r="J267" i="1"/>
  <c r="P37" i="1"/>
  <c r="P89" i="1"/>
  <c r="P143" i="1"/>
  <c r="P201" i="1"/>
  <c r="P267" i="1"/>
  <c r="J131" i="1"/>
  <c r="J189" i="1"/>
  <c r="J255" i="1"/>
  <c r="P25" i="1"/>
  <c r="P77" i="1"/>
  <c r="P131" i="1"/>
  <c r="P189" i="1"/>
  <c r="P255" i="1"/>
  <c r="J101" i="1"/>
  <c r="J89" i="1"/>
  <c r="J77" i="1"/>
  <c r="J65" i="1"/>
  <c r="J49" i="1"/>
  <c r="J37" i="1"/>
  <c r="J25" i="1"/>
  <c r="D101" i="1"/>
  <c r="D243" i="1"/>
  <c r="D89" i="1"/>
  <c r="D65" i="1"/>
  <c r="D77" i="1"/>
  <c r="D279" i="1"/>
  <c r="D267" i="1"/>
  <c r="D255" i="1"/>
  <c r="C213" i="1"/>
  <c r="B213" i="1"/>
  <c r="D212" i="1"/>
  <c r="D211" i="1"/>
  <c r="D210" i="1"/>
  <c r="D209" i="1"/>
  <c r="D208" i="1"/>
  <c r="D207" i="1"/>
  <c r="D206" i="1"/>
  <c r="D205" i="1"/>
  <c r="C201" i="1"/>
  <c r="B201" i="1"/>
  <c r="D200" i="1"/>
  <c r="D199" i="1"/>
  <c r="D198" i="1"/>
  <c r="D197" i="1"/>
  <c r="D196" i="1"/>
  <c r="D195" i="1"/>
  <c r="D194" i="1"/>
  <c r="D193" i="1"/>
  <c r="C189" i="1"/>
  <c r="B189" i="1"/>
  <c r="D188" i="1"/>
  <c r="D187" i="1"/>
  <c r="D186" i="1"/>
  <c r="D185" i="1"/>
  <c r="D184" i="1"/>
  <c r="D183" i="1"/>
  <c r="D182" i="1"/>
  <c r="D181" i="1"/>
  <c r="C155" i="1"/>
  <c r="B155" i="1"/>
  <c r="D154" i="1"/>
  <c r="D153" i="1"/>
  <c r="D152" i="1"/>
  <c r="D151" i="1"/>
  <c r="D150" i="1"/>
  <c r="D149" i="1"/>
  <c r="D148" i="1"/>
  <c r="D147" i="1"/>
  <c r="C143" i="1"/>
  <c r="B143" i="1"/>
  <c r="D142" i="1"/>
  <c r="D141" i="1"/>
  <c r="D140" i="1"/>
  <c r="D139" i="1"/>
  <c r="D138" i="1"/>
  <c r="D137" i="1"/>
  <c r="D136" i="1"/>
  <c r="D135" i="1"/>
  <c r="C131" i="1"/>
  <c r="B131" i="1"/>
  <c r="D130" i="1"/>
  <c r="D129" i="1"/>
  <c r="D128" i="1"/>
  <c r="D127" i="1"/>
  <c r="D126" i="1"/>
  <c r="D125" i="1"/>
  <c r="D124" i="1"/>
  <c r="D123" i="1"/>
  <c r="C177" i="1"/>
  <c r="B177" i="1"/>
  <c r="D176" i="1"/>
  <c r="D175" i="1"/>
  <c r="D174" i="1"/>
  <c r="D173" i="1"/>
  <c r="D172" i="1"/>
  <c r="D171" i="1"/>
  <c r="D170" i="1"/>
  <c r="D169" i="1"/>
  <c r="C119" i="1"/>
  <c r="B119" i="1"/>
  <c r="D118" i="1"/>
  <c r="D117" i="1"/>
  <c r="D116" i="1"/>
  <c r="D115" i="1"/>
  <c r="D114" i="1"/>
  <c r="D113" i="1"/>
  <c r="D112" i="1"/>
  <c r="D111" i="1"/>
  <c r="D201" i="1" l="1"/>
  <c r="D119" i="1"/>
  <c r="D213" i="1"/>
  <c r="D189" i="1"/>
  <c r="D155" i="1"/>
  <c r="D143" i="1"/>
  <c r="D131" i="1"/>
  <c r="D177" i="1"/>
  <c r="C49" i="1" l="1"/>
  <c r="B49" i="1"/>
  <c r="D48" i="1"/>
  <c r="D47" i="1"/>
  <c r="D46" i="1"/>
  <c r="D45" i="1"/>
  <c r="D44" i="1"/>
  <c r="D43" i="1"/>
  <c r="D42" i="1"/>
  <c r="D41" i="1"/>
  <c r="C37" i="1"/>
  <c r="B37" i="1"/>
  <c r="D36" i="1"/>
  <c r="D35" i="1"/>
  <c r="D34" i="1"/>
  <c r="D33" i="1"/>
  <c r="D32" i="1"/>
  <c r="D31" i="1"/>
  <c r="D30" i="1"/>
  <c r="D29" i="1"/>
  <c r="C25" i="1"/>
  <c r="B25" i="1"/>
  <c r="D24" i="1"/>
  <c r="D23" i="1"/>
  <c r="D22" i="1"/>
  <c r="D21" i="1"/>
  <c r="D20" i="1"/>
  <c r="D19" i="1"/>
  <c r="D18" i="1"/>
  <c r="D17" i="1"/>
  <c r="C13" i="1"/>
  <c r="B13" i="1"/>
  <c r="D12" i="1"/>
  <c r="D11" i="1"/>
  <c r="D10" i="1"/>
  <c r="D9" i="1"/>
  <c r="D8" i="1"/>
  <c r="D7" i="1"/>
  <c r="D6" i="1"/>
  <c r="D5" i="1"/>
  <c r="D37" i="1" l="1"/>
  <c r="D49" i="1"/>
  <c r="D25" i="1"/>
  <c r="D13" i="1"/>
</calcChain>
</file>

<file path=xl/sharedStrings.xml><?xml version="1.0" encoding="utf-8"?>
<sst xmlns="http://schemas.openxmlformats.org/spreadsheetml/2006/main" count="624" uniqueCount="112">
  <si>
    <t>2 Buckets e Array com 2048 Elementos</t>
  </si>
  <si>
    <t>Numero da Repetição</t>
  </si>
  <si>
    <t>Tempo de Execução (ms)</t>
  </si>
  <si>
    <t>Tempo de Comunicação (ms)</t>
  </si>
  <si>
    <t>Tempo de Computação (ms)</t>
  </si>
  <si>
    <t>Diferença de Cargas dos Buckets (%)</t>
  </si>
  <si>
    <t>Mediana:</t>
  </si>
  <si>
    <t>2 Buckets e Array com 16384 Elementos</t>
  </si>
  <si>
    <t>2 Buckets e Array com 1048576 Elementos</t>
  </si>
  <si>
    <t>2 Buckets e Array com 2097152 Elementos</t>
  </si>
  <si>
    <t>MCW rank 0 bound to socket 0[core 0[hwt 0-1]]: [BB/../../../../../../..][../../../../../../../..]</t>
  </si>
  <si>
    <t>MCW rank 1 bound to socket 0[core 1[hwt 0-1]]: [../BB/../../../../../..][../../../../../../../..]</t>
  </si>
  <si>
    <t>4 Buckets e Array com 1048576 Elementos</t>
  </si>
  <si>
    <t>8 Buckets e Array com 1048576 Elementos</t>
  </si>
  <si>
    <t>4 Buckets e Array com 2048 Elementos</t>
  </si>
  <si>
    <t>4 Buckets e Array com 16384 Elementos</t>
  </si>
  <si>
    <t>4 Buckets e Array com 2097152 Elementos</t>
  </si>
  <si>
    <t>MCW rank 2 bound to socket 0[core 2[hwt 0-1]]: [../../BB/../../../../..][../../../../../../../..]</t>
  </si>
  <si>
    <t>MCW rank 3 bound to socket 0[core 3[hwt 0-1]]: [../../../BB/../../../..][../../../../../../../..]</t>
  </si>
  <si>
    <t>MCW rank 4 bound to socket 0[core 4[hwt 0-1]]: [../../../../BB/../../..][../../../../../../../..]</t>
  </si>
  <si>
    <t>Distribuição dos Processos com 2 Processos</t>
  </si>
  <si>
    <t>Distribuição dos Processos com 4 Processos</t>
  </si>
  <si>
    <t>8 Buckets e Array com 2048 Elementos</t>
  </si>
  <si>
    <t>8 Buckets e Array com 16384 Elementos</t>
  </si>
  <si>
    <t>8 Buckets e Array com 2097152 Elementos</t>
  </si>
  <si>
    <t>MCW rank 5 bound to socket 0[core 5[hwt 0-1]]: [../../../../../BB/../..][../../../../../../../..]</t>
  </si>
  <si>
    <t>MCW rank 6 bound to socket 0[core 6[hwt 0-1]]: [../../../../../../BB/..][../../../../../../../..]</t>
  </si>
  <si>
    <t>MCW rank 7 bound to socket 0[core 7[hwt 0-1]]: [../../../../../../../BB][../../../../../../../..]</t>
  </si>
  <si>
    <t>16 Buckets e Array com 1048576 Elementos</t>
  </si>
  <si>
    <t>16 Buckets e Array com 2048 Elementos</t>
  </si>
  <si>
    <t>16 Buckets e Array com 16384 Elementos</t>
  </si>
  <si>
    <t>16 Buckets e Array com 2097152 Elementos</t>
  </si>
  <si>
    <t>MCW rank 8 bound to socket 1[core 8[hwt 0-1]]: [../../../../../../../..][BB/../../../../../../..]</t>
  </si>
  <si>
    <t>MCW rank 9 bound to socket 1[core 9[hwt 0-1]]: [../../../../../../../..][../BB/../../../../../..]</t>
  </si>
  <si>
    <t>MCW rank 10 bound to socket 1[core 10[hwt 0-1]]: [../../../../../../../..][../../BB/../../../../..]</t>
  </si>
  <si>
    <t>MCW rank 11 bound to socket 1[core 11[hwt 0-1]]: [../../../../../../../..][../../../BB/../../../..]</t>
  </si>
  <si>
    <t>MCW rank 12 bound to socket 1[core 12[hwt 0-1]]: [../../../../../../../..][../../../../BB/../../..]</t>
  </si>
  <si>
    <t>MCW rank 13 bound to socket 1[core 13[hwt 0-1]]: [../../../../../../../..][../../../../../BB/../..]</t>
  </si>
  <si>
    <t>MCW rank 14 bound to socket 1[core 14[hwt 0-1]]: [../../../../../../../..][../../../../../../BB/..]</t>
  </si>
  <si>
    <t>MCW rank 15 bound to socket 1[core 15[hwt 0-1]]: [../../../../../../../..][../../../../../../../BB]</t>
  </si>
  <si>
    <t xml:space="preserve">Distribuição dos Processos com 8 Processos </t>
  </si>
  <si>
    <t>Distribuição dos Processos com 16 Processos</t>
  </si>
  <si>
    <t>32 Buckets e Array com 2048 Elementos</t>
  </si>
  <si>
    <t>32 Buckets e Array com 16384 Elementos</t>
  </si>
  <si>
    <t>32 Buckets e Array com 1048576 Elementos</t>
  </si>
  <si>
    <t>32 Buckets e Array com 2097152 Elementos</t>
  </si>
  <si>
    <t>MCW rank 16 bound to socket 0[core 0[hwt 0-1]]: [BB/../../../../../../..][../../../../../../../..]</t>
  </si>
  <si>
    <t>MCW rank 17 bound to socket 0[core 1[hwt 0-1]]: [../BB/../../../../../..][../../../../../../../..]</t>
  </si>
  <si>
    <t>MCW rank 18 bound to socket 0[core 2[hwt 0-1]]: [../../BB/../../../../..][../../../../../../../..]</t>
  </si>
  <si>
    <t>MCW rank 19 bound to socket 0[core 3[hwt 0-1]]: [../../../BB/../../../..][../../../../../../../..]</t>
  </si>
  <si>
    <t>MCW rank 20 bound to socket 0[core 4[hwt 0-1]]: [../../../../BB/../../..][../../../../../../../..]</t>
  </si>
  <si>
    <t>MCW rank 21 bound to socket 0[core 5[hwt 0-1]]: [../../../../../BB/../..][../../../../../../../..]</t>
  </si>
  <si>
    <t>MCW rank 22 bound to socket 0[core 6[hwt 0-1]]: [../../../../../../BB/..][../../../../../../../..]</t>
  </si>
  <si>
    <t>MCW rank 23 bound to socket 0[core 7[hwt 0-1]]: [../../../../../../../BB][../../../../../../../..]</t>
  </si>
  <si>
    <t>MCW rank 24 bound to socket 1[core 8[hwt 0-1]]: [../../../../../../../..][BB/../../../../../../..]</t>
  </si>
  <si>
    <t>MCW rank 25 bound to socket 1[core 9[hwt 0-1]]: [../../../../../../../..][../BB/../../../../../..]</t>
  </si>
  <si>
    <t>MCW rank 26 bound to socket 1[core 10[hwt 0-1]]: [../../../../../../../..][../../BB/../../../../..]</t>
  </si>
  <si>
    <t>MCW rank 27 bound to socket 1[core 11[hwt 0-1]]: [../../../../../../../..][../../../BB/../../../..]</t>
  </si>
  <si>
    <t>MCW rank 28 bound to socket 1[core 12[hwt 0-1]]: [../../../../../../../..][../../../../BB/../../..]</t>
  </si>
  <si>
    <t>MCW rank 29 bound to socket 1[core 13[hwt 0-1]]: [../../../../../../../..][../../../../../BB/../..]</t>
  </si>
  <si>
    <t>MCW rank 30 bound to socket 1[core 14[hwt 0-1]]: [../../../../../../../..][../../../../../../BB/..]</t>
  </si>
  <si>
    <t>MCW rank 31 bound to socket 1[core 15[hwt 0-1]]: [../../../../../../../..][../../../../../../../BB]</t>
  </si>
  <si>
    <t>mapping: --map-by node</t>
  </si>
  <si>
    <t>MCW rank 0 bound to socket 0[core 0[hwt 0-1]]: [BB/../../../../../../..][../../../../../../../..]
MCW rank 1 bound to socket 0[core 0[hwt 0-1]]: [BB/../../../../../../..][../../../../../../../..]</t>
  </si>
  <si>
    <t>MCW rank 1 bound to socket 0[core 0[hwt 0-1]]: [BB/../../../../../../..][../../../../../../../..]</t>
  </si>
  <si>
    <t>MCW rank 2 bound to socket 0[core 1[hwt 0-1]]: [../BB/../../../../../..][../../../../../../../..]</t>
  </si>
  <si>
    <t>MCW rank 3 bound to socket 0[core 1[hwt 0-1]]: [../BB/../../../../../..][../../../../../../../..]</t>
  </si>
  <si>
    <t>MCW rank 5 bound to socket 0[core 2[hwt 0-1]]: [../../BB/../../../../..][../../../../../../../..]</t>
  </si>
  <si>
    <t>MCW rank 4 bound to socket 0[core 2[hwt 0-1]]: [../../BB/../../../../..][../../../../../../../..]</t>
  </si>
  <si>
    <t>MCW rank 7 bound to socket 0[core 3[hwt 0-1]]: [../../../BB/../../../..][../../../../../../../..]</t>
  </si>
  <si>
    <t>MCW rank 6 bound to socket 0[core 3[hwt 0-1]]: [../../../BB/../../../..][../../../../../../../..]</t>
  </si>
  <si>
    <t>MCW rank 8 bound to socket 0[core 4[hwt 0-1]]: [../../../../BB/../../..][../../../../../../../..]</t>
  </si>
  <si>
    <t>MCW rank 9 bound to socket 0[core 4[hwt 0-1]]: [../../../../BB/../../..][../../../../../../../..]</t>
  </si>
  <si>
    <t>MCW rank 10 bound to socket 0[core 5[hwt 0-1]]: [../../../../../BB/../..][../../../../../../../..]</t>
  </si>
  <si>
    <t>MCW rank 11 bound to socket 0[core 5[hwt 0-1]]: [../../../../../BB/../..][../../../../../../../..]</t>
  </si>
  <si>
    <t>MCW rank 12 bound to socket 0[core 6[hwt 0-1]]: [../../../../../../BB/..][../../../../../../../..]</t>
  </si>
  <si>
    <t>MCW rank 13 bound to socket 0[core 6[hwt 0-1]]: [../../../../../../BB/..][../../../../../../../..]</t>
  </si>
  <si>
    <t>MCW rank 14 bound to socket 0[core 7[hwt 0-1]]: [../../../../../../../BB][../../../../../../../..]</t>
  </si>
  <si>
    <t>MCW rank 15 bound to socket 0[core 7[hwt 0-1]]: [../../../../../../../BB][../../../../../../../..]</t>
  </si>
  <si>
    <t>MCW rank 16 bound to socket 1[core 8[hwt 0-1]]: [../../../../../../../..][BB/../../../../../../..]</t>
  </si>
  <si>
    <t>MCW rank 17 bound to socket 1[core 8[hwt 0-1]]: [../../../../../../../..][BB/../../../../../../..]</t>
  </si>
  <si>
    <t>MCW rank 18 bound to socket 1[core 9[hwt 0-1]]: [../../../../../../../..][../BB/../../../../../..]</t>
  </si>
  <si>
    <t>MCW rank 19 bound to socket 1[core 9[hwt 0-1]]: [../../../../../../../..][../BB/../../../../../..]</t>
  </si>
  <si>
    <t>MCW rank 20 bound to socket 1[core 10[hwt 0-1]]: [../../../../../../../..][../../BB/../../../../..]</t>
  </si>
  <si>
    <t>MCW rank 21 bound to socket 1[core 10[hwt 0-1]]: [../../../../../../../..][../../BB/../../../../..]</t>
  </si>
  <si>
    <t>MCW rank 22 bound to socket 1[core 11[hwt 0-1]]: [../../../../../../../..][../../../BB/../../../..]</t>
  </si>
  <si>
    <t>MCW rank 23 bound to socket 1[core 11[hwt 0-1]]: [../../../../../../../..][../../../BB/../../../..]</t>
  </si>
  <si>
    <t>MCW rank 24 bound to socket 1[core 12[hwt 0-1]]: [../../../../../../../..][../../../../BB/../../..]</t>
  </si>
  <si>
    <t>MCW rank 25 bound to socket 1[core 12[hwt 0-1]]: [../../../../../../../..][../../../../BB/../../..]</t>
  </si>
  <si>
    <t>MCW rank 26 bound to socket 1[core 13[hwt 0-1]]: [../../../../../../../..][../../../../../BB/../..]</t>
  </si>
  <si>
    <t>MCW rank 27 bound to socket 1[core 13[hwt 0-1]]: [../../../../../../../..][../../../../../BB/../..]</t>
  </si>
  <si>
    <t>MCW rank 28 bound to socket 1[core 14[hwt 0-1]]: [../../../../../../../..][../../../../../../BB/..]</t>
  </si>
  <si>
    <t>MCW rank 29 bound to socket 1[core 14[hwt 0-1]]: [../../../../../../../..][../../../../../../BB/..]</t>
  </si>
  <si>
    <t>MCW rank 30 bound to socket 1[core 15[hwt 0-1]]: [../../../../../../../..][../../../../../../../BB]</t>
  </si>
  <si>
    <t>Distribuição dos Processos com 32 Processos</t>
  </si>
  <si>
    <t>mapping: --map-by socket</t>
  </si>
  <si>
    <t>MCW rank 1 bound to socket 1[core 8[hwt 0-1]]: [../../../../../../../..][BB/../../../../../../..]</t>
  </si>
  <si>
    <t>MCW rank 3 bound to socket 1[core 9[hwt 0-1]]: [../../../../../../../..][../BB/../../../../../..]</t>
  </si>
  <si>
    <t>MCW rank 5 bound to socket 1[core 10[hwt 0-1]]: [../../../../../../../..][../../BB/../../../../..]</t>
  </si>
  <si>
    <t>MCW rank 7 bound to socket 1[core 11[hwt 0-1]]: [../../../../../../../..][../../../BB/../../../..]</t>
  </si>
  <si>
    <t>MCW rank 9 bound to socket 1[core 12[hwt 0-1]]: [../../../../../../../..][../../../../BB/../../..]</t>
  </si>
  <si>
    <t>MCW rank 11 bound to socket 1[core 13[hwt 0-1]]: [../../../../../../../..][../../../../../BB/../..]</t>
  </si>
  <si>
    <t>MCW rank 13 bound to socket 1[core 14[hwt 0-1]]: [../../../../../../../..][../../../../../../BB/..]</t>
  </si>
  <si>
    <t>MCW rank 15 bound to socket 1[core 15[hwt 0-1]]: [../../../../../../../..][../../../../../../../BB</t>
  </si>
  <si>
    <t>MCW rank 18 bound to socket 0[core 1[hwt 0-1]]: [../BB/../../../../../..][../../../../../../../..]</t>
  </si>
  <si>
    <t>MCW rank 20 bound to socket 0[core 2[hwt 0-1]]: [../../BB/../../../../..][../../../../../../../..]</t>
  </si>
  <si>
    <t>MCW rank 22 bound to socket 0[core 3[hwt 0-1]]: [../../../BB/../../../..][../../../../../../../..]</t>
  </si>
  <si>
    <t>MCW rank 24 bound to socket 0[core 4[hwt 0-1]]: [../../../../BB/../../..][../../../../../../../..]</t>
  </si>
  <si>
    <t>MCW rank 26 bound to socket 0[core 5[hwt 0-1]]: [../../../../../BB/../..][../../../../../../../..]</t>
  </si>
  <si>
    <t>MCW rank 28 bound to socket 0[core 6[hwt 0-1]]: [../../../../../../BB/..][../../../../../../../..]</t>
  </si>
  <si>
    <t>MCW rank 30 bound to socket 0[core 7[hwt 0-1]]: [../../../../../../../BB][../../../../../../../..]</t>
  </si>
  <si>
    <t>mapping: --map-by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</si>
</sst>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0" fontId="0" fillId="5" borderId="4" xfId="0" applyFill="1" applyBorder="1"/>
    <xf numFmtId="0" fontId="0" fillId="0" borderId="1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69F7-A8AB-46A9-BDC2-AFA20ACEBBD6}">
  <dimension ref="A1:Q313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5" width="32.28515625" customWidth="1"/>
    <col min="7" max="11" width="32.42578125" customWidth="1"/>
    <col min="13" max="17" width="32.28515625" customWidth="1"/>
    <col min="18" max="248" width="8.42578125" customWidth="1"/>
  </cols>
  <sheetData>
    <row r="1" spans="1:17" x14ac:dyDescent="0.25">
      <c r="A1" s="38" t="s">
        <v>111</v>
      </c>
      <c r="B1" s="38"/>
      <c r="C1" s="38"/>
      <c r="D1" s="38"/>
      <c r="E1" s="38"/>
      <c r="G1" s="38" t="s">
        <v>62</v>
      </c>
      <c r="H1" s="38"/>
      <c r="I1" s="38"/>
      <c r="J1" s="38"/>
      <c r="K1" s="38"/>
      <c r="M1" s="38" t="s">
        <v>95</v>
      </c>
      <c r="N1" s="38"/>
      <c r="O1" s="38"/>
      <c r="P1" s="38"/>
      <c r="Q1" s="38"/>
    </row>
    <row r="3" spans="1:17" x14ac:dyDescent="0.25">
      <c r="A3" s="21" t="s">
        <v>0</v>
      </c>
      <c r="B3" s="22"/>
      <c r="C3" s="22"/>
      <c r="D3" s="22"/>
      <c r="E3" s="23"/>
      <c r="G3" s="21" t="s">
        <v>0</v>
      </c>
      <c r="H3" s="22"/>
      <c r="I3" s="22"/>
      <c r="J3" s="22"/>
      <c r="K3" s="23"/>
      <c r="M3" s="21" t="s">
        <v>0</v>
      </c>
      <c r="N3" s="22"/>
      <c r="O3" s="22"/>
      <c r="P3" s="22"/>
      <c r="Q3" s="23"/>
    </row>
    <row r="4" spans="1:17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</row>
    <row r="5" spans="1:17" x14ac:dyDescent="0.25">
      <c r="A5" s="2">
        <v>1</v>
      </c>
      <c r="B5" s="3">
        <v>0.236988</v>
      </c>
      <c r="C5" s="3">
        <v>0.20194100000000001</v>
      </c>
      <c r="D5" s="3">
        <f>B5-C5</f>
        <v>3.5046999999999995E-2</v>
      </c>
      <c r="E5" s="25">
        <v>3.7109399999999999</v>
      </c>
      <c r="G5" s="2">
        <v>1</v>
      </c>
      <c r="H5" s="3">
        <v>2.0059999999999998</v>
      </c>
      <c r="I5" s="3">
        <v>2.14601</v>
      </c>
      <c r="J5" s="3">
        <f>H5-I5</f>
        <v>-0.14001000000000019</v>
      </c>
      <c r="K5" s="25">
        <v>0.58765900000000004</v>
      </c>
      <c r="M5" s="2">
        <v>1</v>
      </c>
      <c r="N5" s="3">
        <v>0.26600000000000001</v>
      </c>
      <c r="O5" s="3">
        <v>0.23794199999999999</v>
      </c>
      <c r="P5" s="3">
        <f>N5-O5</f>
        <v>2.8058000000000027E-2</v>
      </c>
      <c r="Q5" s="25">
        <v>2.37154</v>
      </c>
    </row>
    <row r="6" spans="1:17" x14ac:dyDescent="0.25">
      <c r="A6" s="2">
        <v>2</v>
      </c>
      <c r="B6" s="3">
        <v>0.22911999999999999</v>
      </c>
      <c r="C6" s="3">
        <v>0.18787400000000001</v>
      </c>
      <c r="D6" s="3">
        <f t="shared" ref="D6:D12" si="0">B6-C6</f>
        <v>4.1245999999999977E-2</v>
      </c>
      <c r="E6" s="26">
        <v>0.58765900000000004</v>
      </c>
      <c r="G6" s="2">
        <v>2</v>
      </c>
      <c r="H6" s="3">
        <v>1.851</v>
      </c>
      <c r="I6" s="3">
        <v>1.7709699999999999</v>
      </c>
      <c r="J6" s="3">
        <f t="shared" ref="J6:J12" si="1">H6-I6</f>
        <v>8.0030000000000046E-2</v>
      </c>
      <c r="K6" s="26">
        <v>0.48828100000000002</v>
      </c>
      <c r="M6" s="2">
        <v>2</v>
      </c>
      <c r="N6" s="3">
        <v>0.25900000000000001</v>
      </c>
      <c r="O6" s="3">
        <v>0.230074</v>
      </c>
      <c r="P6" s="3">
        <f t="shared" ref="P6:P12" si="2">N6-O6</f>
        <v>2.8926000000000007E-2</v>
      </c>
      <c r="Q6" s="26">
        <v>0.97656200000000004</v>
      </c>
    </row>
    <row r="7" spans="1:17" x14ac:dyDescent="0.25">
      <c r="A7" s="2">
        <v>3</v>
      </c>
      <c r="B7" s="3">
        <v>0.22506699999999999</v>
      </c>
      <c r="C7" s="3">
        <v>0.184059</v>
      </c>
      <c r="D7" s="3">
        <f t="shared" si="0"/>
        <v>4.1007999999999989E-2</v>
      </c>
      <c r="E7" s="26">
        <v>0.58765900000000004</v>
      </c>
      <c r="G7" s="2">
        <v>3</v>
      </c>
      <c r="H7" s="3">
        <v>1.915</v>
      </c>
      <c r="I7" s="3">
        <v>2.11191</v>
      </c>
      <c r="J7" s="3">
        <f t="shared" si="1"/>
        <v>-0.19690999999999992</v>
      </c>
      <c r="K7" s="26">
        <v>1.5625</v>
      </c>
      <c r="M7" s="2">
        <v>3</v>
      </c>
      <c r="N7" s="3">
        <v>0.25700000000000001</v>
      </c>
      <c r="O7" s="3">
        <v>0.22506699999999999</v>
      </c>
      <c r="P7" s="3">
        <f t="shared" si="2"/>
        <v>3.1933000000000017E-2</v>
      </c>
      <c r="Q7" s="26">
        <v>6.0362200000000001</v>
      </c>
    </row>
    <row r="8" spans="1:17" x14ac:dyDescent="0.25">
      <c r="A8" s="2">
        <v>4</v>
      </c>
      <c r="B8" s="3">
        <v>0.22792799999999999</v>
      </c>
      <c r="C8" s="3">
        <v>0.190973</v>
      </c>
      <c r="D8" s="3">
        <f t="shared" si="0"/>
        <v>3.6954999999999988E-2</v>
      </c>
      <c r="E8" s="26">
        <v>0.78125</v>
      </c>
      <c r="G8" s="2">
        <v>4</v>
      </c>
      <c r="H8" s="3">
        <v>1.8440000000000001</v>
      </c>
      <c r="I8" s="3">
        <v>1.8808800000000001</v>
      </c>
      <c r="J8" s="3">
        <f t="shared" si="1"/>
        <v>-3.6880000000000024E-2</v>
      </c>
      <c r="K8" s="26">
        <v>1.5625</v>
      </c>
      <c r="M8" s="2">
        <v>4</v>
      </c>
      <c r="N8" s="3">
        <v>0.25600000000000001</v>
      </c>
      <c r="O8" s="3">
        <v>0.22983600000000001</v>
      </c>
      <c r="P8" s="3">
        <f t="shared" si="2"/>
        <v>2.6163999999999993E-2</v>
      </c>
      <c r="Q8" s="26">
        <v>6.0362200000000001</v>
      </c>
    </row>
    <row r="9" spans="1:17" x14ac:dyDescent="0.25">
      <c r="A9" s="2">
        <v>5</v>
      </c>
      <c r="B9" s="3">
        <v>0.23317299999999999</v>
      </c>
      <c r="C9" s="3">
        <v>0.19001999999999999</v>
      </c>
      <c r="D9" s="3">
        <f t="shared" si="0"/>
        <v>4.3152999999999997E-2</v>
      </c>
      <c r="E9" s="26">
        <v>1.9723900000000001</v>
      </c>
      <c r="G9" s="2">
        <v>5</v>
      </c>
      <c r="H9" s="3">
        <v>1.903</v>
      </c>
      <c r="I9" s="3">
        <v>1.7900499999999999</v>
      </c>
      <c r="J9" s="3">
        <f t="shared" si="1"/>
        <v>0.11295000000000011</v>
      </c>
      <c r="K9" s="26">
        <v>8.5539699999999996</v>
      </c>
      <c r="M9" s="2">
        <v>5</v>
      </c>
      <c r="N9" s="3">
        <v>0.25900000000000001</v>
      </c>
      <c r="O9" s="3">
        <v>0.23794199999999999</v>
      </c>
      <c r="P9" s="3">
        <f t="shared" si="2"/>
        <v>2.1058000000000021E-2</v>
      </c>
      <c r="Q9" s="26">
        <v>0.97656200000000004</v>
      </c>
    </row>
    <row r="10" spans="1:17" x14ac:dyDescent="0.25">
      <c r="A10" s="2">
        <v>6</v>
      </c>
      <c r="B10" s="3">
        <v>0.23102800000000001</v>
      </c>
      <c r="C10" s="3">
        <v>0.196934</v>
      </c>
      <c r="D10" s="3">
        <f t="shared" si="0"/>
        <v>3.4094000000000013E-2</v>
      </c>
      <c r="E10" s="26">
        <v>1.9723900000000001</v>
      </c>
      <c r="G10" s="2">
        <v>6</v>
      </c>
      <c r="H10" s="3">
        <v>1.927</v>
      </c>
      <c r="I10" s="3">
        <v>1.7919499999999999</v>
      </c>
      <c r="J10" s="3">
        <f t="shared" si="1"/>
        <v>0.13505000000000011</v>
      </c>
      <c r="K10" s="26">
        <v>0.78125</v>
      </c>
      <c r="M10" s="2">
        <v>6</v>
      </c>
      <c r="N10" s="3">
        <v>0.26</v>
      </c>
      <c r="O10" s="3">
        <v>0.265121</v>
      </c>
      <c r="P10" s="3">
        <f t="shared" si="2"/>
        <v>-5.1209999999999867E-3</v>
      </c>
      <c r="Q10" s="26">
        <v>2.7722799999999999</v>
      </c>
    </row>
    <row r="11" spans="1:17" x14ac:dyDescent="0.25">
      <c r="A11" s="2">
        <v>7</v>
      </c>
      <c r="B11" s="3">
        <v>0.234842</v>
      </c>
      <c r="C11" s="3">
        <v>0.19001999999999999</v>
      </c>
      <c r="D11" s="3">
        <f t="shared" si="0"/>
        <v>4.4822000000000001E-2</v>
      </c>
      <c r="E11" s="26">
        <v>0.19531200000000001</v>
      </c>
      <c r="G11" s="2">
        <v>7</v>
      </c>
      <c r="H11" s="3">
        <v>2.1059999999999999</v>
      </c>
      <c r="I11" s="3">
        <v>1.8649100000000001</v>
      </c>
      <c r="J11" s="3">
        <f t="shared" si="1"/>
        <v>0.2410899999999998</v>
      </c>
      <c r="K11" s="26">
        <v>2.2460900000000001</v>
      </c>
      <c r="M11" s="2">
        <v>7</v>
      </c>
      <c r="N11" s="3">
        <v>0.26100000000000001</v>
      </c>
      <c r="O11" s="3">
        <v>0.226021</v>
      </c>
      <c r="P11" s="3">
        <f t="shared" si="2"/>
        <v>3.497900000000001E-2</v>
      </c>
      <c r="Q11" s="26">
        <v>2.7722799999999999</v>
      </c>
    </row>
    <row r="12" spans="1:17" x14ac:dyDescent="0.25">
      <c r="A12" s="2">
        <v>8</v>
      </c>
      <c r="B12" s="3">
        <v>0.23508100000000001</v>
      </c>
      <c r="C12" s="3">
        <v>0.24581</v>
      </c>
      <c r="D12" s="3">
        <f t="shared" si="0"/>
        <v>-1.0728999999999989E-2</v>
      </c>
      <c r="E12" s="26">
        <v>0.19531200000000001</v>
      </c>
      <c r="G12" s="2">
        <v>8</v>
      </c>
      <c r="H12" s="3">
        <v>2.1589999999999998</v>
      </c>
      <c r="I12" s="3">
        <v>1.9788699999999999</v>
      </c>
      <c r="J12" s="3">
        <f t="shared" si="1"/>
        <v>0.1801299999999999</v>
      </c>
      <c r="K12" s="26">
        <v>2.2460900000000001</v>
      </c>
      <c r="M12" s="2">
        <v>8</v>
      </c>
      <c r="N12" s="3">
        <v>0.254</v>
      </c>
      <c r="O12" s="3">
        <v>0.227213</v>
      </c>
      <c r="P12" s="3">
        <f t="shared" si="2"/>
        <v>2.6787000000000005E-2</v>
      </c>
      <c r="Q12" s="26">
        <v>1.3766</v>
      </c>
    </row>
    <row r="13" spans="1:17" x14ac:dyDescent="0.25">
      <c r="A13" s="4" t="s">
        <v>6</v>
      </c>
      <c r="B13" s="5">
        <f>MEDIAN(B5:B12)</f>
        <v>0.23210049999999999</v>
      </c>
      <c r="C13" s="5">
        <f t="shared" ref="C13:D13" si="3">MEDIAN(C5:C12)</f>
        <v>0.19049650000000001</v>
      </c>
      <c r="D13" s="5">
        <f t="shared" si="3"/>
        <v>3.8981499999999988E-2</v>
      </c>
      <c r="E13" s="27">
        <f>MEDIAN(E5:E12)</f>
        <v>0.68445449999999997</v>
      </c>
      <c r="G13" s="4" t="s">
        <v>6</v>
      </c>
      <c r="H13" s="5">
        <f>MEDIAN(H5:H12)</f>
        <v>1.921</v>
      </c>
      <c r="I13" s="5">
        <f t="shared" ref="I13:J13" si="4">MEDIAN(I5:I12)</f>
        <v>1.8728950000000002</v>
      </c>
      <c r="J13" s="5">
        <f t="shared" si="4"/>
        <v>9.6490000000000076E-2</v>
      </c>
      <c r="K13" s="27">
        <f>MEDIAN(K5:K12)</f>
        <v>1.5625</v>
      </c>
      <c r="M13" s="4" t="s">
        <v>6</v>
      </c>
      <c r="N13" s="5">
        <f>MEDIAN(N5:N12)</f>
        <v>0.25900000000000001</v>
      </c>
      <c r="O13" s="5">
        <f t="shared" ref="O13:P13" si="5">MEDIAN(O5:O12)</f>
        <v>0.22995500000000002</v>
      </c>
      <c r="P13" s="5">
        <f t="shared" si="5"/>
        <v>2.7422500000000016E-2</v>
      </c>
      <c r="Q13" s="27">
        <f>MEDIAN(Q5:Q12)</f>
        <v>2.5719099999999999</v>
      </c>
    </row>
    <row r="15" spans="1:17" x14ac:dyDescent="0.25">
      <c r="A15" s="21" t="s">
        <v>7</v>
      </c>
      <c r="B15" s="22"/>
      <c r="C15" s="22"/>
      <c r="D15" s="22"/>
      <c r="E15" s="23"/>
      <c r="G15" s="21" t="s">
        <v>7</v>
      </c>
      <c r="H15" s="22"/>
      <c r="I15" s="22"/>
      <c r="J15" s="22"/>
      <c r="K15" s="23"/>
      <c r="M15" s="21" t="s">
        <v>7</v>
      </c>
      <c r="N15" s="22"/>
      <c r="O15" s="22"/>
      <c r="P15" s="22"/>
      <c r="Q15" s="23"/>
    </row>
    <row r="16" spans="1:17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M16" s="1" t="s">
        <v>1</v>
      </c>
      <c r="N16" s="1" t="s">
        <v>2</v>
      </c>
      <c r="O16" s="1" t="s">
        <v>3</v>
      </c>
      <c r="P16" s="1" t="s">
        <v>4</v>
      </c>
      <c r="Q16" s="1" t="s">
        <v>5</v>
      </c>
    </row>
    <row r="17" spans="1:17" x14ac:dyDescent="0.25">
      <c r="A17" s="2">
        <v>1</v>
      </c>
      <c r="B17" s="3">
        <v>1.163</v>
      </c>
      <c r="C17" s="3">
        <v>1.0600099999999999</v>
      </c>
      <c r="D17" s="3">
        <f>B17-C17</f>
        <v>0.10299000000000014</v>
      </c>
      <c r="E17" s="25">
        <v>0.231934</v>
      </c>
      <c r="G17" s="2">
        <v>1</v>
      </c>
      <c r="H17" s="3">
        <v>10.369</v>
      </c>
      <c r="I17" s="3">
        <v>10.1631</v>
      </c>
      <c r="J17" s="3">
        <f>H17-I17</f>
        <v>0.20589999999999975</v>
      </c>
      <c r="K17" s="25">
        <v>0.98135399999999995</v>
      </c>
      <c r="M17" s="2">
        <v>1</v>
      </c>
      <c r="N17" s="3">
        <v>1.1559999999999999</v>
      </c>
      <c r="O17" s="3">
        <v>1.0600099999999999</v>
      </c>
      <c r="P17" s="3">
        <f>N17-O17</f>
        <v>9.599000000000002E-2</v>
      </c>
      <c r="Q17" s="25">
        <v>0.51401300000000005</v>
      </c>
    </row>
    <row r="18" spans="1:17" x14ac:dyDescent="0.25">
      <c r="A18" s="2">
        <v>2</v>
      </c>
      <c r="B18" s="3">
        <v>1.1759999999999999</v>
      </c>
      <c r="C18" s="3">
        <v>1.0600099999999999</v>
      </c>
      <c r="D18" s="3">
        <f t="shared" ref="D18:D24" si="6">B18-C18</f>
        <v>0.11599000000000004</v>
      </c>
      <c r="E18" s="26">
        <v>1.4013500000000001</v>
      </c>
      <c r="G18" s="2">
        <v>2</v>
      </c>
      <c r="H18" s="3">
        <v>10.146000000000001</v>
      </c>
      <c r="I18" s="3">
        <v>10.1449</v>
      </c>
      <c r="J18" s="3">
        <f t="shared" ref="J18:J24" si="7">H18-I18</f>
        <v>1.1000000000009891E-3</v>
      </c>
      <c r="K18" s="26">
        <v>0.98135399999999995</v>
      </c>
      <c r="M18" s="2">
        <v>2</v>
      </c>
      <c r="N18" s="3">
        <v>1.1679999999999999</v>
      </c>
      <c r="O18" s="3">
        <v>1.0519000000000001</v>
      </c>
      <c r="P18" s="3">
        <f t="shared" ref="P18:P24" si="8">N18-O18</f>
        <v>0.11609999999999987</v>
      </c>
      <c r="Q18" s="26">
        <v>0.51401300000000005</v>
      </c>
    </row>
    <row r="19" spans="1:17" x14ac:dyDescent="0.25">
      <c r="A19" s="2">
        <v>3</v>
      </c>
      <c r="B19" s="3">
        <v>1.1739999999999999</v>
      </c>
      <c r="C19" s="3">
        <v>1.06192</v>
      </c>
      <c r="D19" s="3">
        <f t="shared" si="6"/>
        <v>0.11207999999999996</v>
      </c>
      <c r="E19" s="26">
        <v>1.0498000000000001</v>
      </c>
      <c r="G19" s="2">
        <v>3</v>
      </c>
      <c r="H19" s="3">
        <v>10.244999999999999</v>
      </c>
      <c r="I19" s="3">
        <v>10.2301</v>
      </c>
      <c r="J19" s="3">
        <f t="shared" si="7"/>
        <v>1.4899999999999025E-2</v>
      </c>
      <c r="K19" s="26">
        <v>0.12207</v>
      </c>
      <c r="M19" s="2">
        <v>3</v>
      </c>
      <c r="N19" s="3">
        <v>1.165</v>
      </c>
      <c r="O19" s="3">
        <v>1.06287</v>
      </c>
      <c r="P19" s="3">
        <f t="shared" si="8"/>
        <v>0.10213000000000005</v>
      </c>
      <c r="Q19" s="26">
        <v>0.95214799999999999</v>
      </c>
    </row>
    <row r="20" spans="1:17" x14ac:dyDescent="0.25">
      <c r="A20" s="2">
        <v>4</v>
      </c>
      <c r="B20" s="3">
        <v>1.181</v>
      </c>
      <c r="C20" s="3">
        <v>1.0869500000000001</v>
      </c>
      <c r="D20" s="3">
        <f t="shared" si="6"/>
        <v>9.4049999999999967E-2</v>
      </c>
      <c r="E20" s="26">
        <v>1.0498000000000001</v>
      </c>
      <c r="G20" s="2">
        <v>4</v>
      </c>
      <c r="H20" s="3">
        <v>10.374000000000001</v>
      </c>
      <c r="I20" s="3">
        <v>10.231</v>
      </c>
      <c r="J20" s="3">
        <f t="shared" si="7"/>
        <v>0.14300000000000068</v>
      </c>
      <c r="K20" s="26">
        <v>0.52490199999999998</v>
      </c>
      <c r="M20" s="2">
        <v>4</v>
      </c>
      <c r="N20" s="3">
        <v>1.1639999999999999</v>
      </c>
      <c r="O20" s="3">
        <v>1.0509500000000001</v>
      </c>
      <c r="P20" s="3">
        <f t="shared" si="8"/>
        <v>0.11304999999999987</v>
      </c>
      <c r="Q20" s="26">
        <v>0.390625</v>
      </c>
    </row>
    <row r="21" spans="1:17" x14ac:dyDescent="0.25">
      <c r="A21" s="2">
        <v>5</v>
      </c>
      <c r="B21" s="3">
        <v>1.19</v>
      </c>
      <c r="C21" s="3">
        <v>1.06311</v>
      </c>
      <c r="D21" s="3">
        <f t="shared" si="6"/>
        <v>0.12688999999999995</v>
      </c>
      <c r="E21" s="26">
        <v>0.68593800000000005</v>
      </c>
      <c r="G21" s="2">
        <v>5</v>
      </c>
      <c r="H21" s="3">
        <v>10.249000000000001</v>
      </c>
      <c r="I21" s="3">
        <v>10.231</v>
      </c>
      <c r="J21" s="3">
        <f t="shared" si="7"/>
        <v>1.8000000000000682E-2</v>
      </c>
      <c r="K21" s="26">
        <v>3.6544400000000001</v>
      </c>
      <c r="M21" s="2">
        <v>5</v>
      </c>
      <c r="N21" s="3">
        <v>1.175</v>
      </c>
      <c r="O21" s="3">
        <v>1.0540499999999999</v>
      </c>
      <c r="P21" s="3">
        <f t="shared" si="8"/>
        <v>0.12095000000000011</v>
      </c>
      <c r="Q21" s="26">
        <v>0.390625</v>
      </c>
    </row>
    <row r="22" spans="1:17" x14ac:dyDescent="0.25">
      <c r="A22" s="2">
        <v>6</v>
      </c>
      <c r="B22" s="3">
        <v>1.181</v>
      </c>
      <c r="C22" s="3">
        <v>1.0549999999999999</v>
      </c>
      <c r="D22" s="3">
        <f t="shared" si="6"/>
        <v>0.12600000000000011</v>
      </c>
      <c r="E22" s="26">
        <v>1.25292</v>
      </c>
      <c r="G22" s="2">
        <v>6</v>
      </c>
      <c r="H22" s="3">
        <v>10.255000000000001</v>
      </c>
      <c r="I22" s="3">
        <v>10.308999999999999</v>
      </c>
      <c r="J22" s="3">
        <f t="shared" si="7"/>
        <v>-5.3999999999998494E-2</v>
      </c>
      <c r="K22" s="26">
        <v>3.6544400000000001</v>
      </c>
      <c r="M22" s="2">
        <v>6</v>
      </c>
      <c r="N22" s="3">
        <v>1.167</v>
      </c>
      <c r="O22" s="3">
        <v>1.04904</v>
      </c>
      <c r="P22" s="3">
        <f t="shared" si="8"/>
        <v>0.11796000000000006</v>
      </c>
      <c r="Q22" s="26">
        <v>4.1619900000000003</v>
      </c>
    </row>
    <row r="23" spans="1:17" x14ac:dyDescent="0.25">
      <c r="A23" s="2">
        <v>7</v>
      </c>
      <c r="B23" s="3">
        <v>1.1910000000000001</v>
      </c>
      <c r="C23" s="3">
        <v>1.0621499999999999</v>
      </c>
      <c r="D23" s="3">
        <f t="shared" si="6"/>
        <v>0.12885000000000013</v>
      </c>
      <c r="E23" s="26">
        <v>1.25292</v>
      </c>
      <c r="G23" s="2">
        <v>7</v>
      </c>
      <c r="H23" s="3">
        <v>10.318</v>
      </c>
      <c r="I23" s="3">
        <v>10.450100000000001</v>
      </c>
      <c r="J23" s="3">
        <f t="shared" si="7"/>
        <v>-0.13210000000000122</v>
      </c>
      <c r="K23" s="26">
        <v>0.52490199999999998</v>
      </c>
      <c r="M23" s="2">
        <v>7</v>
      </c>
      <c r="N23" s="3">
        <v>1.1830000000000001</v>
      </c>
      <c r="O23" s="3">
        <v>1.06192</v>
      </c>
      <c r="P23" s="3">
        <f t="shared" si="8"/>
        <v>0.12108000000000008</v>
      </c>
      <c r="Q23" s="26">
        <v>3.6621099999999997E-2</v>
      </c>
    </row>
    <row r="24" spans="1:17" x14ac:dyDescent="0.25">
      <c r="A24" s="2">
        <v>8</v>
      </c>
      <c r="B24" s="3">
        <v>1.167</v>
      </c>
      <c r="C24" s="3">
        <v>1.0540499999999999</v>
      </c>
      <c r="D24" s="3">
        <f t="shared" si="6"/>
        <v>0.11295000000000011</v>
      </c>
      <c r="E24" s="26">
        <v>0.90741899999999998</v>
      </c>
      <c r="G24" s="2">
        <v>8</v>
      </c>
      <c r="H24" s="3">
        <v>10.305</v>
      </c>
      <c r="I24" s="3">
        <v>10.366899999999999</v>
      </c>
      <c r="J24" s="3">
        <f t="shared" si="7"/>
        <v>-6.1899999999999622E-2</v>
      </c>
      <c r="K24" s="26">
        <v>0.39138899999999999</v>
      </c>
      <c r="M24" s="2">
        <v>8</v>
      </c>
      <c r="N24" s="3">
        <v>1.161</v>
      </c>
      <c r="O24" s="3">
        <v>1.04094</v>
      </c>
      <c r="P24" s="3">
        <f t="shared" si="8"/>
        <v>0.12006000000000006</v>
      </c>
      <c r="Q24" s="26">
        <v>3.6621099999999997E-2</v>
      </c>
    </row>
    <row r="25" spans="1:17" x14ac:dyDescent="0.25">
      <c r="A25" s="4" t="s">
        <v>6</v>
      </c>
      <c r="B25" s="5">
        <f>MEDIAN(B17:B24)</f>
        <v>1.1785000000000001</v>
      </c>
      <c r="C25" s="5">
        <f t="shared" ref="C25:D25" si="9">MEDIAN(C17:C24)</f>
        <v>1.0609649999999999</v>
      </c>
      <c r="D25" s="5">
        <f t="shared" si="9"/>
        <v>0.11447000000000007</v>
      </c>
      <c r="E25" s="27">
        <f>MEDIAN(E17:E24)</f>
        <v>1.0498000000000001</v>
      </c>
      <c r="G25" s="4" t="s">
        <v>6</v>
      </c>
      <c r="H25" s="5">
        <f>MEDIAN(H17:H24)</f>
        <v>10.280000000000001</v>
      </c>
      <c r="I25" s="5">
        <f t="shared" ref="I25:J25" si="10">MEDIAN(I17:I24)</f>
        <v>10.231</v>
      </c>
      <c r="J25" s="5">
        <f t="shared" si="10"/>
        <v>8.0000000000000071E-3</v>
      </c>
      <c r="K25" s="27">
        <f>MEDIAN(K17:K24)</f>
        <v>0.75312800000000002</v>
      </c>
      <c r="M25" s="4" t="s">
        <v>6</v>
      </c>
      <c r="N25" s="5">
        <f>MEDIAN(N17:N24)</f>
        <v>1.1659999999999999</v>
      </c>
      <c r="O25" s="5">
        <f t="shared" ref="O25:P25" si="11">MEDIAN(O17:O24)</f>
        <v>1.052975</v>
      </c>
      <c r="P25" s="5">
        <f t="shared" si="11"/>
        <v>0.11702999999999997</v>
      </c>
      <c r="Q25" s="27">
        <f>MEDIAN(Q17:Q24)</f>
        <v>0.45231900000000003</v>
      </c>
    </row>
    <row r="27" spans="1:17" x14ac:dyDescent="0.25">
      <c r="A27" s="21" t="s">
        <v>8</v>
      </c>
      <c r="B27" s="22"/>
      <c r="C27" s="22"/>
      <c r="D27" s="22"/>
      <c r="E27" s="23"/>
      <c r="G27" s="21" t="s">
        <v>8</v>
      </c>
      <c r="H27" s="22"/>
      <c r="I27" s="22"/>
      <c r="J27" s="22"/>
      <c r="K27" s="23"/>
      <c r="M27" s="21" t="s">
        <v>8</v>
      </c>
      <c r="N27" s="22"/>
      <c r="O27" s="22"/>
      <c r="P27" s="22"/>
      <c r="Q27" s="23"/>
    </row>
    <row r="28" spans="1:17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G28" s="1" t="s">
        <v>1</v>
      </c>
      <c r="H28" s="1" t="s">
        <v>2</v>
      </c>
      <c r="I28" s="1" t="s">
        <v>3</v>
      </c>
      <c r="J28" s="1" t="s">
        <v>4</v>
      </c>
      <c r="K28" s="1" t="s">
        <v>5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</row>
    <row r="29" spans="1:17" x14ac:dyDescent="0.25">
      <c r="A29" s="2">
        <v>1</v>
      </c>
      <c r="B29" s="3">
        <v>78.587000000000003</v>
      </c>
      <c r="C29" s="3">
        <v>72.572900000000004</v>
      </c>
      <c r="D29" s="3">
        <f>B29-C29</f>
        <v>6.0140999999999991</v>
      </c>
      <c r="E29" s="25">
        <v>4.7683700000000002E-2</v>
      </c>
      <c r="G29" s="2">
        <v>1</v>
      </c>
      <c r="H29" s="3">
        <v>611.73800000000006</v>
      </c>
      <c r="I29" s="3">
        <v>848.15700000000004</v>
      </c>
      <c r="J29" s="3">
        <f>H29-I29</f>
        <v>-236.41899999999998</v>
      </c>
      <c r="K29" s="25">
        <v>7.7850100000000005E-2</v>
      </c>
      <c r="M29" s="2">
        <v>1</v>
      </c>
      <c r="N29" s="3">
        <v>78.442999999999998</v>
      </c>
      <c r="O29" s="3">
        <v>71.699100000000001</v>
      </c>
      <c r="P29" s="3">
        <f>N29-O29</f>
        <v>6.7438999999999965</v>
      </c>
      <c r="Q29" s="25">
        <v>5.9127800000000003E-3</v>
      </c>
    </row>
    <row r="30" spans="1:17" x14ac:dyDescent="0.25">
      <c r="A30" s="2">
        <v>2</v>
      </c>
      <c r="B30" s="3">
        <v>78.468000000000004</v>
      </c>
      <c r="C30" s="3">
        <v>72.025999999999996</v>
      </c>
      <c r="D30" s="3">
        <f t="shared" ref="D30:D36" si="12">B30-C30</f>
        <v>6.4420000000000073</v>
      </c>
      <c r="E30" s="26">
        <v>7.09534E-2</v>
      </c>
      <c r="G30" s="2">
        <v>2</v>
      </c>
      <c r="H30" s="3">
        <v>611.03599999999994</v>
      </c>
      <c r="I30" s="3">
        <v>606.41</v>
      </c>
      <c r="J30" s="3">
        <f t="shared" ref="J30:J36" si="13">H30-I30</f>
        <v>4.6259999999999764</v>
      </c>
      <c r="K30" s="26">
        <v>0.14801</v>
      </c>
      <c r="M30" s="2">
        <v>2</v>
      </c>
      <c r="N30" s="3">
        <v>78.13</v>
      </c>
      <c r="O30" s="3">
        <v>71.504099999999994</v>
      </c>
      <c r="P30" s="3">
        <f t="shared" ref="P30:P36" si="14">N30-O30</f>
        <v>6.6259000000000015</v>
      </c>
      <c r="Q30" s="26">
        <v>5.0163300000000001E-2</v>
      </c>
    </row>
    <row r="31" spans="1:17" x14ac:dyDescent="0.25">
      <c r="A31" s="2">
        <v>3</v>
      </c>
      <c r="B31" s="3">
        <v>78.703000000000003</v>
      </c>
      <c r="C31" s="3">
        <v>72.027900000000002</v>
      </c>
      <c r="D31" s="3">
        <f t="shared" si="12"/>
        <v>6.6751000000000005</v>
      </c>
      <c r="E31" s="26">
        <v>0.16340199999999999</v>
      </c>
      <c r="G31" s="2">
        <v>3</v>
      </c>
      <c r="H31" s="3">
        <v>612.00199999999995</v>
      </c>
      <c r="I31" s="3">
        <v>605.67200000000003</v>
      </c>
      <c r="J31" s="3">
        <f t="shared" si="13"/>
        <v>6.3299999999999272</v>
      </c>
      <c r="K31" s="26">
        <v>0.182891</v>
      </c>
      <c r="M31" s="2">
        <v>3</v>
      </c>
      <c r="N31" s="3">
        <v>78.063000000000002</v>
      </c>
      <c r="O31" s="3">
        <v>71.600899999999996</v>
      </c>
      <c r="P31" s="3">
        <f t="shared" si="14"/>
        <v>6.4621000000000066</v>
      </c>
      <c r="Q31" s="26">
        <v>5.0163300000000001E-2</v>
      </c>
    </row>
    <row r="32" spans="1:17" x14ac:dyDescent="0.25">
      <c r="A32" s="2">
        <v>4</v>
      </c>
      <c r="B32" s="3">
        <v>78.427999999999997</v>
      </c>
      <c r="C32" s="3">
        <v>72.593900000000005</v>
      </c>
      <c r="D32" s="3">
        <f t="shared" si="12"/>
        <v>5.8340999999999923</v>
      </c>
      <c r="E32" s="26">
        <v>0.27847899999999998</v>
      </c>
      <c r="G32" s="2">
        <v>4</v>
      </c>
      <c r="H32" s="3">
        <v>611.35199999999998</v>
      </c>
      <c r="I32" s="3">
        <v>606.09500000000003</v>
      </c>
      <c r="J32" s="3">
        <f t="shared" si="13"/>
        <v>5.2569999999999482</v>
      </c>
      <c r="K32" s="26">
        <v>2.76566E-2</v>
      </c>
      <c r="M32" s="2">
        <v>4</v>
      </c>
      <c r="N32" s="3">
        <v>77.846000000000004</v>
      </c>
      <c r="O32" s="3">
        <v>71.846000000000004</v>
      </c>
      <c r="P32" s="3">
        <f t="shared" si="14"/>
        <v>6</v>
      </c>
      <c r="Q32" s="26">
        <v>0.15602099999999999</v>
      </c>
    </row>
    <row r="33" spans="1:17" x14ac:dyDescent="0.25">
      <c r="A33" s="2">
        <v>5</v>
      </c>
      <c r="B33" s="3">
        <v>78.355999999999995</v>
      </c>
      <c r="C33" s="3">
        <v>72.706900000000005</v>
      </c>
      <c r="D33" s="3">
        <f t="shared" si="12"/>
        <v>5.64909999999999</v>
      </c>
      <c r="E33" s="26">
        <v>0.17032600000000001</v>
      </c>
      <c r="G33" s="2">
        <v>5</v>
      </c>
      <c r="H33" s="3">
        <v>611.31700000000001</v>
      </c>
      <c r="I33" s="3">
        <v>605.16899999999998</v>
      </c>
      <c r="J33" s="3">
        <f t="shared" si="13"/>
        <v>6.1480000000000246</v>
      </c>
      <c r="K33" s="26">
        <v>1.5258799999999999E-2</v>
      </c>
      <c r="M33" s="2">
        <v>5</v>
      </c>
      <c r="N33" s="3">
        <v>77.816000000000003</v>
      </c>
      <c r="O33" s="3">
        <v>71.682000000000002</v>
      </c>
      <c r="P33" s="3">
        <f t="shared" si="14"/>
        <v>6.1340000000000003</v>
      </c>
      <c r="Q33" s="26">
        <v>0.167606</v>
      </c>
    </row>
    <row r="34" spans="1:17" x14ac:dyDescent="0.25">
      <c r="A34" s="2">
        <v>6</v>
      </c>
      <c r="B34" s="3">
        <v>78.447000000000003</v>
      </c>
      <c r="C34" s="3">
        <v>72.451800000000006</v>
      </c>
      <c r="D34" s="3">
        <f t="shared" si="12"/>
        <v>5.995199999999997</v>
      </c>
      <c r="E34" s="26">
        <v>0.17032600000000001</v>
      </c>
      <c r="G34" s="2">
        <v>6</v>
      </c>
      <c r="H34" s="3">
        <v>611.58000000000004</v>
      </c>
      <c r="I34" s="3">
        <v>605.28099999999995</v>
      </c>
      <c r="J34" s="3">
        <f t="shared" si="13"/>
        <v>6.2990000000000919</v>
      </c>
      <c r="K34" s="26">
        <v>8.8310200000000005E-2</v>
      </c>
      <c r="M34" s="2">
        <v>6</v>
      </c>
      <c r="N34" s="3">
        <v>77.900000000000006</v>
      </c>
      <c r="O34" s="3">
        <v>72.313100000000006</v>
      </c>
      <c r="P34" s="3">
        <f t="shared" si="14"/>
        <v>5.5869</v>
      </c>
      <c r="Q34" s="26">
        <v>0.37836900000000001</v>
      </c>
    </row>
    <row r="35" spans="1:17" x14ac:dyDescent="0.25">
      <c r="A35" s="2">
        <v>7</v>
      </c>
      <c r="B35" s="3">
        <v>78.430000000000007</v>
      </c>
      <c r="C35" s="3">
        <v>72.617999999999995</v>
      </c>
      <c r="D35" s="3">
        <f t="shared" si="12"/>
        <v>5.8120000000000118</v>
      </c>
      <c r="E35" s="26">
        <v>7.5177800000000003E-2</v>
      </c>
      <c r="G35" s="2">
        <v>7</v>
      </c>
      <c r="H35" s="3">
        <v>611.76400000000001</v>
      </c>
      <c r="I35" s="3">
        <v>849.63900000000001</v>
      </c>
      <c r="J35" s="3">
        <f t="shared" si="13"/>
        <v>-237.875</v>
      </c>
      <c r="K35" s="26">
        <v>0.38717699999999999</v>
      </c>
      <c r="M35" s="2">
        <v>7</v>
      </c>
      <c r="N35" s="3">
        <v>77.849999999999994</v>
      </c>
      <c r="O35" s="3">
        <v>72.362200000000001</v>
      </c>
      <c r="P35" s="3">
        <f t="shared" si="14"/>
        <v>5.4877999999999929</v>
      </c>
      <c r="Q35" s="26">
        <v>0.37836900000000001</v>
      </c>
    </row>
    <row r="36" spans="1:17" x14ac:dyDescent="0.25">
      <c r="A36" s="2">
        <v>8</v>
      </c>
      <c r="B36" s="3">
        <v>78.478999999999999</v>
      </c>
      <c r="C36" s="3">
        <v>72.7179</v>
      </c>
      <c r="D36" s="3">
        <f t="shared" si="12"/>
        <v>5.761099999999999</v>
      </c>
      <c r="E36" s="26">
        <v>0.21190600000000001</v>
      </c>
      <c r="G36" s="2">
        <v>8</v>
      </c>
      <c r="H36" s="3">
        <v>612.524</v>
      </c>
      <c r="I36" s="3">
        <v>604.702</v>
      </c>
      <c r="J36" s="3">
        <f t="shared" si="13"/>
        <v>7.8220000000000027</v>
      </c>
      <c r="K36" s="26">
        <v>5.4359400000000002E-2</v>
      </c>
      <c r="M36" s="2">
        <v>8</v>
      </c>
      <c r="N36" s="3">
        <v>78.257999999999996</v>
      </c>
      <c r="O36" s="3">
        <v>72.374099999999999</v>
      </c>
      <c r="P36" s="3">
        <f t="shared" si="14"/>
        <v>5.883899999999997</v>
      </c>
      <c r="Q36" s="26">
        <v>2.9377500000000001E-2</v>
      </c>
    </row>
    <row r="37" spans="1:17" x14ac:dyDescent="0.25">
      <c r="A37" s="4" t="s">
        <v>6</v>
      </c>
      <c r="B37" s="5">
        <f>MEDIAN(B29:B36)</f>
        <v>78.45750000000001</v>
      </c>
      <c r="C37" s="5">
        <f t="shared" ref="C37:D37" si="15">MEDIAN(C29:C36)</f>
        <v>72.583400000000012</v>
      </c>
      <c r="D37" s="5">
        <f t="shared" si="15"/>
        <v>5.9146499999999946</v>
      </c>
      <c r="E37" s="27">
        <f>MEDIAN(E29:E36)</f>
        <v>0.16686400000000001</v>
      </c>
      <c r="G37" s="4" t="s">
        <v>6</v>
      </c>
      <c r="H37" s="5">
        <f>MEDIAN(H29:H36)</f>
        <v>611.65900000000011</v>
      </c>
      <c r="I37" s="5">
        <f t="shared" ref="I37:J37" si="16">MEDIAN(I29:I36)</f>
        <v>605.88350000000003</v>
      </c>
      <c r="J37" s="5">
        <f t="shared" si="16"/>
        <v>5.7024999999999864</v>
      </c>
      <c r="K37" s="27">
        <f>MEDIAN(K29:K36)</f>
        <v>8.3080150000000005E-2</v>
      </c>
      <c r="M37" s="4" t="s">
        <v>6</v>
      </c>
      <c r="N37" s="5">
        <f>MEDIAN(N29:N36)</f>
        <v>77.981500000000011</v>
      </c>
      <c r="O37" s="5">
        <f t="shared" ref="O37:P37" si="17">MEDIAN(O29:O36)</f>
        <v>71.772549999999995</v>
      </c>
      <c r="P37" s="5">
        <f t="shared" si="17"/>
        <v>6.0670000000000002</v>
      </c>
      <c r="Q37" s="27">
        <f>MEDIAN(Q29:Q36)</f>
        <v>0.10309214999999999</v>
      </c>
    </row>
    <row r="39" spans="1:17" x14ac:dyDescent="0.25">
      <c r="A39" s="21" t="s">
        <v>9</v>
      </c>
      <c r="B39" s="22"/>
      <c r="C39" s="22"/>
      <c r="D39" s="22"/>
      <c r="E39" s="23"/>
      <c r="G39" s="21" t="s">
        <v>9</v>
      </c>
      <c r="H39" s="22"/>
      <c r="I39" s="22"/>
      <c r="J39" s="22"/>
      <c r="K39" s="23"/>
      <c r="M39" s="21" t="s">
        <v>9</v>
      </c>
      <c r="N39" s="22"/>
      <c r="O39" s="22"/>
      <c r="P39" s="22"/>
      <c r="Q39" s="23"/>
    </row>
    <row r="40" spans="1:17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G40" s="1" t="s">
        <v>1</v>
      </c>
      <c r="H40" s="1" t="s">
        <v>2</v>
      </c>
      <c r="I40" s="1" t="s">
        <v>3</v>
      </c>
      <c r="J40" s="1" t="s">
        <v>4</v>
      </c>
      <c r="K40" s="1" t="s">
        <v>5</v>
      </c>
      <c r="M40" s="1" t="s">
        <v>1</v>
      </c>
      <c r="N40" s="1" t="s">
        <v>2</v>
      </c>
      <c r="O40" s="1" t="s">
        <v>3</v>
      </c>
      <c r="P40" s="1" t="s">
        <v>4</v>
      </c>
      <c r="Q40" s="1" t="s">
        <v>5</v>
      </c>
    </row>
    <row r="41" spans="1:17" x14ac:dyDescent="0.25">
      <c r="A41" s="2">
        <v>1</v>
      </c>
      <c r="B41" s="3">
        <v>162.19</v>
      </c>
      <c r="C41" s="3">
        <v>151.392</v>
      </c>
      <c r="D41" s="3">
        <f>B41-C41</f>
        <v>10.798000000000002</v>
      </c>
      <c r="E41" s="25">
        <v>9.7322099999999995E-2</v>
      </c>
      <c r="G41" s="2">
        <v>1</v>
      </c>
      <c r="H41" s="3">
        <v>1209.54</v>
      </c>
      <c r="I41" s="3">
        <v>1197.8499999999999</v>
      </c>
      <c r="J41" s="3">
        <f>H41-I41</f>
        <v>11.690000000000055</v>
      </c>
      <c r="K41" s="25">
        <v>1.65953E-2</v>
      </c>
      <c r="M41" s="2">
        <v>1</v>
      </c>
      <c r="N41" s="3">
        <v>161.47300000000001</v>
      </c>
      <c r="O41" s="3">
        <v>151.92599999999999</v>
      </c>
      <c r="P41" s="3">
        <f>N41-O41</f>
        <v>9.5470000000000255</v>
      </c>
      <c r="Q41" s="25">
        <v>7.7724500000000002E-2</v>
      </c>
    </row>
    <row r="42" spans="1:17" x14ac:dyDescent="0.25">
      <c r="A42" s="2">
        <v>2</v>
      </c>
      <c r="B42" s="3">
        <v>162.22999999999999</v>
      </c>
      <c r="C42" s="3">
        <v>152.11099999999999</v>
      </c>
      <c r="D42" s="3">
        <f t="shared" ref="D42:D48" si="18">B42-C42</f>
        <v>10.119</v>
      </c>
      <c r="E42" s="26">
        <v>4.8065200000000002E-2</v>
      </c>
      <c r="G42" s="2">
        <v>2</v>
      </c>
      <c r="H42" s="3">
        <v>1227.74</v>
      </c>
      <c r="I42" s="3">
        <v>1218.1300000000001</v>
      </c>
      <c r="J42" s="3">
        <f t="shared" ref="J42:J48" si="19">H42-I42</f>
        <v>9.6099999999999</v>
      </c>
      <c r="K42" s="26">
        <v>1.60217E-2</v>
      </c>
      <c r="M42" s="2">
        <v>2</v>
      </c>
      <c r="N42" s="3">
        <v>161.59299999999999</v>
      </c>
      <c r="O42" s="3">
        <v>151.88999999999999</v>
      </c>
      <c r="P42" s="3">
        <f t="shared" ref="P42:P48" si="20">N42-O42</f>
        <v>9.703000000000003</v>
      </c>
      <c r="Q42" s="26">
        <v>1.8024399999999999E-2</v>
      </c>
    </row>
    <row r="43" spans="1:17" x14ac:dyDescent="0.25">
      <c r="A43" s="2">
        <v>3</v>
      </c>
      <c r="B43" s="3">
        <v>162.33799999999999</v>
      </c>
      <c r="C43" s="3">
        <v>151.78700000000001</v>
      </c>
      <c r="D43" s="3">
        <f t="shared" si="18"/>
        <v>10.550999999999988</v>
      </c>
      <c r="E43" s="26">
        <v>0.103814</v>
      </c>
      <c r="G43" s="2">
        <v>3</v>
      </c>
      <c r="H43" s="3">
        <v>1226.33</v>
      </c>
      <c r="I43" s="3">
        <v>1215.8900000000001</v>
      </c>
      <c r="J43" s="3">
        <f t="shared" si="19"/>
        <v>10.439999999999827</v>
      </c>
      <c r="K43" s="26">
        <v>0.11870799999999999</v>
      </c>
      <c r="M43" s="2">
        <v>3</v>
      </c>
      <c r="N43" s="3">
        <v>161.64500000000001</v>
      </c>
      <c r="O43" s="3">
        <v>150.887</v>
      </c>
      <c r="P43" s="3">
        <f t="shared" si="20"/>
        <v>10.75800000000001</v>
      </c>
      <c r="Q43" s="26">
        <v>9.6367499999999995E-2</v>
      </c>
    </row>
    <row r="44" spans="1:17" x14ac:dyDescent="0.25">
      <c r="A44" s="2">
        <v>4</v>
      </c>
      <c r="B44" s="3">
        <v>162.43199999999999</v>
      </c>
      <c r="C44" s="3">
        <v>151.131</v>
      </c>
      <c r="D44" s="3">
        <f t="shared" si="18"/>
        <v>11.300999999999988</v>
      </c>
      <c r="E44" s="26">
        <v>1.2588500000000001E-2</v>
      </c>
      <c r="G44" s="2">
        <v>4</v>
      </c>
      <c r="H44" s="3">
        <v>1209.77</v>
      </c>
      <c r="I44" s="3">
        <v>1215.83</v>
      </c>
      <c r="J44" s="3">
        <f t="shared" si="19"/>
        <v>-6.0599999999999454</v>
      </c>
      <c r="K44" s="26">
        <v>0.10839600000000001</v>
      </c>
      <c r="M44" s="2">
        <v>4</v>
      </c>
      <c r="N44" s="3">
        <v>161.304</v>
      </c>
      <c r="O44" s="3">
        <v>152.46600000000001</v>
      </c>
      <c r="P44" s="3">
        <f t="shared" si="20"/>
        <v>8.8379999999999939</v>
      </c>
      <c r="Q44" s="26">
        <v>0.22723199999999999</v>
      </c>
    </row>
    <row r="45" spans="1:17" x14ac:dyDescent="0.25">
      <c r="A45" s="2">
        <v>5</v>
      </c>
      <c r="B45" s="3">
        <v>161.48599999999999</v>
      </c>
      <c r="C45" s="3">
        <v>151.76900000000001</v>
      </c>
      <c r="D45" s="3">
        <f t="shared" si="18"/>
        <v>9.7169999999999845</v>
      </c>
      <c r="E45" s="26">
        <v>3.3092499999999997E-2</v>
      </c>
      <c r="G45" s="2">
        <v>5</v>
      </c>
      <c r="H45" s="3">
        <v>1208.77</v>
      </c>
      <c r="I45" s="3">
        <v>1215.6500000000001</v>
      </c>
      <c r="J45" s="3">
        <f t="shared" si="19"/>
        <v>-6.8800000000001091</v>
      </c>
      <c r="K45" s="26">
        <v>5.80788E-2</v>
      </c>
      <c r="M45" s="2">
        <v>5</v>
      </c>
      <c r="N45" s="3">
        <v>161.43100000000001</v>
      </c>
      <c r="O45" s="3">
        <v>151.02600000000001</v>
      </c>
      <c r="P45" s="3">
        <f t="shared" si="20"/>
        <v>10.405000000000001</v>
      </c>
      <c r="Q45" s="26">
        <v>0.16091900000000001</v>
      </c>
    </row>
    <row r="46" spans="1:17" x14ac:dyDescent="0.25">
      <c r="A46" s="2">
        <v>6</v>
      </c>
      <c r="B46" s="3">
        <v>162.125</v>
      </c>
      <c r="C46" s="3">
        <v>151.59899999999999</v>
      </c>
      <c r="D46" s="3">
        <f t="shared" si="18"/>
        <v>10.52600000000001</v>
      </c>
      <c r="E46" s="26">
        <v>4.6550099999999997E-2</v>
      </c>
      <c r="G46" s="2">
        <v>6</v>
      </c>
      <c r="H46" s="3">
        <v>1226.07</v>
      </c>
      <c r="I46" s="3">
        <v>1217.2</v>
      </c>
      <c r="J46" s="3">
        <f t="shared" si="19"/>
        <v>8.8699999999998909</v>
      </c>
      <c r="K46" s="26">
        <v>8.7776499999999993E-2</v>
      </c>
      <c r="M46" s="2">
        <v>6</v>
      </c>
      <c r="N46" s="3">
        <v>161.28100000000001</v>
      </c>
      <c r="O46" s="3">
        <v>151.40299999999999</v>
      </c>
      <c r="P46" s="3">
        <f t="shared" si="20"/>
        <v>9.8780000000000143</v>
      </c>
      <c r="Q46" s="26">
        <v>7.1551199999999995E-2</v>
      </c>
    </row>
    <row r="47" spans="1:17" x14ac:dyDescent="0.25">
      <c r="A47" s="2">
        <v>7</v>
      </c>
      <c r="B47" s="3">
        <v>162.22</v>
      </c>
      <c r="C47" s="3">
        <v>151.57499999999999</v>
      </c>
      <c r="D47" s="3">
        <f t="shared" si="18"/>
        <v>10.64500000000001</v>
      </c>
      <c r="E47" s="26">
        <v>0.201237</v>
      </c>
      <c r="G47" s="2">
        <v>7</v>
      </c>
      <c r="H47" s="3">
        <v>1226.94</v>
      </c>
      <c r="I47" s="3">
        <v>1215.44</v>
      </c>
      <c r="J47" s="3">
        <f t="shared" si="19"/>
        <v>11.5</v>
      </c>
      <c r="K47" s="26">
        <v>0.18346399999999999</v>
      </c>
      <c r="M47" s="2">
        <v>7</v>
      </c>
      <c r="N47" s="3">
        <v>161.09800000000001</v>
      </c>
      <c r="O47" s="3">
        <v>151.499</v>
      </c>
      <c r="P47" s="3">
        <f t="shared" si="20"/>
        <v>9.599000000000018</v>
      </c>
      <c r="Q47" s="26">
        <v>1.41154E-2</v>
      </c>
    </row>
    <row r="48" spans="1:17" x14ac:dyDescent="0.25">
      <c r="A48" s="2">
        <v>8</v>
      </c>
      <c r="B48" s="3">
        <v>162.28299999999999</v>
      </c>
      <c r="C48" s="3">
        <v>151.97</v>
      </c>
      <c r="D48" s="3">
        <f t="shared" si="18"/>
        <v>10.312999999999988</v>
      </c>
      <c r="E48" s="26">
        <v>0.201237</v>
      </c>
      <c r="G48" s="2">
        <v>8</v>
      </c>
      <c r="H48" s="3">
        <v>1226.3399999999999</v>
      </c>
      <c r="I48" s="3">
        <v>1216.6400000000001</v>
      </c>
      <c r="J48" s="3">
        <f t="shared" si="19"/>
        <v>9.6999999999998181</v>
      </c>
      <c r="K48" s="26">
        <v>0.17715900000000001</v>
      </c>
      <c r="M48" s="2">
        <v>8</v>
      </c>
      <c r="N48" s="3">
        <v>161.178</v>
      </c>
      <c r="O48" s="3">
        <v>151.68700000000001</v>
      </c>
      <c r="P48" s="3">
        <f t="shared" si="20"/>
        <v>9.4909999999999854</v>
      </c>
      <c r="Q48" s="26">
        <v>1.8405899999999999E-2</v>
      </c>
    </row>
    <row r="49" spans="1:17" x14ac:dyDescent="0.25">
      <c r="A49" s="4" t="s">
        <v>6</v>
      </c>
      <c r="B49" s="5">
        <f>MEDIAN(B41:B48)</f>
        <v>162.22499999999999</v>
      </c>
      <c r="C49" s="5">
        <f t="shared" ref="C49:D49" si="21">MEDIAN(C41:C48)</f>
        <v>151.684</v>
      </c>
      <c r="D49" s="5">
        <f t="shared" si="21"/>
        <v>10.538499999999999</v>
      </c>
      <c r="E49" s="27">
        <f>MEDIAN(E41:E48)</f>
        <v>7.2693649999999999E-2</v>
      </c>
      <c r="G49" s="4" t="s">
        <v>6</v>
      </c>
      <c r="H49" s="5">
        <f>MEDIAN(H41:H48)</f>
        <v>1226.1999999999998</v>
      </c>
      <c r="I49" s="5">
        <f t="shared" ref="I49:J49" si="22">MEDIAN(I41:I48)</f>
        <v>1215.8600000000001</v>
      </c>
      <c r="J49" s="5">
        <f t="shared" si="22"/>
        <v>9.654999999999859</v>
      </c>
      <c r="K49" s="27">
        <f>MEDIAN(K41:K48)</f>
        <v>9.808625E-2</v>
      </c>
      <c r="M49" s="4" t="s">
        <v>6</v>
      </c>
      <c r="N49" s="5">
        <f>MEDIAN(N41:N48)</f>
        <v>161.36750000000001</v>
      </c>
      <c r="O49" s="5">
        <f t="shared" ref="O49:P49" si="23">MEDIAN(O41:O48)</f>
        <v>151.59300000000002</v>
      </c>
      <c r="P49" s="5">
        <f t="shared" si="23"/>
        <v>9.6510000000000105</v>
      </c>
      <c r="Q49" s="27">
        <f>MEDIAN(Q41:Q48)</f>
        <v>7.4637850000000006E-2</v>
      </c>
    </row>
    <row r="51" spans="1:17" x14ac:dyDescent="0.25">
      <c r="A51" s="35" t="s">
        <v>20</v>
      </c>
      <c r="B51" s="36"/>
      <c r="C51" s="36"/>
      <c r="D51" s="36"/>
      <c r="E51" s="37"/>
      <c r="G51" s="35" t="s">
        <v>20</v>
      </c>
      <c r="H51" s="36"/>
      <c r="I51" s="36"/>
      <c r="J51" s="36"/>
      <c r="K51" s="37"/>
      <c r="M51" s="35" t="s">
        <v>20</v>
      </c>
      <c r="N51" s="36"/>
      <c r="O51" s="36"/>
      <c r="P51" s="36"/>
      <c r="Q51" s="37"/>
    </row>
    <row r="52" spans="1:17" x14ac:dyDescent="0.25">
      <c r="A52" s="32" t="s">
        <v>10</v>
      </c>
      <c r="B52" s="33"/>
      <c r="C52" s="33"/>
      <c r="D52" s="33"/>
      <c r="E52" s="34"/>
      <c r="F52" s="6"/>
      <c r="G52" s="39" t="s">
        <v>63</v>
      </c>
      <c r="H52" s="33"/>
      <c r="I52" s="33"/>
      <c r="J52" s="33"/>
      <c r="K52" s="34"/>
      <c r="M52" s="32" t="s">
        <v>10</v>
      </c>
      <c r="N52" s="33"/>
      <c r="O52" s="33"/>
      <c r="P52" s="33"/>
      <c r="Q52" s="34"/>
    </row>
    <row r="53" spans="1:17" x14ac:dyDescent="0.25">
      <c r="A53" s="32" t="s">
        <v>11</v>
      </c>
      <c r="B53" s="33"/>
      <c r="C53" s="33"/>
      <c r="D53" s="33"/>
      <c r="E53" s="34"/>
      <c r="G53" s="32" t="s">
        <v>64</v>
      </c>
      <c r="H53" s="33"/>
      <c r="I53" s="33"/>
      <c r="J53" s="33"/>
      <c r="K53" s="34"/>
      <c r="M53" s="32" t="s">
        <v>96</v>
      </c>
      <c r="N53" s="33"/>
      <c r="O53" s="33"/>
      <c r="P53" s="33"/>
      <c r="Q53" s="34"/>
    </row>
    <row r="54" spans="1:17" x14ac:dyDescent="0.25">
      <c r="A54" s="24"/>
      <c r="B54" s="24"/>
      <c r="C54" s="24"/>
      <c r="D54" s="24"/>
      <c r="E54" s="24"/>
      <c r="G54" s="24"/>
      <c r="H54" s="24"/>
      <c r="I54" s="24"/>
      <c r="J54" s="24"/>
      <c r="K54" s="24"/>
      <c r="M54" s="24"/>
      <c r="N54" s="24"/>
      <c r="O54" s="24"/>
      <c r="P54" s="24"/>
      <c r="Q54" s="24"/>
    </row>
    <row r="55" spans="1:17" x14ac:dyDescent="0.25">
      <c r="A55" s="12" t="s">
        <v>14</v>
      </c>
      <c r="B55" s="13"/>
      <c r="C55" s="13"/>
      <c r="D55" s="13"/>
      <c r="E55" s="14"/>
      <c r="G55" s="12" t="s">
        <v>14</v>
      </c>
      <c r="H55" s="13"/>
      <c r="I55" s="13"/>
      <c r="J55" s="13"/>
      <c r="K55" s="14"/>
      <c r="M55" s="12" t="s">
        <v>14</v>
      </c>
      <c r="N55" s="13"/>
      <c r="O55" s="13"/>
      <c r="P55" s="13"/>
      <c r="Q55" s="14"/>
    </row>
    <row r="56" spans="1:17" x14ac:dyDescent="0.25">
      <c r="A56" s="7" t="s">
        <v>1</v>
      </c>
      <c r="B56" s="7" t="s">
        <v>2</v>
      </c>
      <c r="C56" s="7" t="s">
        <v>3</v>
      </c>
      <c r="D56" s="7" t="s">
        <v>4</v>
      </c>
      <c r="E56" s="7" t="s">
        <v>5</v>
      </c>
      <c r="G56" s="7" t="s">
        <v>1</v>
      </c>
      <c r="H56" s="7" t="s">
        <v>2</v>
      </c>
      <c r="I56" s="7" t="s">
        <v>3</v>
      </c>
      <c r="J56" s="7" t="s">
        <v>4</v>
      </c>
      <c r="K56" s="7" t="s">
        <v>5</v>
      </c>
      <c r="M56" s="7" t="s">
        <v>1</v>
      </c>
      <c r="N56" s="7" t="s">
        <v>2</v>
      </c>
      <c r="O56" s="7" t="s">
        <v>3</v>
      </c>
      <c r="P56" s="7" t="s">
        <v>4</v>
      </c>
      <c r="Q56" s="7" t="s">
        <v>5</v>
      </c>
    </row>
    <row r="57" spans="1:17" x14ac:dyDescent="0.25">
      <c r="A57" s="2">
        <v>1</v>
      </c>
      <c r="B57" s="3">
        <v>0.248</v>
      </c>
      <c r="C57" s="3">
        <v>0.221968</v>
      </c>
      <c r="D57" s="3">
        <f>B57-C57</f>
        <v>2.6032E-2</v>
      </c>
      <c r="E57" s="25">
        <v>1.8793299999999999</v>
      </c>
      <c r="G57" s="2">
        <v>1</v>
      </c>
      <c r="H57" s="3">
        <v>3.0760000000000001</v>
      </c>
      <c r="I57" s="3">
        <v>2.81596</v>
      </c>
      <c r="J57" s="3">
        <f>H57-I57</f>
        <v>0.26004000000000005</v>
      </c>
      <c r="K57" s="25">
        <v>8.0808099999999996</v>
      </c>
      <c r="M57" s="2">
        <v>1</v>
      </c>
      <c r="N57" s="3">
        <v>0.25600000000000001</v>
      </c>
      <c r="O57" s="3">
        <v>0.22101399999999999</v>
      </c>
      <c r="P57" s="3">
        <f>N57-O57</f>
        <v>3.4986000000000017E-2</v>
      </c>
      <c r="Q57" s="25">
        <v>6.86869</v>
      </c>
    </row>
    <row r="58" spans="1:17" x14ac:dyDescent="0.25">
      <c r="A58" s="2">
        <v>2</v>
      </c>
      <c r="B58" s="3">
        <v>0.25800000000000001</v>
      </c>
      <c r="C58" s="3">
        <v>0.22911999999999999</v>
      </c>
      <c r="D58" s="3">
        <f t="shared" ref="D58:D64" si="24">B58-C58</f>
        <v>2.8880000000000017E-2</v>
      </c>
      <c r="E58" s="26">
        <v>1.8793299999999999</v>
      </c>
      <c r="G58" s="2">
        <v>2</v>
      </c>
      <c r="H58" s="3">
        <v>2.7519999999999998</v>
      </c>
      <c r="I58" s="3">
        <v>2.9609200000000002</v>
      </c>
      <c r="J58" s="3">
        <f t="shared" ref="J58:J64" si="25">H58-I58</f>
        <v>-0.20892000000000044</v>
      </c>
      <c r="K58" s="26">
        <v>18.318999999999999</v>
      </c>
      <c r="M58" s="2">
        <v>2</v>
      </c>
      <c r="N58" s="3">
        <v>0.26100000000000001</v>
      </c>
      <c r="O58" s="3">
        <v>0.224829</v>
      </c>
      <c r="P58" s="3">
        <f t="shared" ref="P58:P64" si="26">N58-O58</f>
        <v>3.6171000000000009E-2</v>
      </c>
      <c r="Q58" s="26">
        <v>6.86869</v>
      </c>
    </row>
    <row r="59" spans="1:17" x14ac:dyDescent="0.25">
      <c r="A59" s="2">
        <v>3</v>
      </c>
      <c r="B59" s="3">
        <v>0.26</v>
      </c>
      <c r="C59" s="3">
        <v>0.24199499999999999</v>
      </c>
      <c r="D59" s="3">
        <f t="shared" si="24"/>
        <v>1.8005000000000021E-2</v>
      </c>
      <c r="E59" s="26">
        <v>5.3212900000000003</v>
      </c>
      <c r="G59" s="2">
        <v>3</v>
      </c>
      <c r="H59" s="3">
        <v>2.7709999999999999</v>
      </c>
      <c r="I59" s="3">
        <v>3.1039699999999999</v>
      </c>
      <c r="J59" s="3">
        <f t="shared" si="25"/>
        <v>-0.33296999999999999</v>
      </c>
      <c r="K59" s="26">
        <v>0.39138899999999999</v>
      </c>
      <c r="M59" s="2">
        <v>3</v>
      </c>
      <c r="N59" s="3">
        <v>0.26100000000000001</v>
      </c>
      <c r="O59" s="3">
        <v>0.226021</v>
      </c>
      <c r="P59" s="3">
        <f t="shared" si="26"/>
        <v>3.497900000000001E-2</v>
      </c>
      <c r="Q59" s="26">
        <v>3.38645</v>
      </c>
    </row>
    <row r="60" spans="1:17" x14ac:dyDescent="0.25">
      <c r="A60" s="2">
        <v>4</v>
      </c>
      <c r="B60" s="3">
        <v>0.25800000000000001</v>
      </c>
      <c r="C60" s="3">
        <v>0.221968</v>
      </c>
      <c r="D60" s="3">
        <f t="shared" si="24"/>
        <v>3.6032000000000008E-2</v>
      </c>
      <c r="E60" s="26">
        <v>5.3677900000000003</v>
      </c>
      <c r="G60" s="2">
        <v>4</v>
      </c>
      <c r="H60" s="3">
        <v>2.86</v>
      </c>
      <c r="I60" s="3">
        <v>2.9208699999999999</v>
      </c>
      <c r="J60" s="3">
        <f t="shared" si="25"/>
        <v>-6.086999999999998E-2</v>
      </c>
      <c r="K60" s="26">
        <v>3.5239400000000001</v>
      </c>
      <c r="M60" s="2">
        <v>4</v>
      </c>
      <c r="N60" s="3">
        <v>0.253</v>
      </c>
      <c r="O60" s="3">
        <v>0.230074</v>
      </c>
      <c r="P60" s="3">
        <f t="shared" si="26"/>
        <v>2.2926000000000002E-2</v>
      </c>
      <c r="Q60" s="26">
        <v>4.1626300000000001</v>
      </c>
    </row>
    <row r="61" spans="1:17" x14ac:dyDescent="0.25">
      <c r="A61" s="2">
        <v>5</v>
      </c>
      <c r="B61" s="3">
        <v>0.253</v>
      </c>
      <c r="C61" s="3">
        <v>0.226021</v>
      </c>
      <c r="D61" s="3">
        <f t="shared" si="24"/>
        <v>2.6979000000000003E-2</v>
      </c>
      <c r="E61" s="26">
        <v>5.3677900000000003</v>
      </c>
      <c r="G61" s="2">
        <v>5</v>
      </c>
      <c r="H61" s="3">
        <v>2.911</v>
      </c>
      <c r="I61" s="3">
        <v>2.9459</v>
      </c>
      <c r="J61" s="3">
        <f t="shared" si="25"/>
        <v>-3.4899999999999931E-2</v>
      </c>
      <c r="K61" s="26">
        <v>3.5239400000000001</v>
      </c>
      <c r="M61" s="2">
        <v>5</v>
      </c>
      <c r="N61" s="3">
        <v>0.25900000000000001</v>
      </c>
      <c r="O61" s="3">
        <v>0.21982199999999999</v>
      </c>
      <c r="P61" s="3">
        <f t="shared" si="26"/>
        <v>3.9178000000000018E-2</v>
      </c>
      <c r="Q61" s="26">
        <v>4.1626300000000001</v>
      </c>
    </row>
    <row r="62" spans="1:17" x14ac:dyDescent="0.25">
      <c r="A62" s="2">
        <v>6</v>
      </c>
      <c r="B62" s="3">
        <v>0.26500000000000001</v>
      </c>
      <c r="C62" s="3">
        <v>0.219107</v>
      </c>
      <c r="D62" s="3">
        <f t="shared" si="24"/>
        <v>4.5893000000000017E-2</v>
      </c>
      <c r="E62" s="26">
        <v>7.2239399999999998</v>
      </c>
      <c r="G62" s="2">
        <v>6</v>
      </c>
      <c r="H62" s="3">
        <v>2.996</v>
      </c>
      <c r="I62" s="3">
        <v>2.98786</v>
      </c>
      <c r="J62" s="3">
        <f t="shared" si="25"/>
        <v>8.1400000000000361E-3</v>
      </c>
      <c r="K62" s="26">
        <v>4.1556699999999998</v>
      </c>
      <c r="M62" s="2">
        <v>6</v>
      </c>
      <c r="N62" s="3">
        <v>0.25</v>
      </c>
      <c r="O62" s="3">
        <v>0.227213</v>
      </c>
      <c r="P62" s="3">
        <f t="shared" si="26"/>
        <v>2.2787000000000002E-2</v>
      </c>
      <c r="Q62" s="26">
        <v>7.2727300000000001</v>
      </c>
    </row>
    <row r="63" spans="1:17" x14ac:dyDescent="0.25">
      <c r="A63" s="2">
        <v>7</v>
      </c>
      <c r="B63" s="3">
        <v>0.255</v>
      </c>
      <c r="C63" s="3">
        <v>0.22697400000000001</v>
      </c>
      <c r="D63" s="3">
        <f t="shared" si="24"/>
        <v>2.8025999999999995E-2</v>
      </c>
      <c r="E63" s="26">
        <v>2.7541000000000002</v>
      </c>
      <c r="G63" s="2">
        <v>7</v>
      </c>
      <c r="H63" s="3">
        <v>2.8319999999999999</v>
      </c>
      <c r="I63" s="3">
        <v>2.9089499999999999</v>
      </c>
      <c r="J63" s="3">
        <f t="shared" si="25"/>
        <v>-7.6950000000000074E-2</v>
      </c>
      <c r="K63" s="26">
        <v>2.0914999999999999</v>
      </c>
      <c r="M63" s="2">
        <v>7</v>
      </c>
      <c r="N63" s="3">
        <v>0.253</v>
      </c>
      <c r="O63" s="3">
        <v>0.22506699999999999</v>
      </c>
      <c r="P63" s="3">
        <f t="shared" si="26"/>
        <v>2.7933000000000013E-2</v>
      </c>
      <c r="Q63" s="26">
        <v>3.3663400000000001</v>
      </c>
    </row>
    <row r="64" spans="1:17" x14ac:dyDescent="0.25">
      <c r="A64" s="2">
        <v>8</v>
      </c>
      <c r="B64" s="3">
        <v>0.252</v>
      </c>
      <c r="C64" s="3">
        <v>0.228882</v>
      </c>
      <c r="D64" s="3">
        <f t="shared" si="24"/>
        <v>2.3118E-2</v>
      </c>
      <c r="E64" s="26">
        <v>2.7541000000000002</v>
      </c>
      <c r="G64" s="2">
        <v>8</v>
      </c>
      <c r="H64" s="3">
        <v>3.036</v>
      </c>
      <c r="I64" s="3">
        <v>2.8469600000000002</v>
      </c>
      <c r="J64" s="3">
        <f t="shared" si="25"/>
        <v>0.18903999999999987</v>
      </c>
      <c r="K64" s="26">
        <v>5.6737599999999997</v>
      </c>
      <c r="M64" s="2">
        <v>8</v>
      </c>
      <c r="N64" s="3">
        <v>0.25600000000000001</v>
      </c>
      <c r="O64" s="3">
        <v>0.22506699999999999</v>
      </c>
      <c r="P64" s="3">
        <f t="shared" si="26"/>
        <v>3.0933000000000016E-2</v>
      </c>
      <c r="Q64" s="26">
        <v>3.3663400000000001</v>
      </c>
    </row>
    <row r="65" spans="1:17" x14ac:dyDescent="0.25">
      <c r="A65" s="4" t="s">
        <v>6</v>
      </c>
      <c r="B65" s="5">
        <f>MEDIAN(B57:B64)</f>
        <v>0.25650000000000001</v>
      </c>
      <c r="C65" s="5">
        <f>MEDIAN(C57:C64)</f>
        <v>0.22649750000000002</v>
      </c>
      <c r="D65" s="5">
        <f t="shared" ref="D65" si="27">MEDIAN(D57:D64)</f>
        <v>2.7502499999999999E-2</v>
      </c>
      <c r="E65" s="27">
        <f>MEDIAN(E57:E64)</f>
        <v>4.0376950000000003</v>
      </c>
      <c r="G65" s="4" t="s">
        <v>6</v>
      </c>
      <c r="H65" s="5">
        <f>MEDIAN(H57:H64)</f>
        <v>2.8855</v>
      </c>
      <c r="I65" s="5">
        <f>MEDIAN(I57:I64)</f>
        <v>2.9333849999999999</v>
      </c>
      <c r="J65" s="5">
        <f t="shared" ref="J65" si="28">MEDIAN(J57:J64)</f>
        <v>-4.7884999999999955E-2</v>
      </c>
      <c r="K65" s="27">
        <f>MEDIAN(K57:K64)</f>
        <v>3.8398050000000001</v>
      </c>
      <c r="M65" s="4" t="s">
        <v>6</v>
      </c>
      <c r="N65" s="5">
        <f>MEDIAN(N57:N64)</f>
        <v>0.25600000000000001</v>
      </c>
      <c r="O65" s="5">
        <f>MEDIAN(O57:O64)</f>
        <v>0.22506699999999999</v>
      </c>
      <c r="P65" s="5">
        <f t="shared" ref="P65" si="29">MEDIAN(P57:P64)</f>
        <v>3.2956000000000013E-2</v>
      </c>
      <c r="Q65" s="27">
        <f>MEDIAN(Q57:Q64)</f>
        <v>4.1626300000000001</v>
      </c>
    </row>
    <row r="67" spans="1:17" x14ac:dyDescent="0.25">
      <c r="A67" s="12" t="s">
        <v>15</v>
      </c>
      <c r="B67" s="13"/>
      <c r="C67" s="13"/>
      <c r="D67" s="13"/>
      <c r="E67" s="14"/>
      <c r="G67" s="12" t="s">
        <v>15</v>
      </c>
      <c r="H67" s="13"/>
      <c r="I67" s="13"/>
      <c r="J67" s="13"/>
      <c r="K67" s="14"/>
      <c r="M67" s="12" t="s">
        <v>15</v>
      </c>
      <c r="N67" s="13"/>
      <c r="O67" s="13"/>
      <c r="P67" s="13"/>
      <c r="Q67" s="14"/>
    </row>
    <row r="68" spans="1:17" x14ac:dyDescent="0.25">
      <c r="A68" s="7" t="s">
        <v>1</v>
      </c>
      <c r="B68" s="7" t="s">
        <v>2</v>
      </c>
      <c r="C68" s="7" t="s">
        <v>3</v>
      </c>
      <c r="D68" s="7" t="s">
        <v>4</v>
      </c>
      <c r="E68" s="7" t="s">
        <v>5</v>
      </c>
      <c r="G68" s="7" t="s">
        <v>1</v>
      </c>
      <c r="H68" s="7" t="s">
        <v>2</v>
      </c>
      <c r="I68" s="7" t="s">
        <v>3</v>
      </c>
      <c r="J68" s="7" t="s">
        <v>4</v>
      </c>
      <c r="K68" s="7" t="s">
        <v>5</v>
      </c>
      <c r="M68" s="7" t="s">
        <v>1</v>
      </c>
      <c r="N68" s="7" t="s">
        <v>2</v>
      </c>
      <c r="O68" s="7" t="s">
        <v>3</v>
      </c>
      <c r="P68" s="7" t="s">
        <v>4</v>
      </c>
      <c r="Q68" s="7" t="s">
        <v>5</v>
      </c>
    </row>
    <row r="69" spans="1:17" x14ac:dyDescent="0.25">
      <c r="A69" s="2">
        <v>1</v>
      </c>
      <c r="B69" s="3">
        <v>0.95199999999999996</v>
      </c>
      <c r="C69" s="3">
        <v>0.82397500000000001</v>
      </c>
      <c r="D69" s="3">
        <f>B69-C69</f>
        <v>0.12802499999999994</v>
      </c>
      <c r="E69" s="25">
        <v>0.48983599999999999</v>
      </c>
      <c r="G69" s="2">
        <v>1</v>
      </c>
      <c r="H69" s="3">
        <v>14.791</v>
      </c>
      <c r="I69" s="3">
        <v>14.3909</v>
      </c>
      <c r="J69" s="3">
        <f>H69-I69</f>
        <v>0.40010000000000012</v>
      </c>
      <c r="K69" s="25">
        <v>0.85463100000000003</v>
      </c>
      <c r="M69" s="2">
        <v>1</v>
      </c>
      <c r="N69" s="3">
        <v>0.96099999999999997</v>
      </c>
      <c r="O69" s="3">
        <v>0.85306199999999999</v>
      </c>
      <c r="P69" s="3">
        <f>N69-O69</f>
        <v>0.10793799999999998</v>
      </c>
      <c r="Q69" s="25">
        <v>3.74133</v>
      </c>
    </row>
    <row r="70" spans="1:17" x14ac:dyDescent="0.25">
      <c r="A70" s="2">
        <v>2</v>
      </c>
      <c r="B70" s="3">
        <v>0.93899999999999995</v>
      </c>
      <c r="C70" s="3">
        <v>0.82611999999999997</v>
      </c>
      <c r="D70" s="3">
        <f t="shared" ref="D70:D76" si="30">B70-C70</f>
        <v>0.11287999999999998</v>
      </c>
      <c r="E70" s="26">
        <v>0.48983599999999999</v>
      </c>
      <c r="G70" s="2">
        <v>2</v>
      </c>
      <c r="H70" s="3">
        <v>14.565</v>
      </c>
      <c r="I70" s="3">
        <v>14.472</v>
      </c>
      <c r="J70" s="3">
        <f t="shared" ref="J70:J76" si="31">H70-I70</f>
        <v>9.2999999999999972E-2</v>
      </c>
      <c r="K70" s="26">
        <v>0.85463100000000003</v>
      </c>
      <c r="M70" s="2">
        <v>2</v>
      </c>
      <c r="N70" s="3">
        <v>0.95799999999999996</v>
      </c>
      <c r="O70" s="3">
        <v>0.82707399999999998</v>
      </c>
      <c r="P70" s="3">
        <f t="shared" ref="P70:P76" si="32">N70-O70</f>
        <v>0.13092599999999999</v>
      </c>
      <c r="Q70" s="26">
        <v>1.3581300000000001</v>
      </c>
    </row>
    <row r="71" spans="1:17" x14ac:dyDescent="0.25">
      <c r="A71" s="2">
        <v>3</v>
      </c>
      <c r="B71" s="3">
        <v>0.93899999999999995</v>
      </c>
      <c r="C71" s="3">
        <v>0.83494199999999996</v>
      </c>
      <c r="D71" s="3">
        <f t="shared" si="30"/>
        <v>0.10405799999999998</v>
      </c>
      <c r="E71" s="26">
        <v>2.1739099999999998</v>
      </c>
      <c r="G71" s="2">
        <v>3</v>
      </c>
      <c r="H71" s="3">
        <v>14.54</v>
      </c>
      <c r="I71" s="3">
        <v>14.6098</v>
      </c>
      <c r="J71" s="3">
        <f t="shared" si="31"/>
        <v>-6.980000000000075E-2</v>
      </c>
      <c r="K71" s="26">
        <v>1.1131</v>
      </c>
      <c r="M71" s="2">
        <v>3</v>
      </c>
      <c r="N71" s="3">
        <v>0.95199999999999996</v>
      </c>
      <c r="O71" s="3">
        <v>0.84710099999999999</v>
      </c>
      <c r="P71" s="3">
        <f t="shared" si="32"/>
        <v>0.10489899999999996</v>
      </c>
      <c r="Q71" s="26">
        <v>0.399478</v>
      </c>
    </row>
    <row r="72" spans="1:17" x14ac:dyDescent="0.25">
      <c r="A72" s="2">
        <v>4</v>
      </c>
      <c r="B72" s="3">
        <v>0.94599999999999995</v>
      </c>
      <c r="C72" s="3">
        <v>0.84614800000000001</v>
      </c>
      <c r="D72" s="3">
        <f t="shared" si="30"/>
        <v>9.9851999999999941E-2</v>
      </c>
      <c r="E72" s="26">
        <v>1.4606600000000001</v>
      </c>
      <c r="G72" s="2">
        <v>4</v>
      </c>
      <c r="H72" s="3">
        <v>14.738</v>
      </c>
      <c r="I72" s="3">
        <v>14.424099999999999</v>
      </c>
      <c r="J72" s="3">
        <f t="shared" si="31"/>
        <v>0.31390000000000029</v>
      </c>
      <c r="K72" s="26">
        <v>3.10636</v>
      </c>
      <c r="M72" s="2">
        <v>4</v>
      </c>
      <c r="N72" s="3">
        <v>0.95399999999999996</v>
      </c>
      <c r="O72" s="3">
        <v>0.82802799999999999</v>
      </c>
      <c r="P72" s="3">
        <f t="shared" si="32"/>
        <v>0.12597199999999997</v>
      </c>
      <c r="Q72" s="26">
        <v>0.399478</v>
      </c>
    </row>
    <row r="73" spans="1:17" x14ac:dyDescent="0.25">
      <c r="A73" s="2">
        <v>5</v>
      </c>
      <c r="B73" s="3">
        <v>0.96799999999999997</v>
      </c>
      <c r="C73" s="3">
        <v>0.82421299999999997</v>
      </c>
      <c r="D73" s="3">
        <f t="shared" si="30"/>
        <v>0.143787</v>
      </c>
      <c r="E73" s="26">
        <v>1.4606600000000001</v>
      </c>
      <c r="G73" s="2">
        <v>5</v>
      </c>
      <c r="H73" s="3">
        <v>14.647</v>
      </c>
      <c r="I73" s="3">
        <v>14.4429</v>
      </c>
      <c r="J73" s="3">
        <f t="shared" si="31"/>
        <v>0.20410000000000039</v>
      </c>
      <c r="K73" s="26">
        <v>4.76309</v>
      </c>
      <c r="M73" s="2">
        <v>5</v>
      </c>
      <c r="N73" s="3">
        <v>0.96099999999999997</v>
      </c>
      <c r="O73" s="3">
        <v>0.83088899999999999</v>
      </c>
      <c r="P73" s="3">
        <f t="shared" si="32"/>
        <v>0.13011099999999998</v>
      </c>
      <c r="Q73" s="26">
        <v>0.69887200000000005</v>
      </c>
    </row>
    <row r="74" spans="1:17" x14ac:dyDescent="0.25">
      <c r="A74" s="2">
        <v>6</v>
      </c>
      <c r="B74" s="3">
        <v>0.95399999999999996</v>
      </c>
      <c r="C74" s="3">
        <v>0.83518000000000003</v>
      </c>
      <c r="D74" s="3">
        <f t="shared" si="30"/>
        <v>0.11881999999999993</v>
      </c>
      <c r="E74" s="26">
        <v>3.1745999999999999</v>
      </c>
      <c r="G74" s="2">
        <v>6</v>
      </c>
      <c r="H74" s="3">
        <v>14.49</v>
      </c>
      <c r="I74" s="3">
        <v>14.930999999999999</v>
      </c>
      <c r="J74" s="3">
        <f t="shared" si="31"/>
        <v>-0.44099999999999895</v>
      </c>
      <c r="K74" s="26">
        <v>0.66171100000000005</v>
      </c>
      <c r="M74" s="2">
        <v>6</v>
      </c>
      <c r="N74" s="3">
        <v>0.95399999999999996</v>
      </c>
      <c r="O74" s="3">
        <v>0.84304800000000002</v>
      </c>
      <c r="P74" s="3">
        <f t="shared" si="32"/>
        <v>0.11095199999999994</v>
      </c>
      <c r="Q74" s="26">
        <v>2.2635000000000001</v>
      </c>
    </row>
    <row r="75" spans="1:17" x14ac:dyDescent="0.25">
      <c r="A75" s="2">
        <v>7</v>
      </c>
      <c r="B75" s="3">
        <v>0.95199999999999996</v>
      </c>
      <c r="C75" s="3">
        <v>0.83112699999999995</v>
      </c>
      <c r="D75" s="3">
        <f t="shared" si="30"/>
        <v>0.12087300000000001</v>
      </c>
      <c r="E75" s="26">
        <v>3.1745999999999999</v>
      </c>
      <c r="G75" s="2">
        <v>7</v>
      </c>
      <c r="H75" s="3">
        <v>14.757999999999999</v>
      </c>
      <c r="I75" s="3">
        <v>14.3371</v>
      </c>
      <c r="J75" s="3">
        <f t="shared" si="31"/>
        <v>0.42089999999999961</v>
      </c>
      <c r="K75" s="26">
        <v>0.66171100000000005</v>
      </c>
      <c r="M75" s="2">
        <v>7</v>
      </c>
      <c r="N75" s="3">
        <v>0.94799999999999995</v>
      </c>
      <c r="O75" s="3">
        <v>0.82921999999999996</v>
      </c>
      <c r="P75" s="3">
        <f t="shared" si="32"/>
        <v>0.11878</v>
      </c>
      <c r="Q75" s="26">
        <v>2.2635000000000001</v>
      </c>
    </row>
    <row r="76" spans="1:17" x14ac:dyDescent="0.25">
      <c r="A76" s="2">
        <v>8</v>
      </c>
      <c r="B76" s="3">
        <v>0.95799999999999996</v>
      </c>
      <c r="C76" s="3">
        <v>0.823021</v>
      </c>
      <c r="D76" s="3">
        <f t="shared" si="30"/>
        <v>0.13497899999999996</v>
      </c>
      <c r="E76" s="26">
        <v>1.31385</v>
      </c>
      <c r="G76" s="2">
        <v>8</v>
      </c>
      <c r="H76" s="3">
        <v>14.46</v>
      </c>
      <c r="I76" s="3">
        <v>14.751899999999999</v>
      </c>
      <c r="J76" s="3">
        <f t="shared" si="31"/>
        <v>-0.29189999999999827</v>
      </c>
      <c r="K76" s="26">
        <v>1.3112699999999999</v>
      </c>
      <c r="M76" s="2">
        <v>8</v>
      </c>
      <c r="N76" s="3">
        <v>0.94299999999999995</v>
      </c>
      <c r="O76" s="3">
        <v>0.83398799999999995</v>
      </c>
      <c r="P76" s="3">
        <f t="shared" si="32"/>
        <v>0.109012</v>
      </c>
      <c r="Q76" s="26">
        <v>4.4008000000000003</v>
      </c>
    </row>
    <row r="77" spans="1:17" x14ac:dyDescent="0.25">
      <c r="A77" s="4" t="s">
        <v>6</v>
      </c>
      <c r="B77" s="5">
        <f>MEDIAN(B69:B76)</f>
        <v>0.95199999999999996</v>
      </c>
      <c r="C77" s="5">
        <f>MEDIAN(C69:C76)</f>
        <v>0.82862349999999996</v>
      </c>
      <c r="D77" s="5">
        <f t="shared" ref="D77" si="33">MEDIAN(D69:D76)</f>
        <v>0.11984649999999997</v>
      </c>
      <c r="E77" s="27">
        <f>MEDIAN(E69:E76)</f>
        <v>1.4606600000000001</v>
      </c>
      <c r="G77" s="4" t="s">
        <v>6</v>
      </c>
      <c r="H77" s="5">
        <f>MEDIAN(H69:H76)</f>
        <v>14.606</v>
      </c>
      <c r="I77" s="5">
        <f>MEDIAN(I69:I76)</f>
        <v>14.45745</v>
      </c>
      <c r="J77" s="5">
        <f t="shared" ref="J77" si="34">MEDIAN(J69:J76)</f>
        <v>0.14855000000000018</v>
      </c>
      <c r="K77" s="27">
        <f>MEDIAN(K69:K76)</f>
        <v>0.98386550000000006</v>
      </c>
      <c r="M77" s="4" t="s">
        <v>6</v>
      </c>
      <c r="N77" s="5">
        <f>MEDIAN(N69:N76)</f>
        <v>0.95399999999999996</v>
      </c>
      <c r="O77" s="5">
        <f>MEDIAN(O69:O76)</f>
        <v>0.83243849999999997</v>
      </c>
      <c r="P77" s="5">
        <f t="shared" ref="P77" si="35">MEDIAN(P69:P76)</f>
        <v>0.11486599999999997</v>
      </c>
      <c r="Q77" s="27">
        <f>MEDIAN(Q69:Q76)</f>
        <v>1.8108150000000001</v>
      </c>
    </row>
    <row r="79" spans="1:17" x14ac:dyDescent="0.25">
      <c r="A79" s="12" t="s">
        <v>12</v>
      </c>
      <c r="B79" s="13"/>
      <c r="C79" s="13"/>
      <c r="D79" s="13"/>
      <c r="E79" s="14"/>
      <c r="G79" s="12" t="s">
        <v>12</v>
      </c>
      <c r="H79" s="13"/>
      <c r="I79" s="13"/>
      <c r="J79" s="13"/>
      <c r="K79" s="14"/>
      <c r="M79" s="12" t="s">
        <v>12</v>
      </c>
      <c r="N79" s="13"/>
      <c r="O79" s="13"/>
      <c r="P79" s="13"/>
      <c r="Q79" s="14"/>
    </row>
    <row r="80" spans="1:17" x14ac:dyDescent="0.2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G80" s="7" t="s">
        <v>1</v>
      </c>
      <c r="H80" s="7" t="s">
        <v>2</v>
      </c>
      <c r="I80" s="7" t="s">
        <v>3</v>
      </c>
      <c r="J80" s="7" t="s">
        <v>4</v>
      </c>
      <c r="K80" s="7" t="s">
        <v>5</v>
      </c>
      <c r="M80" s="7" t="s">
        <v>1</v>
      </c>
      <c r="N80" s="7" t="s">
        <v>2</v>
      </c>
      <c r="O80" s="7" t="s">
        <v>3</v>
      </c>
      <c r="P80" s="7" t="s">
        <v>4</v>
      </c>
      <c r="Q80" s="7" t="s">
        <v>5</v>
      </c>
    </row>
    <row r="81" spans="1:17" x14ac:dyDescent="0.25">
      <c r="A81" s="2">
        <v>1</v>
      </c>
      <c r="B81" s="3">
        <v>49.154000000000003</v>
      </c>
      <c r="C81" s="3">
        <v>41.335799999999999</v>
      </c>
      <c r="D81" s="3">
        <f>B81-C81</f>
        <v>7.8182000000000045</v>
      </c>
      <c r="E81" s="25">
        <v>0.20678299999999999</v>
      </c>
      <c r="G81" s="2">
        <v>1</v>
      </c>
      <c r="H81" s="3">
        <v>916.07799999999997</v>
      </c>
      <c r="I81" s="3">
        <v>907.27599999999995</v>
      </c>
      <c r="J81" s="3">
        <f>H81-I81</f>
        <v>8.8020000000000209</v>
      </c>
      <c r="K81" s="25">
        <v>0.20558299999999999</v>
      </c>
      <c r="M81" s="2">
        <v>1</v>
      </c>
      <c r="N81" s="3">
        <v>48.540999999999997</v>
      </c>
      <c r="O81" s="3">
        <v>42.075899999999997</v>
      </c>
      <c r="P81" s="3">
        <f>N81-O81</f>
        <v>6.4650999999999996</v>
      </c>
      <c r="Q81" s="25">
        <v>0.20757200000000001</v>
      </c>
    </row>
    <row r="82" spans="1:17" x14ac:dyDescent="0.25">
      <c r="A82" s="2">
        <v>2</v>
      </c>
      <c r="B82" s="3">
        <v>48.970999999999997</v>
      </c>
      <c r="C82" s="3">
        <v>41.170099999999998</v>
      </c>
      <c r="D82" s="3">
        <f t="shared" ref="D82:D88" si="36">B82-C82</f>
        <v>7.8008999999999986</v>
      </c>
      <c r="E82" s="26">
        <v>0.104966</v>
      </c>
      <c r="G82" s="2">
        <v>2</v>
      </c>
      <c r="H82" s="3">
        <v>909.32399999999996</v>
      </c>
      <c r="I82" s="3">
        <v>901.28899999999999</v>
      </c>
      <c r="J82" s="3">
        <f t="shared" ref="J82:J88" si="37">H82-I82</f>
        <v>8.0349999999999682</v>
      </c>
      <c r="K82" s="26">
        <v>0.72990999999999995</v>
      </c>
      <c r="M82" s="2">
        <v>2</v>
      </c>
      <c r="N82" s="3">
        <v>48.780999999999999</v>
      </c>
      <c r="O82" s="3">
        <v>42.793999999999997</v>
      </c>
      <c r="P82" s="3">
        <f t="shared" ref="P82:P88" si="38">N82-O82</f>
        <v>5.9870000000000019</v>
      </c>
      <c r="Q82" s="26">
        <v>0.21077299999999999</v>
      </c>
    </row>
    <row r="83" spans="1:17" x14ac:dyDescent="0.25">
      <c r="A83" s="2">
        <v>3</v>
      </c>
      <c r="B83" s="3">
        <v>49.287999999999997</v>
      </c>
      <c r="C83" s="3">
        <v>42.793999999999997</v>
      </c>
      <c r="D83" s="3">
        <f t="shared" si="36"/>
        <v>6.4939999999999998</v>
      </c>
      <c r="E83" s="26">
        <v>0.19098599999999999</v>
      </c>
      <c r="G83" s="2">
        <v>3</v>
      </c>
      <c r="H83" s="3">
        <v>913.16</v>
      </c>
      <c r="I83" s="3">
        <v>899.84199999999998</v>
      </c>
      <c r="J83" s="3">
        <f t="shared" si="37"/>
        <v>13.317999999999984</v>
      </c>
      <c r="K83" s="26">
        <v>7.4035799999999999E-2</v>
      </c>
      <c r="M83" s="2">
        <v>3</v>
      </c>
      <c r="N83" s="3">
        <v>48.959000000000003</v>
      </c>
      <c r="O83" s="3">
        <v>42.228000000000002</v>
      </c>
      <c r="P83" s="3">
        <f t="shared" si="38"/>
        <v>6.7310000000000016</v>
      </c>
      <c r="Q83" s="26">
        <v>0.26289099999999999</v>
      </c>
    </row>
    <row r="84" spans="1:17" x14ac:dyDescent="0.25">
      <c r="A84" s="2">
        <v>4</v>
      </c>
      <c r="B84" s="3">
        <v>47.738999999999997</v>
      </c>
      <c r="C84" s="3">
        <v>50.738799999999998</v>
      </c>
      <c r="D84" s="3">
        <f t="shared" si="36"/>
        <v>-2.9998000000000005</v>
      </c>
      <c r="E84" s="26">
        <v>0.19098599999999999</v>
      </c>
      <c r="G84" s="2">
        <v>4</v>
      </c>
      <c r="H84" s="3">
        <v>1052.98</v>
      </c>
      <c r="I84" s="3">
        <v>900.553</v>
      </c>
      <c r="J84" s="3">
        <f t="shared" si="37"/>
        <v>152.42700000000002</v>
      </c>
      <c r="K84" s="26">
        <v>0.216196</v>
      </c>
      <c r="M84" s="2">
        <v>4</v>
      </c>
      <c r="N84" s="3">
        <v>48.817999999999998</v>
      </c>
      <c r="O84" s="3">
        <v>42.5959</v>
      </c>
      <c r="P84" s="3">
        <f t="shared" si="38"/>
        <v>6.2220999999999975</v>
      </c>
      <c r="Q84" s="26">
        <v>0.26289099999999999</v>
      </c>
    </row>
    <row r="85" spans="1:17" x14ac:dyDescent="0.25">
      <c r="A85" s="2">
        <v>5</v>
      </c>
      <c r="B85" s="3">
        <v>49.204000000000001</v>
      </c>
      <c r="C85" s="3">
        <v>41.326000000000001</v>
      </c>
      <c r="D85" s="3">
        <f t="shared" si="36"/>
        <v>7.8780000000000001</v>
      </c>
      <c r="E85" s="26">
        <v>0.28581099999999998</v>
      </c>
      <c r="G85" s="2">
        <v>5</v>
      </c>
      <c r="H85" s="3">
        <v>908.63499999999999</v>
      </c>
      <c r="I85" s="3">
        <v>901.11400000000003</v>
      </c>
      <c r="J85" s="3">
        <f t="shared" si="37"/>
        <v>7.5209999999999582</v>
      </c>
      <c r="K85" s="26">
        <v>0.208754</v>
      </c>
      <c r="M85" s="2">
        <v>5</v>
      </c>
      <c r="N85" s="3">
        <v>48.393000000000001</v>
      </c>
      <c r="O85" s="3">
        <v>42.664999999999999</v>
      </c>
      <c r="P85" s="3">
        <f t="shared" si="38"/>
        <v>5.7280000000000015</v>
      </c>
      <c r="Q85" s="26">
        <v>0.24632599999999999</v>
      </c>
    </row>
    <row r="86" spans="1:17" x14ac:dyDescent="0.25">
      <c r="A86" s="2">
        <v>6</v>
      </c>
      <c r="B86" s="3">
        <v>49.192999999999998</v>
      </c>
      <c r="C86" s="3">
        <v>46.785800000000002</v>
      </c>
      <c r="D86" s="3">
        <f t="shared" si="36"/>
        <v>2.407199999999996</v>
      </c>
      <c r="E86" s="26">
        <v>0.10975</v>
      </c>
      <c r="G86" s="2">
        <v>6</v>
      </c>
      <c r="H86" s="3">
        <v>905.53599999999994</v>
      </c>
      <c r="I86" s="3">
        <v>902.03599999999994</v>
      </c>
      <c r="J86" s="3">
        <f t="shared" si="37"/>
        <v>3.5</v>
      </c>
      <c r="K86" s="26">
        <v>0.16977</v>
      </c>
      <c r="M86" s="2">
        <v>6</v>
      </c>
      <c r="N86" s="3">
        <v>48.447000000000003</v>
      </c>
      <c r="O86" s="3">
        <v>41.200200000000002</v>
      </c>
      <c r="P86" s="3">
        <f t="shared" si="38"/>
        <v>7.2468000000000004</v>
      </c>
      <c r="Q86" s="26">
        <v>0.144481</v>
      </c>
    </row>
    <row r="87" spans="1:17" x14ac:dyDescent="0.25">
      <c r="A87" s="2">
        <v>7</v>
      </c>
      <c r="B87" s="3">
        <v>49.218000000000004</v>
      </c>
      <c r="C87" s="3">
        <v>41.245899999999999</v>
      </c>
      <c r="D87" s="3">
        <f t="shared" si="36"/>
        <v>7.9721000000000046</v>
      </c>
      <c r="E87" s="26">
        <v>0.198992</v>
      </c>
      <c r="G87" s="2">
        <v>7</v>
      </c>
      <c r="H87" s="3">
        <v>906.93600000000004</v>
      </c>
      <c r="I87" s="3">
        <v>907.03899999999999</v>
      </c>
      <c r="J87" s="3">
        <f t="shared" si="37"/>
        <v>-0.1029999999999518</v>
      </c>
      <c r="K87" s="26">
        <v>0.17041300000000001</v>
      </c>
      <c r="M87" s="2">
        <v>7</v>
      </c>
      <c r="N87" s="3">
        <v>48.731999999999999</v>
      </c>
      <c r="O87" s="3">
        <v>41.791899999999998</v>
      </c>
      <c r="P87" s="3">
        <f t="shared" si="38"/>
        <v>6.940100000000001</v>
      </c>
      <c r="Q87" s="26">
        <v>0.11033999999999999</v>
      </c>
    </row>
    <row r="88" spans="1:17" x14ac:dyDescent="0.25">
      <c r="A88" s="2">
        <v>8</v>
      </c>
      <c r="B88" s="3">
        <v>49.158999999999999</v>
      </c>
      <c r="C88" s="3">
        <v>42.370100000000001</v>
      </c>
      <c r="D88" s="3">
        <f t="shared" si="36"/>
        <v>6.7888999999999982</v>
      </c>
      <c r="E88" s="26">
        <v>0.198992</v>
      </c>
      <c r="G88" s="2">
        <v>8</v>
      </c>
      <c r="H88" s="3">
        <v>913.64200000000005</v>
      </c>
      <c r="I88" s="3">
        <v>907.47199999999998</v>
      </c>
      <c r="J88" s="3">
        <f t="shared" si="37"/>
        <v>6.1700000000000728</v>
      </c>
      <c r="K88" s="26">
        <v>0.19400600000000001</v>
      </c>
      <c r="M88" s="2">
        <v>8</v>
      </c>
      <c r="N88" s="3">
        <v>47.404000000000003</v>
      </c>
      <c r="O88" s="3">
        <v>41.690100000000001</v>
      </c>
      <c r="P88" s="3">
        <f t="shared" si="38"/>
        <v>5.7139000000000024</v>
      </c>
      <c r="Q88" s="26">
        <v>0.11033999999999999</v>
      </c>
    </row>
    <row r="89" spans="1:17" x14ac:dyDescent="0.25">
      <c r="A89" s="4" t="s">
        <v>6</v>
      </c>
      <c r="B89" s="5">
        <f>MEDIAN(B81:B88)</f>
        <v>49.176000000000002</v>
      </c>
      <c r="C89" s="5">
        <f>MEDIAN(C81:C88)</f>
        <v>41.85295</v>
      </c>
      <c r="D89" s="5">
        <f t="shared" ref="D89" si="39">MEDIAN(D81:D88)</f>
        <v>7.2948999999999984</v>
      </c>
      <c r="E89" s="27">
        <f>MEDIAN(E81:E88)</f>
        <v>0.194989</v>
      </c>
      <c r="G89" s="4" t="s">
        <v>6</v>
      </c>
      <c r="H89" s="5">
        <f>MEDIAN(H81:H88)</f>
        <v>911.24199999999996</v>
      </c>
      <c r="I89" s="5">
        <f>MEDIAN(I81:I88)</f>
        <v>901.66249999999991</v>
      </c>
      <c r="J89" s="5">
        <f t="shared" ref="J89" si="40">MEDIAN(J81:J88)</f>
        <v>7.7779999999999632</v>
      </c>
      <c r="K89" s="27">
        <f>MEDIAN(K81:K88)</f>
        <v>0.19979449999999999</v>
      </c>
      <c r="M89" s="4" t="s">
        <v>6</v>
      </c>
      <c r="N89" s="5">
        <f>MEDIAN(N81:N88)</f>
        <v>48.636499999999998</v>
      </c>
      <c r="O89" s="5">
        <f>MEDIAN(O81:O88)</f>
        <v>42.151949999999999</v>
      </c>
      <c r="P89" s="5">
        <f t="shared" ref="P89" si="41">MEDIAN(P81:P88)</f>
        <v>6.3435999999999986</v>
      </c>
      <c r="Q89" s="27">
        <f>MEDIAN(Q81:Q88)</f>
        <v>0.20917249999999998</v>
      </c>
    </row>
    <row r="91" spans="1:17" x14ac:dyDescent="0.25">
      <c r="A91" s="12" t="s">
        <v>16</v>
      </c>
      <c r="B91" s="13"/>
      <c r="C91" s="13"/>
      <c r="D91" s="13"/>
      <c r="E91" s="14"/>
      <c r="G91" s="12" t="s">
        <v>16</v>
      </c>
      <c r="H91" s="13"/>
      <c r="I91" s="13"/>
      <c r="J91" s="13"/>
      <c r="K91" s="14"/>
      <c r="M91" s="12" t="s">
        <v>16</v>
      </c>
      <c r="N91" s="13"/>
      <c r="O91" s="13"/>
      <c r="P91" s="13"/>
      <c r="Q91" s="14"/>
    </row>
    <row r="92" spans="1:17" x14ac:dyDescent="0.25">
      <c r="A92" s="7" t="s">
        <v>1</v>
      </c>
      <c r="B92" s="7" t="s">
        <v>2</v>
      </c>
      <c r="C92" s="7" t="s">
        <v>3</v>
      </c>
      <c r="D92" s="7" t="s">
        <v>4</v>
      </c>
      <c r="E92" s="7" t="s">
        <v>5</v>
      </c>
      <c r="G92" s="7" t="s">
        <v>1</v>
      </c>
      <c r="H92" s="7" t="s">
        <v>2</v>
      </c>
      <c r="I92" s="7" t="s">
        <v>3</v>
      </c>
      <c r="J92" s="7" t="s">
        <v>4</v>
      </c>
      <c r="K92" s="7" t="s">
        <v>5</v>
      </c>
      <c r="M92" s="7" t="s">
        <v>1</v>
      </c>
      <c r="N92" s="7" t="s">
        <v>2</v>
      </c>
      <c r="O92" s="7" t="s">
        <v>3</v>
      </c>
      <c r="P92" s="7" t="s">
        <v>4</v>
      </c>
      <c r="Q92" s="7" t="s">
        <v>5</v>
      </c>
    </row>
    <row r="93" spans="1:17" x14ac:dyDescent="0.25">
      <c r="A93" s="2">
        <v>1</v>
      </c>
      <c r="B93" s="3">
        <v>99.106999999999999</v>
      </c>
      <c r="C93" s="3">
        <v>86.831100000000006</v>
      </c>
      <c r="D93" s="3">
        <f>B93-C93</f>
        <v>12.275899999999993</v>
      </c>
      <c r="E93" s="25">
        <v>0.17325299999999999</v>
      </c>
      <c r="G93" s="2">
        <v>1</v>
      </c>
      <c r="H93" s="3">
        <v>2080.5100000000002</v>
      </c>
      <c r="I93" s="3">
        <v>1841.39</v>
      </c>
      <c r="J93" s="3">
        <f>H93-I93</f>
        <v>239.12000000000012</v>
      </c>
      <c r="K93" s="25">
        <v>0.11553099999999999</v>
      </c>
      <c r="M93" s="2">
        <v>1</v>
      </c>
      <c r="N93" s="3">
        <v>98.572999999999993</v>
      </c>
      <c r="O93" s="3">
        <v>86.831999999999994</v>
      </c>
      <c r="P93" s="3">
        <f>N93-O93</f>
        <v>11.741</v>
      </c>
      <c r="Q93" s="25">
        <v>0.234292</v>
      </c>
    </row>
    <row r="94" spans="1:17" x14ac:dyDescent="0.25">
      <c r="A94" s="2">
        <v>2</v>
      </c>
      <c r="B94" s="3">
        <v>131.393</v>
      </c>
      <c r="C94" s="3">
        <v>86.074100000000001</v>
      </c>
      <c r="D94" s="3">
        <f t="shared" ref="D94:D100" si="42">B94-C94</f>
        <v>45.318899999999999</v>
      </c>
      <c r="E94" s="26">
        <v>0.100828</v>
      </c>
      <c r="G94" s="2">
        <v>2</v>
      </c>
      <c r="H94" s="3">
        <v>1840.7</v>
      </c>
      <c r="I94" s="3">
        <v>1827.25</v>
      </c>
      <c r="J94" s="3">
        <f t="shared" ref="J94:J100" si="43">H94-I94</f>
        <v>13.450000000000045</v>
      </c>
      <c r="K94" s="26">
        <v>0.18678600000000001</v>
      </c>
      <c r="M94" s="2">
        <v>2</v>
      </c>
      <c r="N94" s="3">
        <v>97.125</v>
      </c>
      <c r="O94" s="3">
        <v>86.878100000000003</v>
      </c>
      <c r="P94" s="3">
        <f t="shared" ref="P94:P100" si="44">N94-O94</f>
        <v>10.246899999999997</v>
      </c>
      <c r="Q94" s="26">
        <v>0.177256</v>
      </c>
    </row>
    <row r="95" spans="1:17" x14ac:dyDescent="0.25">
      <c r="A95" s="2">
        <v>3</v>
      </c>
      <c r="B95" s="3">
        <v>97.917000000000002</v>
      </c>
      <c r="C95" s="3">
        <v>85.463999999999999</v>
      </c>
      <c r="D95" s="3">
        <f t="shared" si="42"/>
        <v>12.453000000000003</v>
      </c>
      <c r="E95" s="26">
        <v>0.31509999999999999</v>
      </c>
      <c r="G95" s="2">
        <v>3</v>
      </c>
      <c r="H95" s="3">
        <v>1838.86</v>
      </c>
      <c r="I95" s="3">
        <v>1827.92</v>
      </c>
      <c r="J95" s="3">
        <f t="shared" si="43"/>
        <v>10.939999999999827</v>
      </c>
      <c r="K95" s="26">
        <v>0.22874900000000001</v>
      </c>
      <c r="M95" s="2">
        <v>3</v>
      </c>
      <c r="N95" s="3">
        <v>98.802000000000007</v>
      </c>
      <c r="O95" s="3">
        <v>88.065899999999999</v>
      </c>
      <c r="P95" s="3">
        <f t="shared" si="44"/>
        <v>10.736100000000008</v>
      </c>
      <c r="Q95" s="26">
        <v>0.179176</v>
      </c>
    </row>
    <row r="96" spans="1:17" x14ac:dyDescent="0.25">
      <c r="A96" s="2">
        <v>4</v>
      </c>
      <c r="B96" s="3">
        <v>98.826999999999998</v>
      </c>
      <c r="C96" s="3">
        <v>86.604100000000003</v>
      </c>
      <c r="D96" s="3">
        <f t="shared" si="42"/>
        <v>12.222899999999996</v>
      </c>
      <c r="E96" s="26">
        <v>0.31509999999999999</v>
      </c>
      <c r="G96" s="2">
        <v>4</v>
      </c>
      <c r="H96" s="3">
        <v>1839.78</v>
      </c>
      <c r="I96" s="3">
        <v>1827.71</v>
      </c>
      <c r="J96" s="3">
        <f t="shared" si="43"/>
        <v>12.069999999999936</v>
      </c>
      <c r="K96" s="26">
        <v>0.19362099999999999</v>
      </c>
      <c r="M96" s="2">
        <v>4</v>
      </c>
      <c r="N96" s="3">
        <v>98.744</v>
      </c>
      <c r="O96" s="3">
        <v>87.123199999999997</v>
      </c>
      <c r="P96" s="3">
        <f t="shared" si="44"/>
        <v>11.620800000000003</v>
      </c>
      <c r="Q96" s="26">
        <v>0.179176</v>
      </c>
    </row>
    <row r="97" spans="1:17" x14ac:dyDescent="0.25">
      <c r="A97" s="2">
        <v>5</v>
      </c>
      <c r="B97" s="3">
        <v>97.179000000000002</v>
      </c>
      <c r="C97" s="3">
        <v>87.232100000000003</v>
      </c>
      <c r="D97" s="3">
        <f t="shared" si="42"/>
        <v>9.9468999999999994</v>
      </c>
      <c r="E97" s="26">
        <v>0.35157699999999997</v>
      </c>
      <c r="G97" s="2">
        <v>5</v>
      </c>
      <c r="H97" s="3">
        <v>1841.09</v>
      </c>
      <c r="I97" s="3">
        <v>1826.65</v>
      </c>
      <c r="J97" s="3">
        <f t="shared" si="43"/>
        <v>14.439999999999827</v>
      </c>
      <c r="K97" s="26">
        <v>0.100259</v>
      </c>
      <c r="M97" s="2">
        <v>5</v>
      </c>
      <c r="N97" s="3">
        <v>98.509</v>
      </c>
      <c r="O97" s="3">
        <v>86.545000000000002</v>
      </c>
      <c r="P97" s="3">
        <f t="shared" si="44"/>
        <v>11.963999999999999</v>
      </c>
      <c r="Q97" s="26">
        <v>0.421012</v>
      </c>
    </row>
    <row r="98" spans="1:17" x14ac:dyDescent="0.25">
      <c r="A98" s="2">
        <v>6</v>
      </c>
      <c r="B98" s="3">
        <v>99.613</v>
      </c>
      <c r="C98" s="3">
        <v>87.403999999999996</v>
      </c>
      <c r="D98" s="3">
        <f t="shared" si="42"/>
        <v>12.209000000000003</v>
      </c>
      <c r="E98" s="26">
        <v>0.15590300000000001</v>
      </c>
      <c r="G98" s="2">
        <v>6</v>
      </c>
      <c r="H98" s="3">
        <v>1840.62</v>
      </c>
      <c r="I98" s="3">
        <v>1828.25</v>
      </c>
      <c r="J98" s="3">
        <f t="shared" si="43"/>
        <v>12.369999999999891</v>
      </c>
      <c r="K98" s="26">
        <v>0.21578600000000001</v>
      </c>
      <c r="M98" s="2">
        <v>6</v>
      </c>
      <c r="N98" s="3">
        <v>98.212999999999994</v>
      </c>
      <c r="O98" s="3">
        <v>87.986000000000004</v>
      </c>
      <c r="P98" s="3">
        <f t="shared" si="44"/>
        <v>10.22699999999999</v>
      </c>
      <c r="Q98" s="26">
        <v>0.17841799999999999</v>
      </c>
    </row>
    <row r="99" spans="1:17" x14ac:dyDescent="0.25">
      <c r="A99" s="2">
        <v>7</v>
      </c>
      <c r="B99" s="3">
        <v>98.95</v>
      </c>
      <c r="C99" s="3">
        <v>87.5642</v>
      </c>
      <c r="D99" s="3">
        <f t="shared" si="42"/>
        <v>11.385800000000003</v>
      </c>
      <c r="E99" s="26">
        <v>0.117496</v>
      </c>
      <c r="G99" s="2">
        <v>7</v>
      </c>
      <c r="H99" s="3">
        <v>1838.78</v>
      </c>
      <c r="I99" s="3">
        <v>1825.95</v>
      </c>
      <c r="J99" s="3">
        <f t="shared" si="43"/>
        <v>12.829999999999927</v>
      </c>
      <c r="K99" s="26">
        <v>0.13700200000000001</v>
      </c>
      <c r="M99" s="2">
        <v>7</v>
      </c>
      <c r="N99" s="3">
        <v>98.620999999999995</v>
      </c>
      <c r="O99" s="3">
        <v>86.674899999999994</v>
      </c>
      <c r="P99" s="3">
        <f t="shared" si="44"/>
        <v>11.946100000000001</v>
      </c>
      <c r="Q99" s="26">
        <v>8.3591799999999994E-2</v>
      </c>
    </row>
    <row r="100" spans="1:17" x14ac:dyDescent="0.25">
      <c r="A100" s="2">
        <v>8</v>
      </c>
      <c r="B100" s="3">
        <v>97.606999999999999</v>
      </c>
      <c r="C100" s="3">
        <v>88.114000000000004</v>
      </c>
      <c r="D100" s="3">
        <f t="shared" si="42"/>
        <v>9.492999999999995</v>
      </c>
      <c r="E100" s="26">
        <v>0.141398</v>
      </c>
      <c r="G100" s="2">
        <v>8</v>
      </c>
      <c r="H100" s="3">
        <v>1835.39</v>
      </c>
      <c r="I100" s="3">
        <v>1827.01</v>
      </c>
      <c r="J100" s="3">
        <f t="shared" si="43"/>
        <v>8.3800000000001091</v>
      </c>
      <c r="K100" s="26">
        <v>0.18922800000000001</v>
      </c>
      <c r="M100" s="2">
        <v>8</v>
      </c>
      <c r="N100" s="3">
        <v>98.631</v>
      </c>
      <c r="O100" s="3">
        <v>85.5792</v>
      </c>
      <c r="P100" s="3">
        <f t="shared" si="44"/>
        <v>13.0518</v>
      </c>
      <c r="Q100" s="26">
        <v>0.10917300000000001</v>
      </c>
    </row>
    <row r="101" spans="1:17" x14ac:dyDescent="0.25">
      <c r="A101" s="4" t="s">
        <v>6</v>
      </c>
      <c r="B101" s="5">
        <f>MEDIAN(B93:B100)</f>
        <v>98.888499999999993</v>
      </c>
      <c r="C101" s="5">
        <f>MEDIAN(C93:C100)</f>
        <v>87.031599999999997</v>
      </c>
      <c r="D101" s="5">
        <f t="shared" ref="D101" si="45">MEDIAN(D93:D100)</f>
        <v>12.215949999999999</v>
      </c>
      <c r="E101" s="27">
        <f>MEDIAN(E93:E100)</f>
        <v>0.164578</v>
      </c>
      <c r="G101" s="4" t="s">
        <v>6</v>
      </c>
      <c r="H101" s="5">
        <f>MEDIAN(H93:H100)</f>
        <v>1840.1999999999998</v>
      </c>
      <c r="I101" s="5">
        <f>MEDIAN(I93:I100)</f>
        <v>1827.48</v>
      </c>
      <c r="J101" s="5">
        <f t="shared" ref="J101" si="46">MEDIAN(J93:J100)</f>
        <v>12.599999999999909</v>
      </c>
      <c r="K101" s="27">
        <f>MEDIAN(K93:K100)</f>
        <v>0.18800700000000001</v>
      </c>
      <c r="M101" s="4" t="s">
        <v>6</v>
      </c>
      <c r="N101" s="5">
        <f>MEDIAN(N93:N100)</f>
        <v>98.596999999999994</v>
      </c>
      <c r="O101" s="5">
        <f>MEDIAN(O93:O100)</f>
        <v>86.855050000000006</v>
      </c>
      <c r="P101" s="5">
        <f t="shared" ref="P101" si="47">MEDIAN(P93:P100)</f>
        <v>11.680900000000001</v>
      </c>
      <c r="Q101" s="27">
        <f>MEDIAN(Q93:Q100)</f>
        <v>0.17879699999999998</v>
      </c>
    </row>
    <row r="103" spans="1:17" x14ac:dyDescent="0.25">
      <c r="A103" s="12" t="s">
        <v>21</v>
      </c>
      <c r="B103" s="13"/>
      <c r="C103" s="13"/>
      <c r="D103" s="13"/>
      <c r="E103" s="14"/>
      <c r="G103" s="12" t="s">
        <v>21</v>
      </c>
      <c r="H103" s="13"/>
      <c r="I103" s="13"/>
      <c r="J103" s="13"/>
      <c r="K103" s="14"/>
      <c r="M103" s="12" t="s">
        <v>21</v>
      </c>
      <c r="N103" s="13"/>
      <c r="O103" s="13"/>
      <c r="P103" s="13"/>
      <c r="Q103" s="14"/>
    </row>
    <row r="104" spans="1:17" x14ac:dyDescent="0.25">
      <c r="A104" s="32" t="s">
        <v>10</v>
      </c>
      <c r="B104" s="33"/>
      <c r="C104" s="33"/>
      <c r="D104" s="33"/>
      <c r="E104" s="34"/>
      <c r="G104" s="32" t="s">
        <v>10</v>
      </c>
      <c r="H104" s="33"/>
      <c r="I104" s="33"/>
      <c r="J104" s="33"/>
      <c r="K104" s="34"/>
      <c r="M104" s="40" t="s">
        <v>10</v>
      </c>
      <c r="N104" s="41"/>
      <c r="O104" s="41"/>
      <c r="P104" s="41"/>
      <c r="Q104" s="42"/>
    </row>
    <row r="105" spans="1:17" x14ac:dyDescent="0.25">
      <c r="A105" s="32" t="s">
        <v>11</v>
      </c>
      <c r="B105" s="33"/>
      <c r="C105" s="33"/>
      <c r="D105" s="33"/>
      <c r="E105" s="34"/>
      <c r="G105" s="32" t="s">
        <v>64</v>
      </c>
      <c r="H105" s="33"/>
      <c r="I105" s="33"/>
      <c r="J105" s="33"/>
      <c r="K105" s="34"/>
      <c r="M105" s="40" t="s">
        <v>96</v>
      </c>
      <c r="N105" s="41"/>
      <c r="O105" s="41"/>
      <c r="P105" s="41"/>
      <c r="Q105" s="42"/>
    </row>
    <row r="106" spans="1:17" x14ac:dyDescent="0.25">
      <c r="A106" s="32" t="s">
        <v>17</v>
      </c>
      <c r="B106" s="33"/>
      <c r="C106" s="33"/>
      <c r="D106" s="33"/>
      <c r="E106" s="34"/>
      <c r="G106" s="32" t="s">
        <v>65</v>
      </c>
      <c r="H106" s="33"/>
      <c r="I106" s="33"/>
      <c r="J106" s="33"/>
      <c r="K106" s="34"/>
      <c r="M106" s="40" t="s">
        <v>65</v>
      </c>
      <c r="N106" s="41"/>
      <c r="O106" s="41"/>
      <c r="P106" s="41"/>
      <c r="Q106" s="42"/>
    </row>
    <row r="107" spans="1:17" x14ac:dyDescent="0.25">
      <c r="A107" s="32" t="s">
        <v>18</v>
      </c>
      <c r="B107" s="33"/>
      <c r="C107" s="33"/>
      <c r="D107" s="33"/>
      <c r="E107" s="34"/>
      <c r="G107" s="32" t="s">
        <v>66</v>
      </c>
      <c r="H107" s="33"/>
      <c r="I107" s="33"/>
      <c r="J107" s="33"/>
      <c r="K107" s="34"/>
      <c r="M107" s="40" t="s">
        <v>97</v>
      </c>
      <c r="N107" s="41"/>
      <c r="O107" s="41"/>
      <c r="P107" s="41"/>
      <c r="Q107" s="42"/>
    </row>
    <row r="109" spans="1:17" x14ac:dyDescent="0.25">
      <c r="A109" s="15" t="s">
        <v>22</v>
      </c>
      <c r="B109" s="16"/>
      <c r="C109" s="16"/>
      <c r="D109" s="16"/>
      <c r="E109" s="17"/>
      <c r="G109" s="15" t="s">
        <v>22</v>
      </c>
      <c r="H109" s="16"/>
      <c r="I109" s="16"/>
      <c r="J109" s="16"/>
      <c r="K109" s="17"/>
      <c r="M109" s="15" t="s">
        <v>22</v>
      </c>
      <c r="N109" s="16"/>
      <c r="O109" s="16"/>
      <c r="P109" s="16"/>
      <c r="Q109" s="17"/>
    </row>
    <row r="110" spans="1:17" x14ac:dyDescent="0.25">
      <c r="A110" s="8" t="s">
        <v>1</v>
      </c>
      <c r="B110" s="8" t="s">
        <v>2</v>
      </c>
      <c r="C110" s="8" t="s">
        <v>3</v>
      </c>
      <c r="D110" s="8" t="s">
        <v>4</v>
      </c>
      <c r="E110" s="8" t="s">
        <v>5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M110" s="8" t="s">
        <v>1</v>
      </c>
      <c r="N110" s="8" t="s">
        <v>2</v>
      </c>
      <c r="O110" s="8" t="s">
        <v>3</v>
      </c>
      <c r="P110" s="8" t="s">
        <v>4</v>
      </c>
      <c r="Q110" s="8" t="s">
        <v>5</v>
      </c>
    </row>
    <row r="111" spans="1:17" x14ac:dyDescent="0.25">
      <c r="A111" s="2">
        <v>1</v>
      </c>
      <c r="B111" s="3">
        <v>0.38400000000000001</v>
      </c>
      <c r="C111" s="3">
        <v>0.38099300000000003</v>
      </c>
      <c r="D111" s="3">
        <f>B111-C111</f>
        <v>3.0069999999999819E-3</v>
      </c>
      <c r="E111" s="25">
        <v>5.9920099999999996</v>
      </c>
      <c r="G111" s="2">
        <v>1</v>
      </c>
      <c r="H111" s="3">
        <v>4.9390000000000001</v>
      </c>
      <c r="I111" s="3">
        <v>4.7159199999999997</v>
      </c>
      <c r="J111" s="3">
        <f>H111-I111</f>
        <v>0.22308000000000039</v>
      </c>
      <c r="K111" s="25">
        <v>8.0645199999999999</v>
      </c>
      <c r="M111" s="2">
        <v>1</v>
      </c>
      <c r="N111" s="3">
        <v>0.379</v>
      </c>
      <c r="O111" s="3">
        <v>0.33402399999999999</v>
      </c>
      <c r="P111" s="3">
        <f>N111-O111</f>
        <v>4.4976000000000016E-2</v>
      </c>
      <c r="Q111" s="25">
        <v>6.0356699999999996</v>
      </c>
    </row>
    <row r="112" spans="1:17" x14ac:dyDescent="0.25">
      <c r="A112" s="2">
        <v>2</v>
      </c>
      <c r="B112" s="3">
        <v>0.40100000000000002</v>
      </c>
      <c r="C112" s="3">
        <v>0.36096600000000001</v>
      </c>
      <c r="D112" s="3">
        <f t="shared" ref="D112:D118" si="48">B112-C112</f>
        <v>4.0034000000000014E-2</v>
      </c>
      <c r="E112" s="26">
        <v>6.0646899999999997</v>
      </c>
      <c r="G112" s="2">
        <v>2</v>
      </c>
      <c r="H112" s="3">
        <v>5.0389999999999997</v>
      </c>
      <c r="I112" s="3">
        <v>4.8727999999999998</v>
      </c>
      <c r="J112" s="3">
        <f t="shared" ref="J112:J118" si="49">H112-I112</f>
        <v>0.1661999999999999</v>
      </c>
      <c r="K112" s="26">
        <v>8.0645199999999999</v>
      </c>
      <c r="M112" s="2">
        <v>2</v>
      </c>
      <c r="N112" s="3">
        <v>0.35199999999999998</v>
      </c>
      <c r="O112" s="3">
        <v>0.33092500000000002</v>
      </c>
      <c r="P112" s="3">
        <f t="shared" ref="P112:P118" si="50">N112-O112</f>
        <v>2.1074999999999955E-2</v>
      </c>
      <c r="Q112" s="26">
        <v>5.8064499999999999</v>
      </c>
    </row>
    <row r="113" spans="1:17" x14ac:dyDescent="0.25">
      <c r="A113" s="2">
        <v>3</v>
      </c>
      <c r="B113" s="3">
        <v>0.41099999999999998</v>
      </c>
      <c r="C113" s="3">
        <v>0.35214400000000001</v>
      </c>
      <c r="D113" s="3">
        <f t="shared" si="48"/>
        <v>5.8855999999999964E-2</v>
      </c>
      <c r="E113" s="26">
        <v>6.0646899999999997</v>
      </c>
      <c r="G113" s="2">
        <v>3</v>
      </c>
      <c r="H113" s="3">
        <v>4.7489999999999997</v>
      </c>
      <c r="I113" s="3">
        <v>4.8499100000000004</v>
      </c>
      <c r="J113" s="3">
        <f t="shared" si="49"/>
        <v>-0.10091000000000072</v>
      </c>
      <c r="K113" s="26">
        <v>4.8718000000000004</v>
      </c>
      <c r="M113" s="2">
        <v>3</v>
      </c>
      <c r="N113" s="3">
        <v>0.38</v>
      </c>
      <c r="O113" s="3">
        <v>0.320911</v>
      </c>
      <c r="P113" s="3">
        <f t="shared" si="50"/>
        <v>5.9089000000000003E-2</v>
      </c>
      <c r="Q113" s="26">
        <v>5.8064499999999999</v>
      </c>
    </row>
    <row r="114" spans="1:17" x14ac:dyDescent="0.25">
      <c r="A114" s="2">
        <v>4</v>
      </c>
      <c r="B114" s="3">
        <v>0.40500000000000003</v>
      </c>
      <c r="C114" s="3">
        <v>0.35381299999999999</v>
      </c>
      <c r="D114" s="3">
        <f t="shared" si="48"/>
        <v>5.1187000000000038E-2</v>
      </c>
      <c r="E114" s="26">
        <v>10.395</v>
      </c>
      <c r="G114" s="2">
        <v>4</v>
      </c>
      <c r="H114" s="3">
        <v>4.8559999999999999</v>
      </c>
      <c r="I114" s="3">
        <v>4.7879199999999997</v>
      </c>
      <c r="J114" s="3">
        <f t="shared" si="49"/>
        <v>6.808000000000014E-2</v>
      </c>
      <c r="K114" s="26">
        <v>5.6451599999999997</v>
      </c>
      <c r="M114" s="2">
        <v>4</v>
      </c>
      <c r="N114" s="3">
        <v>0.36299999999999999</v>
      </c>
      <c r="O114" s="3">
        <v>0.32997100000000001</v>
      </c>
      <c r="P114" s="3">
        <f t="shared" si="50"/>
        <v>3.3028999999999975E-2</v>
      </c>
      <c r="Q114" s="26">
        <v>26.923100000000002</v>
      </c>
    </row>
    <row r="115" spans="1:17" x14ac:dyDescent="0.25">
      <c r="A115" s="2">
        <v>5</v>
      </c>
      <c r="B115" s="3">
        <v>0.39600000000000002</v>
      </c>
      <c r="C115" s="3">
        <v>0.34713699999999997</v>
      </c>
      <c r="D115" s="3">
        <f t="shared" si="48"/>
        <v>4.8863000000000045E-2</v>
      </c>
      <c r="E115" s="26">
        <v>8.4016400000000004</v>
      </c>
      <c r="G115" s="2">
        <v>5</v>
      </c>
      <c r="H115" s="3">
        <v>4.6859999999999999</v>
      </c>
      <c r="I115" s="3">
        <v>4.8439500000000004</v>
      </c>
      <c r="J115" s="3">
        <f t="shared" si="49"/>
        <v>-0.15795000000000048</v>
      </c>
      <c r="K115" s="26">
        <v>23.109200000000001</v>
      </c>
      <c r="M115" s="2">
        <v>5</v>
      </c>
      <c r="N115" s="3">
        <v>0.38400000000000001</v>
      </c>
      <c r="O115" s="3">
        <v>0.33879300000000001</v>
      </c>
      <c r="P115" s="3">
        <f t="shared" si="50"/>
        <v>4.5206999999999997E-2</v>
      </c>
      <c r="Q115" s="26">
        <v>9.4</v>
      </c>
    </row>
    <row r="116" spans="1:17" x14ac:dyDescent="0.25">
      <c r="A116" s="2">
        <v>6</v>
      </c>
      <c r="B116" s="3">
        <v>0.39900000000000002</v>
      </c>
      <c r="C116" s="3">
        <v>0.37002600000000002</v>
      </c>
      <c r="D116" s="3">
        <f t="shared" si="48"/>
        <v>2.8974E-2</v>
      </c>
      <c r="E116" s="26">
        <v>8.4016400000000004</v>
      </c>
      <c r="G116" s="2">
        <v>6</v>
      </c>
      <c r="H116" s="3">
        <v>5.0170000000000003</v>
      </c>
      <c r="I116" s="3">
        <v>4.7340400000000002</v>
      </c>
      <c r="J116" s="3">
        <f t="shared" si="49"/>
        <v>0.2829600000000001</v>
      </c>
      <c r="K116" s="26">
        <v>13.8528</v>
      </c>
      <c r="M116" s="2">
        <v>6</v>
      </c>
      <c r="N116" s="3">
        <v>0.38200000000000001</v>
      </c>
      <c r="O116" s="3">
        <v>0.31995800000000002</v>
      </c>
      <c r="P116" s="3">
        <f t="shared" si="50"/>
        <v>6.2041999999999986E-2</v>
      </c>
      <c r="Q116" s="26">
        <v>9.4</v>
      </c>
    </row>
    <row r="117" spans="1:17" x14ac:dyDescent="0.25">
      <c r="A117" s="2">
        <v>7</v>
      </c>
      <c r="B117" s="3">
        <v>0.372</v>
      </c>
      <c r="C117" s="3">
        <v>0.368118</v>
      </c>
      <c r="D117" s="3">
        <f t="shared" si="48"/>
        <v>3.8819999999999966E-3</v>
      </c>
      <c r="E117" s="26">
        <v>4.6666699999999999</v>
      </c>
      <c r="G117" s="2">
        <v>7</v>
      </c>
      <c r="H117" s="3">
        <v>5.109</v>
      </c>
      <c r="I117" s="3">
        <v>5.1701100000000002</v>
      </c>
      <c r="J117" s="3">
        <f t="shared" si="49"/>
        <v>-6.111000000000022E-2</v>
      </c>
      <c r="K117" s="26">
        <v>13.8528</v>
      </c>
      <c r="M117" s="2">
        <v>7</v>
      </c>
      <c r="N117" s="3">
        <v>0.375</v>
      </c>
      <c r="O117" s="3">
        <v>0.34403800000000001</v>
      </c>
      <c r="P117" s="3">
        <f t="shared" si="50"/>
        <v>3.096199999999999E-2</v>
      </c>
      <c r="Q117" s="26">
        <v>4.4795800000000003</v>
      </c>
    </row>
    <row r="118" spans="1:17" x14ac:dyDescent="0.25">
      <c r="A118" s="2">
        <v>8</v>
      </c>
      <c r="B118" s="3">
        <v>0.41299999999999998</v>
      </c>
      <c r="C118" s="3">
        <v>0.35309800000000002</v>
      </c>
      <c r="D118" s="3">
        <f t="shared" si="48"/>
        <v>5.9901999999999955E-2</v>
      </c>
      <c r="E118" s="26">
        <v>4.2296100000000001</v>
      </c>
      <c r="G118" s="2">
        <v>8</v>
      </c>
      <c r="H118" s="3">
        <v>4.7290000000000001</v>
      </c>
      <c r="I118" s="3">
        <v>5.9661900000000001</v>
      </c>
      <c r="J118" s="3">
        <f t="shared" si="49"/>
        <v>-1.23719</v>
      </c>
      <c r="K118" s="26">
        <v>3.3018900000000002</v>
      </c>
      <c r="M118" s="2">
        <v>8</v>
      </c>
      <c r="N118" s="3">
        <v>0.377</v>
      </c>
      <c r="O118" s="3">
        <v>0.33688499999999999</v>
      </c>
      <c r="P118" s="3">
        <f t="shared" si="50"/>
        <v>4.0115000000000012E-2</v>
      </c>
      <c r="Q118" s="26">
        <v>6.0321699999999998</v>
      </c>
    </row>
    <row r="119" spans="1:17" x14ac:dyDescent="0.25">
      <c r="A119" s="4" t="s">
        <v>6</v>
      </c>
      <c r="B119" s="5">
        <f>MEDIAN(B111:B118)</f>
        <v>0.4</v>
      </c>
      <c r="C119" s="5">
        <f>MEDIAN(C111:C118)</f>
        <v>0.35738950000000003</v>
      </c>
      <c r="D119" s="5">
        <f t="shared" ref="D119" si="51">MEDIAN(D111:D118)</f>
        <v>4.444850000000003E-2</v>
      </c>
      <c r="E119" s="27">
        <f>MEDIAN(E111:E118)</f>
        <v>6.0646899999999997</v>
      </c>
      <c r="G119" s="4" t="s">
        <v>6</v>
      </c>
      <c r="H119" s="5">
        <f>MEDIAN(H111:H118)</f>
        <v>4.8975</v>
      </c>
      <c r="I119" s="5">
        <f>MEDIAN(I111:I118)</f>
        <v>4.8469300000000004</v>
      </c>
      <c r="J119" s="5">
        <f t="shared" ref="J119" si="52">MEDIAN(J111:J118)</f>
        <v>3.4849999999999604E-3</v>
      </c>
      <c r="K119" s="27">
        <f>MEDIAN(K111:K118)</f>
        <v>8.0645199999999999</v>
      </c>
      <c r="M119" s="4" t="s">
        <v>6</v>
      </c>
      <c r="N119" s="5">
        <f>MEDIAN(N111:N118)</f>
        <v>0.378</v>
      </c>
      <c r="O119" s="5">
        <f>MEDIAN(O111:O118)</f>
        <v>0.33247450000000001</v>
      </c>
      <c r="P119" s="5">
        <f t="shared" ref="P119" si="53">MEDIAN(P111:P118)</f>
        <v>4.2545500000000014E-2</v>
      </c>
      <c r="Q119" s="27">
        <f>MEDIAN(Q111:Q118)</f>
        <v>6.0339200000000002</v>
      </c>
    </row>
    <row r="120" spans="1:17" x14ac:dyDescent="0.25">
      <c r="D120" s="9"/>
      <c r="E120" s="11"/>
      <c r="J120" s="9"/>
      <c r="K120" s="11"/>
      <c r="P120" s="9"/>
      <c r="Q120" s="11"/>
    </row>
    <row r="121" spans="1:17" x14ac:dyDescent="0.25">
      <c r="A121" s="15" t="s">
        <v>23</v>
      </c>
      <c r="B121" s="16"/>
      <c r="C121" s="16"/>
      <c r="D121" s="16"/>
      <c r="E121" s="17"/>
      <c r="G121" s="15" t="s">
        <v>23</v>
      </c>
      <c r="H121" s="16"/>
      <c r="I121" s="16"/>
      <c r="J121" s="16"/>
      <c r="K121" s="17"/>
      <c r="M121" s="15" t="s">
        <v>23</v>
      </c>
      <c r="N121" s="16"/>
      <c r="O121" s="16"/>
      <c r="P121" s="16"/>
      <c r="Q121" s="17"/>
    </row>
    <row r="122" spans="1:17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G122" s="8" t="s">
        <v>1</v>
      </c>
      <c r="H122" s="8" t="s">
        <v>2</v>
      </c>
      <c r="I122" s="8" t="s">
        <v>3</v>
      </c>
      <c r="J122" s="8" t="s">
        <v>4</v>
      </c>
      <c r="K122" s="8" t="s">
        <v>5</v>
      </c>
      <c r="M122" s="8" t="s">
        <v>1</v>
      </c>
      <c r="N122" s="8" t="s">
        <v>2</v>
      </c>
      <c r="O122" s="8" t="s">
        <v>3</v>
      </c>
      <c r="P122" s="8" t="s">
        <v>4</v>
      </c>
      <c r="Q122" s="8" t="s">
        <v>5</v>
      </c>
    </row>
    <row r="123" spans="1:17" x14ac:dyDescent="0.25">
      <c r="A123" s="2">
        <v>1</v>
      </c>
      <c r="B123" s="3">
        <v>1.111</v>
      </c>
      <c r="C123" s="3">
        <v>0.98609899999999995</v>
      </c>
      <c r="D123" s="3">
        <f>B123-C123</f>
        <v>0.12490100000000004</v>
      </c>
      <c r="E123" s="25">
        <v>2.50745</v>
      </c>
      <c r="G123" s="2">
        <v>1</v>
      </c>
      <c r="H123" s="3">
        <v>25.834</v>
      </c>
      <c r="I123" s="3">
        <v>25.688199999999998</v>
      </c>
      <c r="J123" s="3">
        <f>H123-I123</f>
        <v>0.14580000000000126</v>
      </c>
      <c r="K123" s="25">
        <v>2.2900800000000001</v>
      </c>
      <c r="M123" s="2">
        <v>1</v>
      </c>
      <c r="N123" s="3">
        <v>1.151</v>
      </c>
      <c r="O123" s="3">
        <v>1.0249600000000001</v>
      </c>
      <c r="P123" s="3">
        <f>N123-O123</f>
        <v>0.12603999999999993</v>
      </c>
      <c r="Q123" s="25">
        <v>1.84544</v>
      </c>
    </row>
    <row r="124" spans="1:17" x14ac:dyDescent="0.25">
      <c r="A124" s="2">
        <v>2</v>
      </c>
      <c r="B124" s="3">
        <v>1.1220000000000001</v>
      </c>
      <c r="C124" s="3">
        <v>1.0027900000000001</v>
      </c>
      <c r="D124" s="3">
        <f t="shared" ref="D124:D130" si="54">B124-C124</f>
        <v>0.11921000000000004</v>
      </c>
      <c r="E124" s="26">
        <v>4.9850399999999997</v>
      </c>
      <c r="G124" s="2">
        <v>2</v>
      </c>
      <c r="H124" s="3">
        <v>25.742000000000001</v>
      </c>
      <c r="I124" s="3">
        <v>25.6739</v>
      </c>
      <c r="J124" s="3">
        <f t="shared" ref="J124:J130" si="55">H124-I124</f>
        <v>6.810000000000116E-2</v>
      </c>
      <c r="K124" s="26">
        <v>2.6541399999999999</v>
      </c>
      <c r="M124" s="2">
        <v>2</v>
      </c>
      <c r="N124" s="3">
        <v>1.119</v>
      </c>
      <c r="O124" s="3">
        <v>1.01709</v>
      </c>
      <c r="P124" s="3">
        <f t="shared" ref="P124:P130" si="56">N124-O124</f>
        <v>0.10190999999999995</v>
      </c>
      <c r="Q124" s="26">
        <v>1.95041</v>
      </c>
    </row>
    <row r="125" spans="1:17" x14ac:dyDescent="0.25">
      <c r="A125" s="2">
        <v>3</v>
      </c>
      <c r="B125" s="3">
        <v>1.0940000000000001</v>
      </c>
      <c r="C125" s="3">
        <v>0.96797900000000003</v>
      </c>
      <c r="D125" s="3">
        <f t="shared" si="54"/>
        <v>0.12602100000000005</v>
      </c>
      <c r="E125" s="26">
        <v>4.9850399999999997</v>
      </c>
      <c r="G125" s="2">
        <v>3</v>
      </c>
      <c r="H125" s="3">
        <v>25.919</v>
      </c>
      <c r="I125" s="3">
        <v>25.718</v>
      </c>
      <c r="J125" s="3">
        <f t="shared" si="55"/>
        <v>0.20100000000000051</v>
      </c>
      <c r="K125" s="26">
        <v>2.6541399999999999</v>
      </c>
      <c r="M125" s="2">
        <v>3</v>
      </c>
      <c r="N125" s="3">
        <v>1.115</v>
      </c>
      <c r="O125" s="3">
        <v>0.99921199999999999</v>
      </c>
      <c r="P125" s="3">
        <f t="shared" si="56"/>
        <v>0.115788</v>
      </c>
      <c r="Q125" s="26">
        <v>1.95041</v>
      </c>
    </row>
    <row r="126" spans="1:17" x14ac:dyDescent="0.25">
      <c r="A126" s="2">
        <v>4</v>
      </c>
      <c r="B126" s="3">
        <v>1.1040000000000001</v>
      </c>
      <c r="C126" s="3">
        <v>0.99396700000000004</v>
      </c>
      <c r="D126" s="3">
        <f t="shared" si="54"/>
        <v>0.11003300000000005</v>
      </c>
      <c r="E126" s="26">
        <v>2.1764399999999999</v>
      </c>
      <c r="G126" s="2">
        <v>4</v>
      </c>
      <c r="H126" s="3">
        <v>25.687999999999999</v>
      </c>
      <c r="I126" s="3">
        <v>25.572099999999999</v>
      </c>
      <c r="J126" s="3">
        <f t="shared" si="55"/>
        <v>0.11589999999999989</v>
      </c>
      <c r="K126" s="26">
        <v>8.7525099999999991</v>
      </c>
      <c r="M126" s="2">
        <v>4</v>
      </c>
      <c r="N126" s="3">
        <v>1.113</v>
      </c>
      <c r="O126" s="3">
        <v>1.00684</v>
      </c>
      <c r="P126" s="3">
        <f t="shared" si="56"/>
        <v>0.10616000000000003</v>
      </c>
      <c r="Q126" s="26">
        <v>1.3916299999999999</v>
      </c>
    </row>
    <row r="127" spans="1:17" x14ac:dyDescent="0.25">
      <c r="A127" s="2">
        <v>5</v>
      </c>
      <c r="B127" s="3">
        <v>1.091</v>
      </c>
      <c r="C127" s="3">
        <v>0.99301300000000003</v>
      </c>
      <c r="D127" s="3">
        <f t="shared" si="54"/>
        <v>9.7986999999999935E-2</v>
      </c>
      <c r="E127" s="26">
        <v>3.8181400000000001</v>
      </c>
      <c r="G127" s="2">
        <v>5</v>
      </c>
      <c r="H127" s="3">
        <v>25.707000000000001</v>
      </c>
      <c r="I127" s="3">
        <v>25.853899999999999</v>
      </c>
      <c r="J127" s="3">
        <f t="shared" si="55"/>
        <v>-0.1468999999999987</v>
      </c>
      <c r="K127" s="26">
        <v>1.45679</v>
      </c>
      <c r="M127" s="2">
        <v>5</v>
      </c>
      <c r="N127" s="3">
        <v>1.1100000000000001</v>
      </c>
      <c r="O127" s="3">
        <v>0.99396700000000004</v>
      </c>
      <c r="P127" s="3">
        <f t="shared" si="56"/>
        <v>0.11603300000000005</v>
      </c>
      <c r="Q127" s="26">
        <v>1.64943</v>
      </c>
    </row>
    <row r="128" spans="1:17" x14ac:dyDescent="0.25">
      <c r="A128" s="2">
        <v>6</v>
      </c>
      <c r="B128" s="3">
        <v>1.115</v>
      </c>
      <c r="C128" s="3">
        <v>1.0049300000000001</v>
      </c>
      <c r="D128" s="3">
        <f t="shared" si="54"/>
        <v>0.11006999999999989</v>
      </c>
      <c r="E128" s="26">
        <v>3.8181400000000001</v>
      </c>
      <c r="G128" s="2">
        <v>6</v>
      </c>
      <c r="H128" s="3">
        <v>25.657</v>
      </c>
      <c r="I128" s="3">
        <v>25.6541</v>
      </c>
      <c r="J128" s="3">
        <f t="shared" si="55"/>
        <v>2.9000000000003467E-3</v>
      </c>
      <c r="K128" s="26">
        <v>1.37338</v>
      </c>
      <c r="M128" s="2">
        <v>6</v>
      </c>
      <c r="N128" s="3">
        <v>1.103</v>
      </c>
      <c r="O128" s="3">
        <v>1.0030300000000001</v>
      </c>
      <c r="P128" s="3">
        <f t="shared" si="56"/>
        <v>9.9969999999999892E-2</v>
      </c>
      <c r="Q128" s="26">
        <v>1.64943</v>
      </c>
    </row>
    <row r="129" spans="1:17" x14ac:dyDescent="0.25">
      <c r="A129" s="2">
        <v>7</v>
      </c>
      <c r="B129" s="3">
        <v>1.1100000000000001</v>
      </c>
      <c r="C129" s="3">
        <v>0.99587400000000004</v>
      </c>
      <c r="D129" s="3">
        <f t="shared" si="54"/>
        <v>0.11412600000000006</v>
      </c>
      <c r="E129" s="26">
        <v>2.1297700000000002</v>
      </c>
      <c r="G129" s="2">
        <v>7</v>
      </c>
      <c r="H129" s="3">
        <v>25.957999999999998</v>
      </c>
      <c r="I129" s="3">
        <v>25.7089</v>
      </c>
      <c r="J129" s="3">
        <f t="shared" si="55"/>
        <v>0.24909999999999854</v>
      </c>
      <c r="K129" s="26">
        <v>3.7018499999999999</v>
      </c>
      <c r="M129" s="2">
        <v>7</v>
      </c>
      <c r="N129" s="3">
        <v>1.1279999999999999</v>
      </c>
      <c r="O129" s="3">
        <v>1.0309200000000001</v>
      </c>
      <c r="P129" s="3">
        <f t="shared" si="56"/>
        <v>9.7079999999999833E-2</v>
      </c>
      <c r="Q129" s="26">
        <v>2.55837</v>
      </c>
    </row>
    <row r="130" spans="1:17" x14ac:dyDescent="0.25">
      <c r="A130" s="2">
        <v>8</v>
      </c>
      <c r="B130" s="3">
        <v>1.1080000000000001</v>
      </c>
      <c r="C130" s="3">
        <v>1.4421900000000001</v>
      </c>
      <c r="D130" s="3">
        <f t="shared" si="54"/>
        <v>-0.33418999999999999</v>
      </c>
      <c r="E130" s="26">
        <v>2.0046400000000002</v>
      </c>
      <c r="G130" s="2">
        <v>8</v>
      </c>
      <c r="H130" s="3">
        <v>25.818000000000001</v>
      </c>
      <c r="I130" s="3">
        <v>25.926100000000002</v>
      </c>
      <c r="J130" s="3">
        <f t="shared" si="55"/>
        <v>-0.10810000000000031</v>
      </c>
      <c r="K130" s="26">
        <v>3.7018499999999999</v>
      </c>
      <c r="M130" s="2">
        <v>8</v>
      </c>
      <c r="N130" s="3">
        <v>1.1299999999999999</v>
      </c>
      <c r="O130" s="3">
        <v>1.0330699999999999</v>
      </c>
      <c r="P130" s="3">
        <f t="shared" si="56"/>
        <v>9.6929999999999961E-2</v>
      </c>
      <c r="Q130" s="26">
        <v>1.46567</v>
      </c>
    </row>
    <row r="131" spans="1:17" x14ac:dyDescent="0.25">
      <c r="A131" s="4" t="s">
        <v>6</v>
      </c>
      <c r="B131" s="5">
        <f>MEDIAN(B123:B130)</f>
        <v>1.109</v>
      </c>
      <c r="C131" s="5">
        <f>MEDIAN(C123:C130)</f>
        <v>0.9949205000000001</v>
      </c>
      <c r="D131" s="5">
        <f t="shared" ref="D131" si="57">MEDIAN(D123:D130)</f>
        <v>0.11209799999999998</v>
      </c>
      <c r="E131" s="27">
        <f>MEDIAN(E123:E130)</f>
        <v>3.162795</v>
      </c>
      <c r="G131" s="4" t="s">
        <v>6</v>
      </c>
      <c r="H131" s="5">
        <f>MEDIAN(H123:H130)</f>
        <v>25.78</v>
      </c>
      <c r="I131" s="5">
        <f>MEDIAN(I123:I130)</f>
        <v>25.698549999999997</v>
      </c>
      <c r="J131" s="5">
        <f t="shared" ref="J131" si="58">MEDIAN(J123:J130)</f>
        <v>9.2000000000000526E-2</v>
      </c>
      <c r="K131" s="27">
        <f>MEDIAN(K123:K130)</f>
        <v>2.6541399999999999</v>
      </c>
      <c r="M131" s="4" t="s">
        <v>6</v>
      </c>
      <c r="N131" s="5">
        <f>MEDIAN(N123:N130)</f>
        <v>1.117</v>
      </c>
      <c r="O131" s="5">
        <f>MEDIAN(O123:O130)</f>
        <v>1.011965</v>
      </c>
      <c r="P131" s="5">
        <f t="shared" ref="P131" si="59">MEDIAN(P123:P130)</f>
        <v>0.10403499999999999</v>
      </c>
      <c r="Q131" s="27">
        <f>MEDIAN(Q123:Q130)</f>
        <v>1.7474349999999998</v>
      </c>
    </row>
    <row r="133" spans="1:17" x14ac:dyDescent="0.25">
      <c r="A133" s="15" t="s">
        <v>13</v>
      </c>
      <c r="B133" s="16"/>
      <c r="C133" s="16"/>
      <c r="D133" s="16"/>
      <c r="E133" s="17"/>
      <c r="G133" s="15" t="s">
        <v>13</v>
      </c>
      <c r="H133" s="16"/>
      <c r="I133" s="16"/>
      <c r="J133" s="16"/>
      <c r="K133" s="17"/>
      <c r="M133" s="15" t="s">
        <v>13</v>
      </c>
      <c r="N133" s="16"/>
      <c r="O133" s="16"/>
      <c r="P133" s="16"/>
      <c r="Q133" s="17"/>
    </row>
    <row r="134" spans="1:17" x14ac:dyDescent="0.25">
      <c r="A134" s="8" t="s">
        <v>1</v>
      </c>
      <c r="B134" s="8" t="s">
        <v>2</v>
      </c>
      <c r="C134" s="8" t="s">
        <v>3</v>
      </c>
      <c r="D134" s="8" t="s">
        <v>4</v>
      </c>
      <c r="E134" s="8" t="s">
        <v>5</v>
      </c>
      <c r="G134" s="8" t="s">
        <v>1</v>
      </c>
      <c r="H134" s="8" t="s">
        <v>2</v>
      </c>
      <c r="I134" s="8" t="s">
        <v>3</v>
      </c>
      <c r="J134" s="8" t="s">
        <v>4</v>
      </c>
      <c r="K134" s="8" t="s">
        <v>5</v>
      </c>
      <c r="M134" s="8" t="s">
        <v>1</v>
      </c>
      <c r="N134" s="8" t="s">
        <v>2</v>
      </c>
      <c r="O134" s="8" t="s">
        <v>3</v>
      </c>
      <c r="P134" s="8" t="s">
        <v>4</v>
      </c>
      <c r="Q134" s="8" t="s">
        <v>5</v>
      </c>
    </row>
    <row r="135" spans="1:17" x14ac:dyDescent="0.25">
      <c r="A135" s="2">
        <v>1</v>
      </c>
      <c r="B135" s="3">
        <v>43.296999999999997</v>
      </c>
      <c r="C135" s="3">
        <v>36.057899999999997</v>
      </c>
      <c r="D135" s="3">
        <f>B135-C135</f>
        <v>7.2391000000000005</v>
      </c>
      <c r="E135" s="25">
        <v>0.264067</v>
      </c>
      <c r="G135" s="2">
        <v>1</v>
      </c>
      <c r="H135" s="3">
        <v>1705.55</v>
      </c>
      <c r="I135" s="3">
        <v>1603.28</v>
      </c>
      <c r="J135" s="3">
        <f>H135-I135</f>
        <v>102.26999999999998</v>
      </c>
      <c r="K135" s="25">
        <v>0.234321</v>
      </c>
      <c r="M135" s="2">
        <v>1</v>
      </c>
      <c r="N135" s="3">
        <v>43.54</v>
      </c>
      <c r="O135" s="3">
        <v>35.417999999999999</v>
      </c>
      <c r="P135" s="3">
        <f>N135-O135</f>
        <v>8.1219999999999999</v>
      </c>
      <c r="Q135" s="25">
        <v>0.41578999999999999</v>
      </c>
    </row>
    <row r="136" spans="1:17" x14ac:dyDescent="0.25">
      <c r="A136" s="2">
        <v>2</v>
      </c>
      <c r="B136" s="3">
        <v>42.976999999999997</v>
      </c>
      <c r="C136" s="3">
        <v>36.594900000000003</v>
      </c>
      <c r="D136" s="3">
        <f t="shared" ref="D136:D142" si="60">B136-C136</f>
        <v>6.3820999999999941</v>
      </c>
      <c r="E136" s="26">
        <v>0.72893799999999997</v>
      </c>
      <c r="G136" s="2">
        <v>2</v>
      </c>
      <c r="H136" s="3">
        <v>1615.78</v>
      </c>
      <c r="I136" s="3">
        <v>1698.05</v>
      </c>
      <c r="J136" s="3">
        <f t="shared" ref="J136:J142" si="61">H136-I136</f>
        <v>-82.269999999999982</v>
      </c>
      <c r="K136" s="26">
        <v>0.408833</v>
      </c>
      <c r="M136" s="2">
        <v>2</v>
      </c>
      <c r="N136" s="3">
        <v>43.658000000000001</v>
      </c>
      <c r="O136" s="3">
        <v>36.616100000000003</v>
      </c>
      <c r="P136" s="3">
        <f t="shared" ref="P136:P142" si="62">N136-O136</f>
        <v>7.0418999999999983</v>
      </c>
      <c r="Q136" s="26">
        <v>0.26456600000000002</v>
      </c>
    </row>
    <row r="137" spans="1:17" x14ac:dyDescent="0.25">
      <c r="A137" s="2">
        <v>3</v>
      </c>
      <c r="B137" s="3">
        <v>42.628999999999998</v>
      </c>
      <c r="C137" s="3">
        <v>36.542900000000003</v>
      </c>
      <c r="D137" s="3">
        <f t="shared" si="60"/>
        <v>6.0860999999999947</v>
      </c>
      <c r="E137" s="26">
        <v>0.50364900000000001</v>
      </c>
      <c r="G137" s="2">
        <v>3</v>
      </c>
      <c r="H137" s="3">
        <v>1704.69</v>
      </c>
      <c r="I137" s="3">
        <v>1601.95</v>
      </c>
      <c r="J137" s="3">
        <f t="shared" si="61"/>
        <v>102.74000000000001</v>
      </c>
      <c r="K137" s="26">
        <v>0.28495199999999998</v>
      </c>
      <c r="M137" s="2">
        <v>3</v>
      </c>
      <c r="N137" s="3">
        <v>43.453000000000003</v>
      </c>
      <c r="O137" s="3">
        <v>35.144799999999996</v>
      </c>
      <c r="P137" s="3">
        <f t="shared" si="62"/>
        <v>8.3082000000000065</v>
      </c>
      <c r="Q137" s="26">
        <v>0.175373</v>
      </c>
    </row>
    <row r="138" spans="1:17" x14ac:dyDescent="0.25">
      <c r="A138" s="2">
        <v>4</v>
      </c>
      <c r="B138" s="3">
        <v>44.22</v>
      </c>
      <c r="C138" s="3">
        <v>35.106900000000003</v>
      </c>
      <c r="D138" s="3">
        <f t="shared" si="60"/>
        <v>9.1130999999999958</v>
      </c>
      <c r="E138" s="26">
        <v>0.50364900000000001</v>
      </c>
      <c r="G138" s="2">
        <v>4</v>
      </c>
      <c r="H138" s="3">
        <v>1614.79</v>
      </c>
      <c r="I138" s="3">
        <v>1603.08</v>
      </c>
      <c r="J138" s="3">
        <f t="shared" si="61"/>
        <v>11.710000000000036</v>
      </c>
      <c r="K138" s="26">
        <v>0.35722599999999999</v>
      </c>
      <c r="M138" s="2">
        <v>4</v>
      </c>
      <c r="N138" s="3">
        <v>42.46</v>
      </c>
      <c r="O138" s="3">
        <v>35.814</v>
      </c>
      <c r="P138" s="3">
        <f t="shared" si="62"/>
        <v>6.6460000000000008</v>
      </c>
      <c r="Q138" s="26">
        <v>0.175373</v>
      </c>
    </row>
    <row r="139" spans="1:17" x14ac:dyDescent="0.25">
      <c r="A139" s="2">
        <v>5</v>
      </c>
      <c r="B139" s="3">
        <v>44.261000000000003</v>
      </c>
      <c r="C139" s="3">
        <v>36.079900000000002</v>
      </c>
      <c r="D139" s="3">
        <f t="shared" si="60"/>
        <v>8.1811000000000007</v>
      </c>
      <c r="E139" s="26">
        <v>0.46955000000000002</v>
      </c>
      <c r="G139" s="2">
        <v>5</v>
      </c>
      <c r="H139" s="3">
        <v>1616.11</v>
      </c>
      <c r="I139" s="3">
        <v>1602.68</v>
      </c>
      <c r="J139" s="3">
        <f t="shared" si="61"/>
        <v>13.429999999999836</v>
      </c>
      <c r="K139" s="26">
        <v>0.13911599999999999</v>
      </c>
      <c r="M139" s="2">
        <v>5</v>
      </c>
      <c r="N139" s="3">
        <v>43.889000000000003</v>
      </c>
      <c r="O139" s="3">
        <v>33.86</v>
      </c>
      <c r="P139" s="3">
        <f t="shared" si="62"/>
        <v>10.029000000000003</v>
      </c>
      <c r="Q139" s="26">
        <v>0.178982</v>
      </c>
    </row>
    <row r="140" spans="1:17" x14ac:dyDescent="0.25">
      <c r="A140" s="2">
        <v>6</v>
      </c>
      <c r="B140" s="3">
        <v>42.966000000000001</v>
      </c>
      <c r="C140" s="3">
        <v>36.668100000000003</v>
      </c>
      <c r="D140" s="3">
        <f t="shared" si="60"/>
        <v>6.2978999999999985</v>
      </c>
      <c r="E140" s="26">
        <v>0.172071</v>
      </c>
      <c r="G140" s="2">
        <v>6</v>
      </c>
      <c r="H140" s="3">
        <v>1609.26</v>
      </c>
      <c r="I140" s="3">
        <v>1603.9</v>
      </c>
      <c r="J140" s="3">
        <f t="shared" si="61"/>
        <v>5.3599999999999</v>
      </c>
      <c r="K140" s="26">
        <v>0.19783800000000001</v>
      </c>
      <c r="M140" s="2">
        <v>6</v>
      </c>
      <c r="N140" s="3">
        <v>42.15</v>
      </c>
      <c r="O140" s="3">
        <v>36.7639</v>
      </c>
      <c r="P140" s="3">
        <f t="shared" si="62"/>
        <v>5.386099999999999</v>
      </c>
      <c r="Q140" s="26">
        <v>0.51526300000000003</v>
      </c>
    </row>
    <row r="141" spans="1:17" x14ac:dyDescent="0.25">
      <c r="A141" s="2">
        <v>7</v>
      </c>
      <c r="B141" s="3">
        <v>42.44</v>
      </c>
      <c r="C141" s="3">
        <v>35.452800000000003</v>
      </c>
      <c r="D141" s="3">
        <f t="shared" si="60"/>
        <v>6.9871999999999943</v>
      </c>
      <c r="E141" s="26">
        <v>0.60827299999999995</v>
      </c>
      <c r="G141" s="2">
        <v>7</v>
      </c>
      <c r="H141" s="3">
        <v>1611.4</v>
      </c>
      <c r="I141" s="3">
        <v>1697.78</v>
      </c>
      <c r="J141" s="3">
        <f t="shared" si="61"/>
        <v>-86.379999999999882</v>
      </c>
      <c r="K141" s="26">
        <v>0.13974700000000001</v>
      </c>
      <c r="M141" s="2">
        <v>7</v>
      </c>
      <c r="N141" s="3">
        <v>43.728000000000002</v>
      </c>
      <c r="O141" s="3">
        <v>36.32</v>
      </c>
      <c r="P141" s="3">
        <f t="shared" si="62"/>
        <v>7.4080000000000013</v>
      </c>
      <c r="Q141" s="26">
        <v>0.104364</v>
      </c>
    </row>
    <row r="142" spans="1:17" x14ac:dyDescent="0.25">
      <c r="A142" s="2">
        <v>8</v>
      </c>
      <c r="B142" s="3">
        <v>43.786999999999999</v>
      </c>
      <c r="C142" s="3">
        <v>35.176000000000002</v>
      </c>
      <c r="D142" s="3">
        <f t="shared" si="60"/>
        <v>8.6109999999999971</v>
      </c>
      <c r="E142" s="26">
        <v>0.60827299999999995</v>
      </c>
      <c r="G142" s="2">
        <v>8</v>
      </c>
      <c r="H142" s="3">
        <v>1705.17</v>
      </c>
      <c r="I142" s="3">
        <v>1604.32</v>
      </c>
      <c r="J142" s="3">
        <f t="shared" si="61"/>
        <v>100.85000000000014</v>
      </c>
      <c r="K142" s="26">
        <v>0.457065</v>
      </c>
      <c r="M142" s="2">
        <v>8</v>
      </c>
      <c r="N142" s="3">
        <v>43.05</v>
      </c>
      <c r="O142" s="3">
        <v>35.194899999999997</v>
      </c>
      <c r="P142" s="3">
        <f t="shared" si="62"/>
        <v>7.8551000000000002</v>
      </c>
      <c r="Q142" s="26">
        <v>0.104364</v>
      </c>
    </row>
    <row r="143" spans="1:17" x14ac:dyDescent="0.25">
      <c r="A143" s="4" t="s">
        <v>6</v>
      </c>
      <c r="B143" s="5">
        <f>MEDIAN(B135:B142)</f>
        <v>43.137</v>
      </c>
      <c r="C143" s="5">
        <f>MEDIAN(C135:C142)</f>
        <v>36.068899999999999</v>
      </c>
      <c r="D143" s="5">
        <f t="shared" ref="D143" si="63">MEDIAN(D135:D142)</f>
        <v>7.1131499999999974</v>
      </c>
      <c r="E143" s="27">
        <f>MEDIAN(E135:E142)</f>
        <v>0.50364900000000001</v>
      </c>
      <c r="G143" s="4" t="s">
        <v>6</v>
      </c>
      <c r="H143" s="5">
        <f>MEDIAN(H135:H142)</f>
        <v>1615.9449999999999</v>
      </c>
      <c r="I143" s="5">
        <f>MEDIAN(I135:I142)</f>
        <v>1603.5900000000001</v>
      </c>
      <c r="J143" s="5">
        <f t="shared" ref="J143" si="64">MEDIAN(J135:J142)</f>
        <v>12.569999999999936</v>
      </c>
      <c r="K143" s="27">
        <f>MEDIAN(K135:K142)</f>
        <v>0.25963649999999999</v>
      </c>
      <c r="M143" s="4" t="s">
        <v>6</v>
      </c>
      <c r="N143" s="5">
        <f>MEDIAN(N135:N142)</f>
        <v>43.496499999999997</v>
      </c>
      <c r="O143" s="5">
        <f>MEDIAN(O135:O142)</f>
        <v>35.616</v>
      </c>
      <c r="P143" s="5">
        <f t="shared" ref="P143" si="65">MEDIAN(P135:P142)</f>
        <v>7.6315500000000007</v>
      </c>
      <c r="Q143" s="27">
        <f>MEDIAN(Q135:Q142)</f>
        <v>0.17717749999999999</v>
      </c>
    </row>
    <row r="145" spans="1:17" x14ac:dyDescent="0.25">
      <c r="A145" s="15" t="s">
        <v>24</v>
      </c>
      <c r="B145" s="16"/>
      <c r="C145" s="16"/>
      <c r="D145" s="16"/>
      <c r="E145" s="17"/>
      <c r="G145" s="15" t="s">
        <v>24</v>
      </c>
      <c r="H145" s="16"/>
      <c r="I145" s="16"/>
      <c r="J145" s="16"/>
      <c r="K145" s="17"/>
      <c r="M145" s="15" t="s">
        <v>24</v>
      </c>
      <c r="N145" s="16"/>
      <c r="O145" s="16"/>
      <c r="P145" s="16"/>
      <c r="Q145" s="17"/>
    </row>
    <row r="146" spans="1:17" x14ac:dyDescent="0.25">
      <c r="A146" s="8" t="s">
        <v>1</v>
      </c>
      <c r="B146" s="8" t="s">
        <v>2</v>
      </c>
      <c r="C146" s="8" t="s">
        <v>3</v>
      </c>
      <c r="D146" s="8" t="s">
        <v>4</v>
      </c>
      <c r="E146" s="8" t="s">
        <v>5</v>
      </c>
      <c r="G146" s="8" t="s">
        <v>1</v>
      </c>
      <c r="H146" s="8" t="s">
        <v>2</v>
      </c>
      <c r="I146" s="8" t="s">
        <v>3</v>
      </c>
      <c r="J146" s="8" t="s">
        <v>4</v>
      </c>
      <c r="K146" s="8" t="s">
        <v>5</v>
      </c>
      <c r="M146" s="8" t="s">
        <v>1</v>
      </c>
      <c r="N146" s="8" t="s">
        <v>2</v>
      </c>
      <c r="O146" s="8" t="s">
        <v>3</v>
      </c>
      <c r="P146" s="8" t="s">
        <v>4</v>
      </c>
      <c r="Q146" s="8" t="s">
        <v>5</v>
      </c>
    </row>
    <row r="147" spans="1:17" x14ac:dyDescent="0.25">
      <c r="A147" s="2">
        <v>1</v>
      </c>
      <c r="B147" s="3">
        <v>80.037000000000006</v>
      </c>
      <c r="C147" s="3">
        <v>71.9619</v>
      </c>
      <c r="D147" s="3">
        <f>B147-C147</f>
        <v>8.0751000000000062</v>
      </c>
      <c r="E147" s="25">
        <v>0.34986400000000001</v>
      </c>
      <c r="G147" s="2">
        <v>1</v>
      </c>
      <c r="H147" s="3">
        <v>3242.1</v>
      </c>
      <c r="I147" s="3">
        <v>3228.7</v>
      </c>
      <c r="J147" s="3">
        <f>H147-I147</f>
        <v>13.400000000000091</v>
      </c>
      <c r="K147" s="25">
        <v>0.23347799999999999</v>
      </c>
      <c r="M147" s="2">
        <v>1</v>
      </c>
      <c r="N147" s="3">
        <v>85.293999999999997</v>
      </c>
      <c r="O147" s="3">
        <v>71.222999999999999</v>
      </c>
      <c r="P147" s="3">
        <f>N147-O147</f>
        <v>14.070999999999998</v>
      </c>
      <c r="Q147" s="25">
        <v>0.43553199999999997</v>
      </c>
    </row>
    <row r="148" spans="1:17" x14ac:dyDescent="0.25">
      <c r="A148" s="2">
        <v>2</v>
      </c>
      <c r="B148" s="3">
        <v>85.522999999999996</v>
      </c>
      <c r="C148" s="3">
        <v>67.697000000000003</v>
      </c>
      <c r="D148" s="3">
        <f t="shared" ref="D148:D154" si="66">B148-C148</f>
        <v>17.825999999999993</v>
      </c>
      <c r="E148" s="26">
        <v>0.26497700000000002</v>
      </c>
      <c r="G148" s="2">
        <v>2</v>
      </c>
      <c r="H148" s="3">
        <v>3237.29</v>
      </c>
      <c r="I148" s="3">
        <v>3227.12</v>
      </c>
      <c r="J148" s="3">
        <f t="shared" ref="J148:J154" si="67">H148-I148</f>
        <v>10.170000000000073</v>
      </c>
      <c r="K148" s="26">
        <v>0.30404999999999999</v>
      </c>
      <c r="M148" s="2">
        <v>2</v>
      </c>
      <c r="N148" s="3">
        <v>84.546999999999997</v>
      </c>
      <c r="O148" s="3">
        <v>72.710999999999999</v>
      </c>
      <c r="P148" s="3">
        <f t="shared" ref="P148:P154" si="68">N148-O148</f>
        <v>11.835999999999999</v>
      </c>
      <c r="Q148" s="26">
        <v>0.40664499999999998</v>
      </c>
    </row>
    <row r="149" spans="1:17" x14ac:dyDescent="0.25">
      <c r="A149" s="2">
        <v>3</v>
      </c>
      <c r="B149" s="3">
        <v>82.578999999999994</v>
      </c>
      <c r="C149" s="3">
        <v>69.274900000000002</v>
      </c>
      <c r="D149" s="3">
        <f t="shared" si="66"/>
        <v>13.304099999999991</v>
      </c>
      <c r="E149" s="26">
        <v>0.26497700000000002</v>
      </c>
      <c r="G149" s="2">
        <v>3</v>
      </c>
      <c r="H149" s="3">
        <v>3237.42</v>
      </c>
      <c r="I149" s="3">
        <v>3226.22</v>
      </c>
      <c r="J149" s="3">
        <f t="shared" si="67"/>
        <v>11.200000000000273</v>
      </c>
      <c r="K149" s="26">
        <v>0.11453099999999999</v>
      </c>
      <c r="M149" s="2">
        <v>3</v>
      </c>
      <c r="N149" s="3">
        <v>80.634</v>
      </c>
      <c r="O149" s="3">
        <v>73.805999999999997</v>
      </c>
      <c r="P149" s="3">
        <f t="shared" si="68"/>
        <v>6.828000000000003</v>
      </c>
      <c r="Q149" s="26">
        <v>0.25776500000000002</v>
      </c>
    </row>
    <row r="150" spans="1:17" x14ac:dyDescent="0.25">
      <c r="A150" s="2">
        <v>4</v>
      </c>
      <c r="B150" s="3">
        <v>81.760999999999996</v>
      </c>
      <c r="C150" s="3">
        <v>68.461200000000005</v>
      </c>
      <c r="D150" s="3">
        <f t="shared" si="66"/>
        <v>13.299799999999991</v>
      </c>
      <c r="E150" s="26">
        <v>0.197496</v>
      </c>
      <c r="G150" s="2">
        <v>4</v>
      </c>
      <c r="H150" s="3">
        <v>3237.29</v>
      </c>
      <c r="I150" s="3">
        <v>3225.92</v>
      </c>
      <c r="J150" s="3">
        <f t="shared" si="67"/>
        <v>11.369999999999891</v>
      </c>
      <c r="K150" s="26">
        <v>0.54566999999999999</v>
      </c>
      <c r="M150" s="2">
        <v>4</v>
      </c>
      <c r="N150" s="3">
        <v>83.525999999999996</v>
      </c>
      <c r="O150" s="3">
        <v>73.760000000000005</v>
      </c>
      <c r="P150" s="3">
        <f t="shared" si="68"/>
        <v>9.7659999999999911</v>
      </c>
      <c r="Q150" s="26">
        <v>0.213973</v>
      </c>
    </row>
    <row r="151" spans="1:17" x14ac:dyDescent="0.25">
      <c r="A151" s="2">
        <v>5</v>
      </c>
      <c r="B151" s="3">
        <v>84.608000000000004</v>
      </c>
      <c r="C151" s="3">
        <v>72.010999999999996</v>
      </c>
      <c r="D151" s="3">
        <f t="shared" si="66"/>
        <v>12.597000000000008</v>
      </c>
      <c r="E151" s="26">
        <v>0.32312099999999999</v>
      </c>
      <c r="G151" s="2">
        <v>5</v>
      </c>
      <c r="H151" s="3">
        <v>3241.2</v>
      </c>
      <c r="I151" s="3">
        <v>3228.25</v>
      </c>
      <c r="J151" s="3">
        <f t="shared" si="67"/>
        <v>12.949999999999818</v>
      </c>
      <c r="K151" s="26">
        <v>0.20525099999999999</v>
      </c>
      <c r="M151" s="2">
        <v>5</v>
      </c>
      <c r="N151" s="3">
        <v>84.42</v>
      </c>
      <c r="O151" s="3">
        <v>69.680899999999994</v>
      </c>
      <c r="P151" s="3">
        <f t="shared" si="68"/>
        <v>14.739100000000008</v>
      </c>
      <c r="Q151" s="26">
        <v>0.213973</v>
      </c>
    </row>
    <row r="152" spans="1:17" x14ac:dyDescent="0.25">
      <c r="A152" s="2">
        <v>6</v>
      </c>
      <c r="B152" s="3">
        <v>84.322000000000003</v>
      </c>
      <c r="C152" s="3">
        <v>69.212900000000005</v>
      </c>
      <c r="D152" s="3">
        <f t="shared" si="66"/>
        <v>15.109099999999998</v>
      </c>
      <c r="E152" s="26">
        <v>0.31945200000000001</v>
      </c>
      <c r="G152" s="2">
        <v>6</v>
      </c>
      <c r="H152" s="3">
        <v>3239.95</v>
      </c>
      <c r="I152" s="3">
        <v>3228.8</v>
      </c>
      <c r="J152" s="3">
        <f t="shared" si="67"/>
        <v>11.149999999999636</v>
      </c>
      <c r="K152" s="26">
        <v>0.16322999999999999</v>
      </c>
      <c r="M152" s="2">
        <v>6</v>
      </c>
      <c r="N152" s="3">
        <v>85.486999999999995</v>
      </c>
      <c r="O152" s="3">
        <v>69.748900000000006</v>
      </c>
      <c r="P152" s="3">
        <f t="shared" si="68"/>
        <v>15.738099999999989</v>
      </c>
      <c r="Q152" s="26">
        <v>0.12636700000000001</v>
      </c>
    </row>
    <row r="153" spans="1:17" x14ac:dyDescent="0.25">
      <c r="A153" s="2">
        <v>7</v>
      </c>
      <c r="B153" s="3">
        <v>83.718000000000004</v>
      </c>
      <c r="C153" s="3">
        <v>67.384</v>
      </c>
      <c r="D153" s="3">
        <f t="shared" si="66"/>
        <v>16.334000000000003</v>
      </c>
      <c r="E153" s="26">
        <v>0.14257</v>
      </c>
      <c r="G153" s="2">
        <v>7</v>
      </c>
      <c r="H153" s="3">
        <v>3241.98</v>
      </c>
      <c r="I153" s="3">
        <v>3224.87</v>
      </c>
      <c r="J153" s="3">
        <f t="shared" si="67"/>
        <v>17.110000000000127</v>
      </c>
      <c r="K153" s="26">
        <v>0.146067</v>
      </c>
      <c r="M153" s="2">
        <v>7</v>
      </c>
      <c r="N153" s="3">
        <v>84.805000000000007</v>
      </c>
      <c r="O153" s="3">
        <v>70.983900000000006</v>
      </c>
      <c r="P153" s="3">
        <f t="shared" si="68"/>
        <v>13.821100000000001</v>
      </c>
      <c r="Q153" s="26">
        <v>0.14139599999999999</v>
      </c>
    </row>
    <row r="154" spans="1:17" x14ac:dyDescent="0.25">
      <c r="A154" s="2">
        <v>8</v>
      </c>
      <c r="B154" s="3">
        <v>80.62</v>
      </c>
      <c r="C154" s="3">
        <v>69.304000000000002</v>
      </c>
      <c r="D154" s="3">
        <f t="shared" si="66"/>
        <v>11.316000000000003</v>
      </c>
      <c r="E154" s="26">
        <v>0.14257</v>
      </c>
      <c r="G154" s="2">
        <v>8</v>
      </c>
      <c r="H154" s="3">
        <v>3237.67</v>
      </c>
      <c r="I154" s="3">
        <v>3229.08</v>
      </c>
      <c r="J154" s="3">
        <f t="shared" si="67"/>
        <v>8.5900000000001455</v>
      </c>
      <c r="K154" s="26">
        <v>0.11615499999999999</v>
      </c>
      <c r="M154" s="2">
        <v>8</v>
      </c>
      <c r="N154" s="3">
        <v>84.447999999999993</v>
      </c>
      <c r="O154" s="3">
        <v>68.506</v>
      </c>
      <c r="P154" s="3">
        <f t="shared" si="68"/>
        <v>15.941999999999993</v>
      </c>
      <c r="Q154" s="26">
        <v>0.58554899999999999</v>
      </c>
    </row>
    <row r="155" spans="1:17" x14ac:dyDescent="0.25">
      <c r="A155" s="4" t="s">
        <v>6</v>
      </c>
      <c r="B155" s="5">
        <f>MEDIAN(B147:B154)</f>
        <v>83.148499999999999</v>
      </c>
      <c r="C155" s="5">
        <f>MEDIAN(C147:C154)</f>
        <v>69.243899999999996</v>
      </c>
      <c r="D155" s="5">
        <f t="shared" ref="D155" si="69">MEDIAN(D147:D154)</f>
        <v>13.301949999999991</v>
      </c>
      <c r="E155" s="27">
        <f>MEDIAN(E147:E154)</f>
        <v>0.26497700000000002</v>
      </c>
      <c r="G155" s="4" t="s">
        <v>6</v>
      </c>
      <c r="H155" s="5">
        <f>MEDIAN(H147:H154)</f>
        <v>3238.81</v>
      </c>
      <c r="I155" s="5">
        <f>MEDIAN(I147:I154)</f>
        <v>3227.6849999999999</v>
      </c>
      <c r="J155" s="5">
        <f t="shared" ref="J155" si="70">MEDIAN(J147:J154)</f>
        <v>11.285000000000082</v>
      </c>
      <c r="K155" s="27">
        <f>MEDIAN(K147:K154)</f>
        <v>0.18424049999999997</v>
      </c>
      <c r="M155" s="4" t="s">
        <v>6</v>
      </c>
      <c r="N155" s="5">
        <f>MEDIAN(N147:N154)</f>
        <v>84.497500000000002</v>
      </c>
      <c r="O155" s="5">
        <f>MEDIAN(O147:O154)</f>
        <v>71.103450000000009</v>
      </c>
      <c r="P155" s="5">
        <f t="shared" ref="P155" si="71">MEDIAN(P147:P154)</f>
        <v>13.94605</v>
      </c>
      <c r="Q155" s="27">
        <f>MEDIAN(Q147:Q154)</f>
        <v>0.235869</v>
      </c>
    </row>
    <row r="157" spans="1:17" x14ac:dyDescent="0.25">
      <c r="A157" s="15" t="s">
        <v>40</v>
      </c>
      <c r="B157" s="16"/>
      <c r="C157" s="16"/>
      <c r="D157" s="16"/>
      <c r="E157" s="17"/>
      <c r="G157" s="15" t="s">
        <v>40</v>
      </c>
      <c r="H157" s="16"/>
      <c r="I157" s="16"/>
      <c r="J157" s="16"/>
      <c r="K157" s="17"/>
      <c r="M157" s="15" t="s">
        <v>40</v>
      </c>
      <c r="N157" s="16"/>
      <c r="O157" s="16"/>
      <c r="P157" s="16"/>
      <c r="Q157" s="17"/>
    </row>
    <row r="158" spans="1:17" x14ac:dyDescent="0.25">
      <c r="A158" s="32" t="s">
        <v>10</v>
      </c>
      <c r="B158" s="33"/>
      <c r="C158" s="33"/>
      <c r="D158" s="33"/>
      <c r="E158" s="34"/>
      <c r="G158" s="32" t="s">
        <v>10</v>
      </c>
      <c r="H158" s="33"/>
      <c r="I158" s="33"/>
      <c r="J158" s="33"/>
      <c r="K158" s="34"/>
      <c r="M158" s="32" t="s">
        <v>10</v>
      </c>
      <c r="N158" s="33"/>
      <c r="O158" s="33"/>
      <c r="P158" s="33"/>
      <c r="Q158" s="34"/>
    </row>
    <row r="159" spans="1:17" x14ac:dyDescent="0.25">
      <c r="A159" s="32" t="s">
        <v>11</v>
      </c>
      <c r="B159" s="33"/>
      <c r="C159" s="33"/>
      <c r="D159" s="33"/>
      <c r="E159" s="34"/>
      <c r="G159" s="32" t="s">
        <v>64</v>
      </c>
      <c r="H159" s="33"/>
      <c r="I159" s="33"/>
      <c r="J159" s="33"/>
      <c r="K159" s="34"/>
      <c r="M159" s="32" t="s">
        <v>96</v>
      </c>
      <c r="N159" s="33"/>
      <c r="O159" s="33"/>
      <c r="P159" s="33"/>
      <c r="Q159" s="34"/>
    </row>
    <row r="160" spans="1:17" x14ac:dyDescent="0.25">
      <c r="A160" s="32" t="s">
        <v>17</v>
      </c>
      <c r="B160" s="33"/>
      <c r="C160" s="33"/>
      <c r="D160" s="33"/>
      <c r="E160" s="34"/>
      <c r="G160" s="32" t="s">
        <v>65</v>
      </c>
      <c r="H160" s="33"/>
      <c r="I160" s="33"/>
      <c r="J160" s="33"/>
      <c r="K160" s="34"/>
      <c r="M160" s="32" t="s">
        <v>65</v>
      </c>
      <c r="N160" s="33"/>
      <c r="O160" s="33"/>
      <c r="P160" s="33"/>
      <c r="Q160" s="34"/>
    </row>
    <row r="161" spans="1:17" x14ac:dyDescent="0.25">
      <c r="A161" s="32" t="s">
        <v>18</v>
      </c>
      <c r="B161" s="33"/>
      <c r="C161" s="33"/>
      <c r="D161" s="33"/>
      <c r="E161" s="34"/>
      <c r="G161" s="32" t="s">
        <v>66</v>
      </c>
      <c r="H161" s="33"/>
      <c r="I161" s="33"/>
      <c r="J161" s="33"/>
      <c r="K161" s="34"/>
      <c r="M161" s="32" t="s">
        <v>97</v>
      </c>
      <c r="N161" s="33"/>
      <c r="O161" s="33"/>
      <c r="P161" s="33"/>
      <c r="Q161" s="34"/>
    </row>
    <row r="162" spans="1:17" x14ac:dyDescent="0.25">
      <c r="A162" s="32" t="s">
        <v>19</v>
      </c>
      <c r="B162" s="33"/>
      <c r="C162" s="33"/>
      <c r="D162" s="33"/>
      <c r="E162" s="34"/>
      <c r="G162" s="32" t="s">
        <v>67</v>
      </c>
      <c r="H162" s="33"/>
      <c r="I162" s="33"/>
      <c r="J162" s="33"/>
      <c r="K162" s="34"/>
      <c r="M162" s="32" t="s">
        <v>68</v>
      </c>
      <c r="N162" s="33"/>
      <c r="O162" s="33"/>
      <c r="P162" s="33"/>
      <c r="Q162" s="34"/>
    </row>
    <row r="163" spans="1:17" x14ac:dyDescent="0.25">
      <c r="A163" s="32" t="s">
        <v>25</v>
      </c>
      <c r="B163" s="33"/>
      <c r="C163" s="33"/>
      <c r="D163" s="33"/>
      <c r="E163" s="34"/>
      <c r="G163" s="32" t="s">
        <v>68</v>
      </c>
      <c r="H163" s="33"/>
      <c r="I163" s="33"/>
      <c r="J163" s="33"/>
      <c r="K163" s="34"/>
      <c r="M163" s="32" t="s">
        <v>98</v>
      </c>
      <c r="N163" s="33"/>
      <c r="O163" s="33"/>
      <c r="P163" s="33"/>
      <c r="Q163" s="34"/>
    </row>
    <row r="164" spans="1:17" x14ac:dyDescent="0.25">
      <c r="A164" s="32" t="s">
        <v>26</v>
      </c>
      <c r="B164" s="33"/>
      <c r="C164" s="33"/>
      <c r="D164" s="33"/>
      <c r="E164" s="34"/>
      <c r="G164" s="32" t="s">
        <v>69</v>
      </c>
      <c r="H164" s="33"/>
      <c r="I164" s="33"/>
      <c r="J164" s="33"/>
      <c r="K164" s="34"/>
      <c r="M164" s="32" t="s">
        <v>70</v>
      </c>
      <c r="N164" s="33"/>
      <c r="O164" s="33"/>
      <c r="P164" s="33"/>
      <c r="Q164" s="34"/>
    </row>
    <row r="165" spans="1:17" x14ac:dyDescent="0.25">
      <c r="A165" s="32" t="s">
        <v>27</v>
      </c>
      <c r="B165" s="33"/>
      <c r="C165" s="33"/>
      <c r="D165" s="33"/>
      <c r="E165" s="34"/>
      <c r="G165" s="32" t="s">
        <v>70</v>
      </c>
      <c r="H165" s="33"/>
      <c r="I165" s="33"/>
      <c r="J165" s="33"/>
      <c r="K165" s="34"/>
      <c r="M165" s="32" t="s">
        <v>99</v>
      </c>
      <c r="N165" s="33"/>
      <c r="O165" s="33"/>
      <c r="P165" s="33"/>
      <c r="Q165" s="34"/>
    </row>
    <row r="167" spans="1:17" x14ac:dyDescent="0.25">
      <c r="A167" s="18" t="s">
        <v>29</v>
      </c>
      <c r="B167" s="19"/>
      <c r="C167" s="19"/>
      <c r="D167" s="19"/>
      <c r="E167" s="20"/>
      <c r="G167" s="18" t="s">
        <v>29</v>
      </c>
      <c r="H167" s="19"/>
      <c r="I167" s="19"/>
      <c r="J167" s="19"/>
      <c r="K167" s="20"/>
      <c r="M167" s="18" t="s">
        <v>29</v>
      </c>
      <c r="N167" s="19"/>
      <c r="O167" s="19"/>
      <c r="P167" s="19"/>
      <c r="Q167" s="20"/>
    </row>
    <row r="168" spans="1:17" x14ac:dyDescent="0.25">
      <c r="A168" s="10" t="s">
        <v>1</v>
      </c>
      <c r="B168" s="10" t="s">
        <v>2</v>
      </c>
      <c r="C168" s="10" t="s">
        <v>3</v>
      </c>
      <c r="D168" s="10" t="s">
        <v>4</v>
      </c>
      <c r="E168" s="10" t="s">
        <v>5</v>
      </c>
      <c r="G168" s="10" t="s">
        <v>1</v>
      </c>
      <c r="H168" s="10" t="s">
        <v>2</v>
      </c>
      <c r="I168" s="10" t="s">
        <v>3</v>
      </c>
      <c r="J168" s="10" t="s">
        <v>4</v>
      </c>
      <c r="K168" s="10" t="s">
        <v>5</v>
      </c>
      <c r="M168" s="10" t="s">
        <v>1</v>
      </c>
      <c r="N168" s="10" t="s">
        <v>2</v>
      </c>
      <c r="O168" s="10" t="s">
        <v>3</v>
      </c>
      <c r="P168" s="10" t="s">
        <v>4</v>
      </c>
      <c r="Q168" s="10" t="s">
        <v>5</v>
      </c>
    </row>
    <row r="169" spans="1:17" x14ac:dyDescent="0.25">
      <c r="A169" s="2">
        <v>1</v>
      </c>
      <c r="B169" s="3">
        <v>0.622</v>
      </c>
      <c r="C169" s="3">
        <v>0.565052</v>
      </c>
      <c r="D169" s="3">
        <f>B169-C169</f>
        <v>5.6947999999999999E-2</v>
      </c>
      <c r="E169" s="25">
        <v>12.534800000000001</v>
      </c>
      <c r="G169" s="2">
        <v>1</v>
      </c>
      <c r="H169" s="3">
        <v>9.8940000000000001</v>
      </c>
      <c r="I169" s="3">
        <v>9.9530200000000004</v>
      </c>
      <c r="J169" s="3">
        <f>H169-I169</f>
        <v>-5.9020000000000294E-2</v>
      </c>
      <c r="K169" s="25">
        <v>11.764699999999999</v>
      </c>
      <c r="M169" s="2">
        <v>1</v>
      </c>
      <c r="N169" s="3">
        <v>0.58899999999999997</v>
      </c>
      <c r="O169" s="3">
        <v>0.565052</v>
      </c>
      <c r="P169" s="3">
        <f>N169-O169</f>
        <v>2.3947999999999969E-2</v>
      </c>
      <c r="Q169" s="25">
        <v>3.9727600000000001</v>
      </c>
    </row>
    <row r="170" spans="1:17" x14ac:dyDescent="0.25">
      <c r="A170" s="2">
        <v>2</v>
      </c>
      <c r="B170" s="3">
        <v>0.61199999999999999</v>
      </c>
      <c r="C170" s="3">
        <v>0.56195300000000004</v>
      </c>
      <c r="D170" s="3">
        <f t="shared" ref="D170:D176" si="72">B170-C170</f>
        <v>5.0046999999999953E-2</v>
      </c>
      <c r="E170" s="26">
        <v>12.534800000000001</v>
      </c>
      <c r="G170" s="2">
        <v>2</v>
      </c>
      <c r="H170" s="3">
        <v>10.183999999999999</v>
      </c>
      <c r="I170" s="3">
        <v>9.7689599999999999</v>
      </c>
      <c r="J170" s="3">
        <f t="shared" ref="J170:J176" si="73">H170-I170</f>
        <v>0.41503999999999941</v>
      </c>
      <c r="K170" s="26">
        <v>10.7735</v>
      </c>
      <c r="M170" s="2">
        <v>2</v>
      </c>
      <c r="N170" s="3">
        <v>0.623</v>
      </c>
      <c r="O170" s="3">
        <v>0.57697299999999996</v>
      </c>
      <c r="P170" s="3">
        <f t="shared" ref="P170:P176" si="74">N170-O170</f>
        <v>4.602700000000004E-2</v>
      </c>
      <c r="Q170" s="26">
        <v>20.6751</v>
      </c>
    </row>
    <row r="171" spans="1:17" x14ac:dyDescent="0.25">
      <c r="A171" s="2">
        <v>3</v>
      </c>
      <c r="B171" s="3">
        <v>0.64300000000000002</v>
      </c>
      <c r="C171" s="3">
        <v>0.57792699999999997</v>
      </c>
      <c r="D171" s="3">
        <f t="shared" si="72"/>
        <v>6.5073000000000047E-2</v>
      </c>
      <c r="E171" s="26">
        <v>13.5</v>
      </c>
      <c r="G171" s="2">
        <v>3</v>
      </c>
      <c r="H171" s="3">
        <v>9.4640000000000004</v>
      </c>
      <c r="I171" s="3">
        <v>10.0451</v>
      </c>
      <c r="J171" s="3">
        <f t="shared" si="73"/>
        <v>-0.58109999999999928</v>
      </c>
      <c r="K171" s="26">
        <v>14.473699999999999</v>
      </c>
      <c r="M171" s="2">
        <v>3</v>
      </c>
      <c r="N171" s="3">
        <v>0.60899999999999999</v>
      </c>
      <c r="O171" s="3">
        <v>0.54717099999999996</v>
      </c>
      <c r="P171" s="3">
        <f t="shared" si="74"/>
        <v>6.1829000000000023E-2</v>
      </c>
      <c r="Q171" s="26">
        <v>20.6751</v>
      </c>
    </row>
    <row r="172" spans="1:17" x14ac:dyDescent="0.25">
      <c r="A172" s="2">
        <v>4</v>
      </c>
      <c r="B172" s="3">
        <v>0.61</v>
      </c>
      <c r="C172" s="3">
        <v>0.55217700000000003</v>
      </c>
      <c r="D172" s="3">
        <f t="shared" si="72"/>
        <v>5.7822999999999958E-2</v>
      </c>
      <c r="E172" s="26">
        <v>5.8730200000000004</v>
      </c>
      <c r="G172" s="2">
        <v>4</v>
      </c>
      <c r="H172" s="3">
        <v>9.4879999999999995</v>
      </c>
      <c r="I172" s="3">
        <v>9.8440600000000007</v>
      </c>
      <c r="J172" s="3">
        <f t="shared" si="73"/>
        <v>-0.35606000000000115</v>
      </c>
      <c r="K172" s="26">
        <v>56.6038</v>
      </c>
      <c r="M172" s="2">
        <v>4</v>
      </c>
      <c r="N172" s="3">
        <v>0.58899999999999997</v>
      </c>
      <c r="O172" s="3">
        <v>0.57196599999999997</v>
      </c>
      <c r="P172" s="3">
        <f t="shared" si="74"/>
        <v>1.7033999999999994E-2</v>
      </c>
      <c r="Q172" s="26">
        <v>8.6705199999999998</v>
      </c>
    </row>
    <row r="173" spans="1:17" x14ac:dyDescent="0.25">
      <c r="A173" s="2">
        <v>5</v>
      </c>
      <c r="B173" s="3">
        <v>0.621</v>
      </c>
      <c r="C173" s="3">
        <v>0.57411199999999996</v>
      </c>
      <c r="D173" s="3">
        <f t="shared" si="72"/>
        <v>4.6888000000000041E-2</v>
      </c>
      <c r="E173" s="26">
        <v>7.2512699999999999</v>
      </c>
      <c r="G173" s="2">
        <v>5</v>
      </c>
      <c r="H173" s="3">
        <v>9.5730000000000004</v>
      </c>
      <c r="I173" s="3">
        <v>9.6499900000000007</v>
      </c>
      <c r="J173" s="3">
        <f t="shared" si="73"/>
        <v>-7.6990000000000336E-2</v>
      </c>
      <c r="K173" s="26">
        <v>18.468499999999999</v>
      </c>
      <c r="M173" s="2">
        <v>5</v>
      </c>
      <c r="N173" s="3">
        <v>0.58499999999999996</v>
      </c>
      <c r="O173" s="3">
        <v>0.56004500000000002</v>
      </c>
      <c r="P173" s="3">
        <f t="shared" si="74"/>
        <v>2.4954999999999949E-2</v>
      </c>
      <c r="Q173" s="26">
        <v>6.0100199999999999</v>
      </c>
    </row>
    <row r="174" spans="1:17" x14ac:dyDescent="0.25">
      <c r="A174" s="2">
        <v>6</v>
      </c>
      <c r="B174" s="3">
        <v>0.61399999999999999</v>
      </c>
      <c r="C174" s="3">
        <v>0.58603300000000003</v>
      </c>
      <c r="D174" s="3">
        <f t="shared" si="72"/>
        <v>2.7966999999999964E-2</v>
      </c>
      <c r="E174" s="26">
        <v>7.2512699999999999</v>
      </c>
      <c r="G174" s="2">
        <v>6</v>
      </c>
      <c r="H174" s="3">
        <v>9.9039999999999999</v>
      </c>
      <c r="I174" s="3">
        <v>9.8860299999999999</v>
      </c>
      <c r="J174" s="3">
        <f t="shared" si="73"/>
        <v>1.7970000000000041E-2</v>
      </c>
      <c r="K174" s="26">
        <v>18.468499999999999</v>
      </c>
      <c r="M174" s="2">
        <v>6</v>
      </c>
      <c r="N174" s="3">
        <v>0.61299999999999999</v>
      </c>
      <c r="O174" s="3">
        <v>0.53811100000000001</v>
      </c>
      <c r="P174" s="3">
        <f t="shared" si="74"/>
        <v>7.4888999999999983E-2</v>
      </c>
      <c r="Q174" s="26">
        <v>18.399999999999999</v>
      </c>
    </row>
    <row r="175" spans="1:17" x14ac:dyDescent="0.25">
      <c r="A175" s="2">
        <v>7</v>
      </c>
      <c r="B175" s="3">
        <v>0.61</v>
      </c>
      <c r="C175" s="3">
        <v>0.57721100000000003</v>
      </c>
      <c r="D175" s="3">
        <f t="shared" si="72"/>
        <v>3.2788999999999957E-2</v>
      </c>
      <c r="E175" s="26">
        <v>15.6805</v>
      </c>
      <c r="G175" s="2">
        <v>7</v>
      </c>
      <c r="H175" s="3">
        <v>9.9930000000000003</v>
      </c>
      <c r="I175" s="3">
        <v>9.4249200000000002</v>
      </c>
      <c r="J175" s="3">
        <f t="shared" si="73"/>
        <v>0.56808000000000014</v>
      </c>
      <c r="K175" s="26">
        <v>8.4482800000000005</v>
      </c>
      <c r="M175" s="2">
        <v>7</v>
      </c>
      <c r="N175" s="3">
        <v>0.59199999999999997</v>
      </c>
      <c r="O175" s="3">
        <v>0.54788599999999998</v>
      </c>
      <c r="P175" s="3">
        <f t="shared" si="74"/>
        <v>4.4113999999999987E-2</v>
      </c>
      <c r="Q175" s="26">
        <v>18.399999999999999</v>
      </c>
    </row>
    <row r="176" spans="1:17" x14ac:dyDescent="0.25">
      <c r="A176" s="2">
        <v>8</v>
      </c>
      <c r="B176" s="3">
        <v>0.60099999999999998</v>
      </c>
      <c r="C176" s="3">
        <v>0.55098499999999995</v>
      </c>
      <c r="D176" s="3">
        <f t="shared" si="72"/>
        <v>5.0015000000000032E-2</v>
      </c>
      <c r="E176" s="26">
        <v>8.7818699999999996</v>
      </c>
      <c r="G176" s="2">
        <v>8</v>
      </c>
      <c r="H176" s="3">
        <v>9.4969999999999999</v>
      </c>
      <c r="I176" s="3">
        <v>9.3917800000000007</v>
      </c>
      <c r="J176" s="3">
        <f t="shared" si="73"/>
        <v>0.1052199999999992</v>
      </c>
      <c r="K176" s="26">
        <v>11.142899999999999</v>
      </c>
      <c r="M176" s="2">
        <v>8</v>
      </c>
      <c r="N176" s="3">
        <v>0.59299999999999997</v>
      </c>
      <c r="O176" s="3">
        <v>0.56004500000000002</v>
      </c>
      <c r="P176" s="3">
        <f t="shared" si="74"/>
        <v>3.2954999999999957E-2</v>
      </c>
      <c r="Q176" s="26">
        <v>12.7273</v>
      </c>
    </row>
    <row r="177" spans="1:17" x14ac:dyDescent="0.25">
      <c r="A177" s="4" t="s">
        <v>6</v>
      </c>
      <c r="B177" s="5">
        <f>MEDIAN(B169:B176)</f>
        <v>0.61299999999999999</v>
      </c>
      <c r="C177" s="5">
        <f>MEDIAN(C169:C176)</f>
        <v>0.56958200000000003</v>
      </c>
      <c r="D177" s="5">
        <f t="shared" ref="D177" si="75">MEDIAN(D169:D176)</f>
        <v>5.0030999999999992E-2</v>
      </c>
      <c r="E177" s="27">
        <f>MEDIAN(E169:E176)</f>
        <v>10.658335000000001</v>
      </c>
      <c r="G177" s="4" t="s">
        <v>6</v>
      </c>
      <c r="H177" s="5">
        <f>MEDIAN(H169:H176)</f>
        <v>9.7334999999999994</v>
      </c>
      <c r="I177" s="5">
        <f>MEDIAN(I169:I176)</f>
        <v>9.8065099999999994</v>
      </c>
      <c r="J177" s="5">
        <f t="shared" ref="J177" si="76">MEDIAN(J169:J176)</f>
        <v>-2.0525000000000126E-2</v>
      </c>
      <c r="K177" s="27">
        <f>MEDIAN(K169:K176)</f>
        <v>13.119199999999999</v>
      </c>
      <c r="M177" s="4" t="s">
        <v>6</v>
      </c>
      <c r="N177" s="5">
        <f>MEDIAN(N169:N176)</f>
        <v>0.59250000000000003</v>
      </c>
      <c r="O177" s="5">
        <f>MEDIAN(O169:O176)</f>
        <v>0.56004500000000002</v>
      </c>
      <c r="P177" s="5">
        <f t="shared" ref="P177" si="77">MEDIAN(P169:P176)</f>
        <v>3.8534499999999972E-2</v>
      </c>
      <c r="Q177" s="27">
        <f>MEDIAN(Q169:Q176)</f>
        <v>15.563649999999999</v>
      </c>
    </row>
    <row r="179" spans="1:17" x14ac:dyDescent="0.25">
      <c r="A179" s="18" t="s">
        <v>30</v>
      </c>
      <c r="B179" s="19"/>
      <c r="C179" s="19"/>
      <c r="D179" s="19"/>
      <c r="E179" s="20"/>
      <c r="G179" s="18" t="s">
        <v>30</v>
      </c>
      <c r="H179" s="19"/>
      <c r="I179" s="19"/>
      <c r="J179" s="19"/>
      <c r="K179" s="20"/>
      <c r="M179" s="18" t="s">
        <v>30</v>
      </c>
      <c r="N179" s="19"/>
      <c r="O179" s="19"/>
      <c r="P179" s="19"/>
      <c r="Q179" s="20"/>
    </row>
    <row r="180" spans="1:17" x14ac:dyDescent="0.25">
      <c r="A180" s="10" t="s">
        <v>1</v>
      </c>
      <c r="B180" s="10" t="s">
        <v>2</v>
      </c>
      <c r="C180" s="10" t="s">
        <v>3</v>
      </c>
      <c r="D180" s="10" t="s">
        <v>4</v>
      </c>
      <c r="E180" s="10" t="s">
        <v>5</v>
      </c>
      <c r="G180" s="10" t="s">
        <v>1</v>
      </c>
      <c r="H180" s="10" t="s">
        <v>2</v>
      </c>
      <c r="I180" s="10" t="s">
        <v>3</v>
      </c>
      <c r="J180" s="10" t="s">
        <v>4</v>
      </c>
      <c r="K180" s="10" t="s">
        <v>5</v>
      </c>
      <c r="M180" s="10" t="s">
        <v>1</v>
      </c>
      <c r="N180" s="10" t="s">
        <v>2</v>
      </c>
      <c r="O180" s="10" t="s">
        <v>3</v>
      </c>
      <c r="P180" s="10" t="s">
        <v>4</v>
      </c>
      <c r="Q180" s="10" t="s">
        <v>5</v>
      </c>
    </row>
    <row r="181" spans="1:17" x14ac:dyDescent="0.25">
      <c r="A181" s="2">
        <v>1</v>
      </c>
      <c r="B181" s="3">
        <v>1.6870000000000001</v>
      </c>
      <c r="C181" s="3">
        <v>1.5749899999999999</v>
      </c>
      <c r="D181" s="3">
        <f>B181-C181</f>
        <v>0.11201000000000016</v>
      </c>
      <c r="E181" s="25">
        <v>2.2305799999999998</v>
      </c>
      <c r="G181" s="2">
        <v>1</v>
      </c>
      <c r="H181" s="3">
        <v>46.895000000000003</v>
      </c>
      <c r="I181" s="3">
        <v>46.762</v>
      </c>
      <c r="J181" s="3">
        <f>H181-I181</f>
        <v>0.13300000000000267</v>
      </c>
      <c r="K181" s="25">
        <v>2.1101200000000002</v>
      </c>
      <c r="M181" s="2">
        <v>1</v>
      </c>
      <c r="N181" s="3">
        <v>1.7490000000000001</v>
      </c>
      <c r="O181" s="3">
        <v>1.56498</v>
      </c>
      <c r="P181" s="3">
        <f>N181-O181</f>
        <v>0.18402000000000007</v>
      </c>
      <c r="Q181" s="25">
        <v>1.4507099999999999</v>
      </c>
    </row>
    <row r="182" spans="1:17" x14ac:dyDescent="0.25">
      <c r="A182" s="2">
        <v>2</v>
      </c>
      <c r="B182" s="3">
        <v>1.6930000000000001</v>
      </c>
      <c r="C182" s="3">
        <v>1.5590200000000001</v>
      </c>
      <c r="D182" s="3">
        <f t="shared" ref="D182:D188" si="78">B182-C182</f>
        <v>0.13397999999999999</v>
      </c>
      <c r="E182" s="26">
        <v>2.2305799999999998</v>
      </c>
      <c r="G182" s="2">
        <v>2</v>
      </c>
      <c r="H182" s="3">
        <v>46.73</v>
      </c>
      <c r="I182" s="3">
        <v>46.543100000000003</v>
      </c>
      <c r="J182" s="3">
        <f t="shared" ref="J182:J188" si="79">H182-I182</f>
        <v>0.18689999999999429</v>
      </c>
      <c r="K182" s="26">
        <v>1.9968399999999999</v>
      </c>
      <c r="M182" s="2">
        <v>2</v>
      </c>
      <c r="N182" s="3">
        <v>1.716</v>
      </c>
      <c r="O182" s="3">
        <v>1.5959700000000001</v>
      </c>
      <c r="P182" s="3">
        <f t="shared" ref="P182:P188" si="80">N182-O182</f>
        <v>0.12002999999999986</v>
      </c>
      <c r="Q182" s="26">
        <v>4.5133000000000001</v>
      </c>
    </row>
    <row r="183" spans="1:17" x14ac:dyDescent="0.25">
      <c r="A183" s="2">
        <v>3</v>
      </c>
      <c r="B183" s="3">
        <v>1.6910000000000001</v>
      </c>
      <c r="C183" s="3">
        <v>1.5590200000000001</v>
      </c>
      <c r="D183" s="3">
        <f t="shared" si="78"/>
        <v>0.13197999999999999</v>
      </c>
      <c r="E183" s="26">
        <v>2.8523999999999998</v>
      </c>
      <c r="G183" s="2">
        <v>3</v>
      </c>
      <c r="H183" s="3">
        <v>46.715000000000003</v>
      </c>
      <c r="I183" s="3">
        <v>46.808</v>
      </c>
      <c r="J183" s="3">
        <f t="shared" si="79"/>
        <v>-9.2999999999996419E-2</v>
      </c>
      <c r="K183" s="26">
        <v>1.9968399999999999</v>
      </c>
      <c r="M183" s="2">
        <v>3</v>
      </c>
      <c r="N183" s="3">
        <v>1.718</v>
      </c>
      <c r="O183" s="3">
        <v>1.6038399999999999</v>
      </c>
      <c r="P183" s="3">
        <f t="shared" si="80"/>
        <v>0.11416000000000004</v>
      </c>
      <c r="Q183" s="26">
        <v>4.4132400000000001</v>
      </c>
    </row>
    <row r="184" spans="1:17" x14ac:dyDescent="0.25">
      <c r="A184" s="2">
        <v>4</v>
      </c>
      <c r="B184" s="3">
        <v>1.677</v>
      </c>
      <c r="C184" s="3">
        <v>1.64008</v>
      </c>
      <c r="D184" s="3">
        <f t="shared" si="78"/>
        <v>3.6920000000000064E-2</v>
      </c>
      <c r="E184" s="26">
        <v>3.8683399999999999</v>
      </c>
      <c r="G184" s="2">
        <v>4</v>
      </c>
      <c r="H184" s="3">
        <v>46.811</v>
      </c>
      <c r="I184" s="3">
        <v>46.514000000000003</v>
      </c>
      <c r="J184" s="3">
        <f t="shared" si="79"/>
        <v>0.29699999999999704</v>
      </c>
      <c r="K184" s="26">
        <v>2.2654999999999998</v>
      </c>
      <c r="M184" s="2">
        <v>4</v>
      </c>
      <c r="N184" s="3">
        <v>1.7090000000000001</v>
      </c>
      <c r="O184" s="3">
        <v>1.5680799999999999</v>
      </c>
      <c r="P184" s="3">
        <f t="shared" si="80"/>
        <v>0.14092000000000016</v>
      </c>
      <c r="Q184" s="26">
        <v>4.4132400000000001</v>
      </c>
    </row>
    <row r="185" spans="1:17" x14ac:dyDescent="0.25">
      <c r="A185" s="2">
        <v>5</v>
      </c>
      <c r="B185" s="3">
        <v>1.6950000000000001</v>
      </c>
      <c r="C185" s="3">
        <v>1.54305</v>
      </c>
      <c r="D185" s="3">
        <f t="shared" si="78"/>
        <v>0.15195000000000003</v>
      </c>
      <c r="E185" s="26">
        <v>8.6206899999999997</v>
      </c>
      <c r="G185" s="2">
        <v>5</v>
      </c>
      <c r="H185" s="3">
        <v>46.762999999999998</v>
      </c>
      <c r="I185" s="3">
        <v>47.517099999999999</v>
      </c>
      <c r="J185" s="3">
        <f t="shared" si="79"/>
        <v>-0.7541000000000011</v>
      </c>
      <c r="K185" s="26">
        <v>2.4181400000000002</v>
      </c>
      <c r="M185" s="2">
        <v>5</v>
      </c>
      <c r="N185" s="3">
        <v>1.7130000000000001</v>
      </c>
      <c r="O185" s="3">
        <v>1.6019300000000001</v>
      </c>
      <c r="P185" s="3">
        <f t="shared" si="80"/>
        <v>0.11107</v>
      </c>
      <c r="Q185" s="26">
        <v>4.5223599999999999</v>
      </c>
    </row>
    <row r="186" spans="1:17" x14ac:dyDescent="0.25">
      <c r="A186" s="2">
        <v>6</v>
      </c>
      <c r="B186" s="3">
        <v>1.6950000000000001</v>
      </c>
      <c r="C186" s="3">
        <v>1.5881099999999999</v>
      </c>
      <c r="D186" s="3">
        <f t="shared" si="78"/>
        <v>0.10689000000000015</v>
      </c>
      <c r="E186" s="26">
        <v>8.6206899999999997</v>
      </c>
      <c r="G186" s="2">
        <v>6</v>
      </c>
      <c r="H186" s="3">
        <v>46.866999999999997</v>
      </c>
      <c r="I186" s="3">
        <v>46.802999999999997</v>
      </c>
      <c r="J186" s="3">
        <f t="shared" si="79"/>
        <v>6.4000000000000057E-2</v>
      </c>
      <c r="K186" s="26">
        <v>1.68137</v>
      </c>
      <c r="M186" s="2">
        <v>6</v>
      </c>
      <c r="N186" s="3">
        <v>1.7090000000000001</v>
      </c>
      <c r="O186" s="3">
        <v>1.5950200000000001</v>
      </c>
      <c r="P186" s="3">
        <f t="shared" si="80"/>
        <v>0.11397999999999997</v>
      </c>
      <c r="Q186" s="26">
        <v>4.8259999999999996</v>
      </c>
    </row>
    <row r="187" spans="1:17" x14ac:dyDescent="0.25">
      <c r="A187" s="2">
        <v>7</v>
      </c>
      <c r="B187" s="3">
        <v>1.675</v>
      </c>
      <c r="C187" s="3">
        <v>1.53708</v>
      </c>
      <c r="D187" s="3">
        <f t="shared" si="78"/>
        <v>0.13792000000000004</v>
      </c>
      <c r="E187" s="26">
        <v>9.6074400000000004</v>
      </c>
      <c r="G187" s="2">
        <v>7</v>
      </c>
      <c r="H187" s="3">
        <v>46.667999999999999</v>
      </c>
      <c r="I187" s="3">
        <v>46.715000000000003</v>
      </c>
      <c r="J187" s="3">
        <f t="shared" si="79"/>
        <v>-4.700000000000415E-2</v>
      </c>
      <c r="K187" s="26">
        <v>2.0255700000000001</v>
      </c>
      <c r="M187" s="2">
        <v>7</v>
      </c>
      <c r="N187" s="3">
        <v>2.8839999999999999</v>
      </c>
      <c r="O187" s="3">
        <v>1.6191</v>
      </c>
      <c r="P187" s="3">
        <f t="shared" si="80"/>
        <v>1.2648999999999999</v>
      </c>
      <c r="Q187" s="26">
        <v>4.8259999999999996</v>
      </c>
    </row>
    <row r="188" spans="1:17" x14ac:dyDescent="0.25">
      <c r="A188" s="2">
        <v>8</v>
      </c>
      <c r="B188" s="3">
        <v>1.681</v>
      </c>
      <c r="C188" s="3">
        <v>2.87914</v>
      </c>
      <c r="D188" s="3">
        <f t="shared" si="78"/>
        <v>-1.19814</v>
      </c>
      <c r="E188" s="26">
        <v>4.54244</v>
      </c>
      <c r="G188" s="2">
        <v>8</v>
      </c>
      <c r="H188" s="3">
        <v>46.828000000000003</v>
      </c>
      <c r="I188" s="3">
        <v>46.435099999999998</v>
      </c>
      <c r="J188" s="3">
        <f t="shared" si="79"/>
        <v>0.39290000000000447</v>
      </c>
      <c r="K188" s="26">
        <v>2.0255700000000001</v>
      </c>
      <c r="M188" s="2">
        <v>8</v>
      </c>
      <c r="N188" s="3">
        <v>1.7230000000000001</v>
      </c>
      <c r="O188" s="3">
        <v>1.59311</v>
      </c>
      <c r="P188" s="3">
        <f t="shared" si="80"/>
        <v>0.12989000000000006</v>
      </c>
      <c r="Q188" s="26">
        <v>2.8762699999999999</v>
      </c>
    </row>
    <row r="189" spans="1:17" x14ac:dyDescent="0.25">
      <c r="A189" s="4" t="s">
        <v>6</v>
      </c>
      <c r="B189" s="5">
        <f>MEDIAN(B181:B188)</f>
        <v>1.6890000000000001</v>
      </c>
      <c r="C189" s="5">
        <f>MEDIAN(C181:C188)</f>
        <v>1.567005</v>
      </c>
      <c r="D189" s="5">
        <f t="shared" ref="D189" si="81">MEDIAN(D181:D188)</f>
        <v>0.12199500000000008</v>
      </c>
      <c r="E189" s="27">
        <f>MEDIAN(E181:E188)</f>
        <v>4.2053899999999995</v>
      </c>
      <c r="G189" s="4" t="s">
        <v>6</v>
      </c>
      <c r="H189" s="5">
        <f>MEDIAN(H181:H188)</f>
        <v>46.786999999999999</v>
      </c>
      <c r="I189" s="5">
        <f>MEDIAN(I181:I188)</f>
        <v>46.738500000000002</v>
      </c>
      <c r="J189" s="5">
        <f t="shared" ref="J189" si="82">MEDIAN(J181:J188)</f>
        <v>9.8500000000001364E-2</v>
      </c>
      <c r="K189" s="27">
        <f>MEDIAN(K181:K188)</f>
        <v>2.0255700000000001</v>
      </c>
      <c r="M189" s="4" t="s">
        <v>6</v>
      </c>
      <c r="N189" s="5">
        <f>MEDIAN(N181:N188)</f>
        <v>1.7170000000000001</v>
      </c>
      <c r="O189" s="5">
        <f>MEDIAN(O181:O188)</f>
        <v>1.5954950000000001</v>
      </c>
      <c r="P189" s="5">
        <f t="shared" ref="P189" si="83">MEDIAN(P181:P188)</f>
        <v>0.12495999999999996</v>
      </c>
      <c r="Q189" s="27">
        <f>MEDIAN(Q181:Q188)</f>
        <v>4.4632699999999996</v>
      </c>
    </row>
    <row r="191" spans="1:17" x14ac:dyDescent="0.25">
      <c r="A191" s="18" t="s">
        <v>28</v>
      </c>
      <c r="B191" s="19"/>
      <c r="C191" s="19"/>
      <c r="D191" s="19"/>
      <c r="E191" s="20"/>
      <c r="G191" s="18" t="s">
        <v>28</v>
      </c>
      <c r="H191" s="19"/>
      <c r="I191" s="19"/>
      <c r="J191" s="19"/>
      <c r="K191" s="20"/>
      <c r="M191" s="18" t="s">
        <v>28</v>
      </c>
      <c r="N191" s="19"/>
      <c r="O191" s="19"/>
      <c r="P191" s="19"/>
      <c r="Q191" s="20"/>
    </row>
    <row r="192" spans="1:17" x14ac:dyDescent="0.25">
      <c r="A192" s="10" t="s">
        <v>1</v>
      </c>
      <c r="B192" s="10" t="s">
        <v>2</v>
      </c>
      <c r="C192" s="10" t="s">
        <v>3</v>
      </c>
      <c r="D192" s="10" t="s">
        <v>4</v>
      </c>
      <c r="E192" s="10" t="s">
        <v>5</v>
      </c>
      <c r="G192" s="10" t="s">
        <v>1</v>
      </c>
      <c r="H192" s="10" t="s">
        <v>2</v>
      </c>
      <c r="I192" s="10" t="s">
        <v>3</v>
      </c>
      <c r="J192" s="10" t="s">
        <v>4</v>
      </c>
      <c r="K192" s="10" t="s">
        <v>5</v>
      </c>
      <c r="M192" s="10" t="s">
        <v>1</v>
      </c>
      <c r="N192" s="10" t="s">
        <v>2</v>
      </c>
      <c r="O192" s="10" t="s">
        <v>3</v>
      </c>
      <c r="P192" s="10" t="s">
        <v>4</v>
      </c>
      <c r="Q192" s="10" t="s">
        <v>5</v>
      </c>
    </row>
    <row r="193" spans="1:17" x14ac:dyDescent="0.25">
      <c r="A193" s="2">
        <v>1</v>
      </c>
      <c r="B193" s="3">
        <v>58.194000000000003</v>
      </c>
      <c r="C193" s="3">
        <v>48.277900000000002</v>
      </c>
      <c r="D193" s="3">
        <f>B193-C193</f>
        <v>9.9161000000000001</v>
      </c>
      <c r="E193" s="25">
        <v>0.40898600000000002</v>
      </c>
      <c r="G193" s="2">
        <v>1</v>
      </c>
      <c r="H193" s="3">
        <v>3527.62</v>
      </c>
      <c r="I193" s="3">
        <v>3532.7</v>
      </c>
      <c r="J193" s="3">
        <f>H193-I193</f>
        <v>-5.0799999999999272</v>
      </c>
      <c r="K193" s="25">
        <v>0.43725199999999997</v>
      </c>
      <c r="M193" s="2">
        <v>1</v>
      </c>
      <c r="N193" s="3">
        <v>57.996000000000002</v>
      </c>
      <c r="O193" s="3">
        <v>47.445999999999998</v>
      </c>
      <c r="P193" s="3">
        <f>N193-O193</f>
        <v>10.550000000000004</v>
      </c>
      <c r="Q193" s="25">
        <v>0.30454500000000001</v>
      </c>
    </row>
    <row r="194" spans="1:17" x14ac:dyDescent="0.25">
      <c r="A194" s="2">
        <v>2</v>
      </c>
      <c r="B194" s="3">
        <v>55.712000000000003</v>
      </c>
      <c r="C194" s="3">
        <v>47.447000000000003</v>
      </c>
      <c r="D194" s="3">
        <f t="shared" ref="D194:D200" si="84">B194-C194</f>
        <v>8.2650000000000006</v>
      </c>
      <c r="E194" s="26">
        <v>0.379274</v>
      </c>
      <c r="G194" s="2">
        <v>2</v>
      </c>
      <c r="H194" s="3">
        <v>3527.95</v>
      </c>
      <c r="I194" s="3">
        <v>4510.3500000000004</v>
      </c>
      <c r="J194" s="3">
        <f t="shared" ref="J194:J200" si="85">H194-I194</f>
        <v>-982.40000000000055</v>
      </c>
      <c r="K194" s="26">
        <v>0.49630200000000002</v>
      </c>
      <c r="M194" s="2">
        <v>2</v>
      </c>
      <c r="N194" s="3">
        <v>57.902999999999999</v>
      </c>
      <c r="O194" s="3">
        <v>48.493099999999998</v>
      </c>
      <c r="P194" s="3">
        <f t="shared" ref="P194:P200" si="86">N194-O194</f>
        <v>9.4099000000000004</v>
      </c>
      <c r="Q194" s="26">
        <v>0.30454500000000001</v>
      </c>
    </row>
    <row r="195" spans="1:17" x14ac:dyDescent="0.25">
      <c r="A195" s="2">
        <v>3</v>
      </c>
      <c r="B195" s="3">
        <v>60.152999999999999</v>
      </c>
      <c r="C195" s="3">
        <v>46.187899999999999</v>
      </c>
      <c r="D195" s="3">
        <f t="shared" si="84"/>
        <v>13.9651</v>
      </c>
      <c r="E195" s="26">
        <v>0.58300799999999997</v>
      </c>
      <c r="G195" s="2">
        <v>3</v>
      </c>
      <c r="H195" s="3">
        <v>4282.1899999999996</v>
      </c>
      <c r="I195" s="3">
        <v>4017.38</v>
      </c>
      <c r="J195" s="3">
        <f t="shared" si="85"/>
        <v>264.80999999999949</v>
      </c>
      <c r="K195" s="26">
        <v>0.426541</v>
      </c>
      <c r="M195" s="2">
        <v>3</v>
      </c>
      <c r="N195" s="3">
        <v>60.210999999999999</v>
      </c>
      <c r="O195" s="3">
        <v>47.970999999999997</v>
      </c>
      <c r="P195" s="3">
        <f t="shared" si="86"/>
        <v>12.240000000000002</v>
      </c>
      <c r="Q195" s="26">
        <v>1.1567000000000001</v>
      </c>
    </row>
    <row r="196" spans="1:17" x14ac:dyDescent="0.25">
      <c r="A196" s="2">
        <v>4</v>
      </c>
      <c r="B196" s="3">
        <v>56.878</v>
      </c>
      <c r="C196" s="3">
        <v>46.917000000000002</v>
      </c>
      <c r="D196" s="3">
        <f t="shared" si="84"/>
        <v>9.9609999999999985</v>
      </c>
      <c r="E196" s="26">
        <v>0.234815</v>
      </c>
      <c r="G196" s="2">
        <v>4</v>
      </c>
      <c r="H196" s="3">
        <v>4030.03</v>
      </c>
      <c r="I196" s="3">
        <v>3520.9</v>
      </c>
      <c r="J196" s="3">
        <f t="shared" si="85"/>
        <v>509.13000000000011</v>
      </c>
      <c r="K196" s="26">
        <v>0.39502599999999999</v>
      </c>
      <c r="M196" s="2">
        <v>4</v>
      </c>
      <c r="N196" s="3">
        <v>60.225999999999999</v>
      </c>
      <c r="O196" s="3">
        <v>49.126100000000001</v>
      </c>
      <c r="P196" s="3">
        <f t="shared" si="86"/>
        <v>11.099899999999998</v>
      </c>
      <c r="Q196" s="26">
        <v>0.39720100000000003</v>
      </c>
    </row>
    <row r="197" spans="1:17" x14ac:dyDescent="0.25">
      <c r="A197" s="2">
        <v>5</v>
      </c>
      <c r="B197" s="3">
        <v>56.951000000000001</v>
      </c>
      <c r="C197" s="3">
        <v>48.783999999999999</v>
      </c>
      <c r="D197" s="3">
        <f t="shared" si="84"/>
        <v>8.1670000000000016</v>
      </c>
      <c r="E197" s="26">
        <v>0.234815</v>
      </c>
      <c r="G197" s="2">
        <v>5</v>
      </c>
      <c r="H197" s="3">
        <v>3777.29</v>
      </c>
      <c r="I197" s="3">
        <v>3762.62</v>
      </c>
      <c r="J197" s="3">
        <f t="shared" si="85"/>
        <v>14.670000000000073</v>
      </c>
      <c r="K197" s="26">
        <v>0.20504500000000001</v>
      </c>
      <c r="M197" s="2">
        <v>5</v>
      </c>
      <c r="N197" s="3">
        <v>58.317</v>
      </c>
      <c r="O197" s="3">
        <v>48.566800000000001</v>
      </c>
      <c r="P197" s="3">
        <f t="shared" si="86"/>
        <v>9.7501999999999995</v>
      </c>
      <c r="Q197" s="26">
        <v>0.60919500000000004</v>
      </c>
    </row>
    <row r="198" spans="1:17" x14ac:dyDescent="0.25">
      <c r="A198" s="2">
        <v>6</v>
      </c>
      <c r="B198" s="3">
        <v>59.72</v>
      </c>
      <c r="C198" s="3">
        <v>47.081000000000003</v>
      </c>
      <c r="D198" s="3">
        <f t="shared" si="84"/>
        <v>12.638999999999996</v>
      </c>
      <c r="E198" s="26">
        <v>0.45606799999999997</v>
      </c>
      <c r="G198" s="2">
        <v>6</v>
      </c>
      <c r="H198" s="3">
        <v>4028.67</v>
      </c>
      <c r="I198" s="3">
        <v>4259.33</v>
      </c>
      <c r="J198" s="3">
        <f t="shared" si="85"/>
        <v>-230.65999999999985</v>
      </c>
      <c r="K198" s="26">
        <v>1.3042100000000001</v>
      </c>
      <c r="M198" s="2">
        <v>6</v>
      </c>
      <c r="N198" s="3">
        <v>57.192</v>
      </c>
      <c r="O198" s="3">
        <v>47.177100000000003</v>
      </c>
      <c r="P198" s="3">
        <f t="shared" si="86"/>
        <v>10.014899999999997</v>
      </c>
      <c r="Q198" s="26">
        <v>0.393233</v>
      </c>
    </row>
    <row r="199" spans="1:17" x14ac:dyDescent="0.25">
      <c r="A199" s="2">
        <v>7</v>
      </c>
      <c r="B199" s="3">
        <v>59.841000000000001</v>
      </c>
      <c r="C199" s="3">
        <v>47.799100000000003</v>
      </c>
      <c r="D199" s="3">
        <f t="shared" si="84"/>
        <v>12.041899999999998</v>
      </c>
      <c r="E199" s="26">
        <v>0.155783</v>
      </c>
      <c r="G199" s="2">
        <v>7</v>
      </c>
      <c r="H199" s="3">
        <v>3778.48</v>
      </c>
      <c r="I199" s="3">
        <v>3768.49</v>
      </c>
      <c r="J199" s="3">
        <f t="shared" si="85"/>
        <v>9.9900000000002365</v>
      </c>
      <c r="K199" s="26">
        <v>0.31819900000000001</v>
      </c>
      <c r="M199" s="2">
        <v>7</v>
      </c>
      <c r="N199" s="3">
        <v>59.991</v>
      </c>
      <c r="O199" s="3">
        <v>48.363199999999999</v>
      </c>
      <c r="P199" s="3">
        <f t="shared" si="86"/>
        <v>11.627800000000001</v>
      </c>
      <c r="Q199" s="26">
        <v>0.46998699999999999</v>
      </c>
    </row>
    <row r="200" spans="1:17" x14ac:dyDescent="0.25">
      <c r="A200" s="2">
        <v>8</v>
      </c>
      <c r="B200" s="3">
        <v>59.905999999999999</v>
      </c>
      <c r="C200" s="3">
        <v>48.852899999999998</v>
      </c>
      <c r="D200" s="3">
        <f t="shared" si="84"/>
        <v>11.053100000000001</v>
      </c>
      <c r="E200" s="26">
        <v>0.56343399999999999</v>
      </c>
      <c r="G200" s="2">
        <v>8</v>
      </c>
      <c r="H200" s="3">
        <v>3778.79</v>
      </c>
      <c r="I200" s="3">
        <v>4013.93</v>
      </c>
      <c r="J200" s="3">
        <f t="shared" si="85"/>
        <v>-235.13999999999987</v>
      </c>
      <c r="K200" s="26">
        <v>0.24981400000000001</v>
      </c>
      <c r="M200" s="2">
        <v>8</v>
      </c>
      <c r="N200" s="3">
        <v>59.606000000000002</v>
      </c>
      <c r="O200" s="3">
        <v>46.652999999999999</v>
      </c>
      <c r="P200" s="3">
        <f t="shared" si="86"/>
        <v>12.953000000000003</v>
      </c>
      <c r="Q200" s="26">
        <v>0.46998699999999999</v>
      </c>
    </row>
    <row r="201" spans="1:17" x14ac:dyDescent="0.25">
      <c r="A201" s="4" t="s">
        <v>6</v>
      </c>
      <c r="B201" s="5">
        <f>MEDIAN(B193:B200)</f>
        <v>58.957000000000001</v>
      </c>
      <c r="C201" s="5">
        <f>MEDIAN(C193:C200)</f>
        <v>47.623050000000006</v>
      </c>
      <c r="D201" s="5">
        <f t="shared" ref="D201" si="87">MEDIAN(D193:D200)</f>
        <v>10.50705</v>
      </c>
      <c r="E201" s="27">
        <f>MEDIAN(E193:E200)</f>
        <v>0.39412999999999998</v>
      </c>
      <c r="G201" s="4" t="s">
        <v>6</v>
      </c>
      <c r="H201" s="5">
        <f>MEDIAN(H193:H200)</f>
        <v>3778.6350000000002</v>
      </c>
      <c r="I201" s="5">
        <f>MEDIAN(I193:I200)</f>
        <v>3891.21</v>
      </c>
      <c r="J201" s="5">
        <f t="shared" ref="J201" si="88">MEDIAN(J193:J200)</f>
        <v>2.4550000000001546</v>
      </c>
      <c r="K201" s="27">
        <f>MEDIAN(K193:K200)</f>
        <v>0.41078349999999997</v>
      </c>
      <c r="M201" s="4" t="s">
        <v>6</v>
      </c>
      <c r="N201" s="5">
        <f>MEDIAN(N193:N200)</f>
        <v>58.961500000000001</v>
      </c>
      <c r="O201" s="5">
        <f>MEDIAN(O193:O200)</f>
        <v>48.167099999999998</v>
      </c>
      <c r="P201" s="5">
        <f t="shared" ref="P201" si="89">MEDIAN(P193:P200)</f>
        <v>10.824950000000001</v>
      </c>
      <c r="Q201" s="27">
        <f>MEDIAN(Q193:Q200)</f>
        <v>0.43359400000000003</v>
      </c>
    </row>
    <row r="203" spans="1:17" x14ac:dyDescent="0.25">
      <c r="A203" s="18" t="s">
        <v>31</v>
      </c>
      <c r="B203" s="19"/>
      <c r="C203" s="19"/>
      <c r="D203" s="19"/>
      <c r="E203" s="20"/>
      <c r="G203" s="18" t="s">
        <v>31</v>
      </c>
      <c r="H203" s="19"/>
      <c r="I203" s="19"/>
      <c r="J203" s="19"/>
      <c r="K203" s="20"/>
      <c r="M203" s="18" t="s">
        <v>31</v>
      </c>
      <c r="N203" s="19"/>
      <c r="O203" s="19"/>
      <c r="P203" s="19"/>
      <c r="Q203" s="20"/>
    </row>
    <row r="204" spans="1:17" x14ac:dyDescent="0.25">
      <c r="A204" s="10" t="s">
        <v>1</v>
      </c>
      <c r="B204" s="10" t="s">
        <v>2</v>
      </c>
      <c r="C204" s="10" t="s">
        <v>3</v>
      </c>
      <c r="D204" s="10" t="s">
        <v>4</v>
      </c>
      <c r="E204" s="10" t="s">
        <v>5</v>
      </c>
      <c r="G204" s="10" t="s">
        <v>1</v>
      </c>
      <c r="H204" s="10" t="s">
        <v>2</v>
      </c>
      <c r="I204" s="10" t="s">
        <v>3</v>
      </c>
      <c r="J204" s="10" t="s">
        <v>4</v>
      </c>
      <c r="K204" s="10" t="s">
        <v>5</v>
      </c>
      <c r="M204" s="10" t="s">
        <v>1</v>
      </c>
      <c r="N204" s="10" t="s">
        <v>2</v>
      </c>
      <c r="O204" s="10" t="s">
        <v>3</v>
      </c>
      <c r="P204" s="10" t="s">
        <v>4</v>
      </c>
      <c r="Q204" s="10" t="s">
        <v>5</v>
      </c>
    </row>
    <row r="205" spans="1:17" x14ac:dyDescent="0.25">
      <c r="A205" s="2">
        <v>1</v>
      </c>
      <c r="B205" s="3">
        <v>113.13200000000001</v>
      </c>
      <c r="C205" s="3">
        <v>89.796099999999996</v>
      </c>
      <c r="D205" s="3">
        <f>B205-C205</f>
        <v>23.335900000000009</v>
      </c>
      <c r="E205" s="25">
        <v>0.40397300000000003</v>
      </c>
      <c r="G205" s="2">
        <v>1</v>
      </c>
      <c r="H205" s="3">
        <v>6121.58</v>
      </c>
      <c r="I205" s="3">
        <v>6067.58</v>
      </c>
      <c r="J205" s="3">
        <f>H205-I205</f>
        <v>54</v>
      </c>
      <c r="K205" s="25">
        <v>0.28697600000000001</v>
      </c>
      <c r="M205" s="2">
        <v>1</v>
      </c>
      <c r="N205" s="3">
        <v>109.46</v>
      </c>
      <c r="O205" s="3">
        <v>90.083100000000002</v>
      </c>
      <c r="P205" s="3">
        <f>N205-O205</f>
        <v>19.376899999999992</v>
      </c>
      <c r="Q205" s="25">
        <v>0.128918</v>
      </c>
    </row>
    <row r="206" spans="1:17" x14ac:dyDescent="0.25">
      <c r="A206" s="2">
        <v>2</v>
      </c>
      <c r="B206" s="3">
        <v>109.54900000000001</v>
      </c>
      <c r="C206" s="3">
        <v>83.796000000000006</v>
      </c>
      <c r="D206" s="3">
        <f t="shared" ref="D206:D212" si="90">B206-C206</f>
        <v>25.753</v>
      </c>
      <c r="E206" s="26">
        <v>0.19081600000000001</v>
      </c>
      <c r="G206" s="2">
        <v>2</v>
      </c>
      <c r="H206" s="3">
        <v>6081.1</v>
      </c>
      <c r="I206" s="3">
        <v>6066.87</v>
      </c>
      <c r="J206" s="3">
        <f t="shared" ref="J206:J212" si="91">H206-I206</f>
        <v>14.230000000000473</v>
      </c>
      <c r="K206" s="26">
        <v>0.167041</v>
      </c>
      <c r="M206" s="2">
        <v>2</v>
      </c>
      <c r="N206" s="3">
        <v>102.142</v>
      </c>
      <c r="O206" s="3">
        <v>84.034899999999993</v>
      </c>
      <c r="P206" s="3">
        <f t="shared" ref="P206:P212" si="92">N206-O206</f>
        <v>18.107100000000003</v>
      </c>
      <c r="Q206" s="26">
        <v>0.128918</v>
      </c>
    </row>
    <row r="207" spans="1:17" x14ac:dyDescent="0.25">
      <c r="A207" s="2">
        <v>3</v>
      </c>
      <c r="B207" s="3">
        <v>110.121</v>
      </c>
      <c r="C207" s="3">
        <v>89.381900000000002</v>
      </c>
      <c r="D207" s="3">
        <f t="shared" si="90"/>
        <v>20.739099999999993</v>
      </c>
      <c r="E207" s="26">
        <v>0.19081600000000001</v>
      </c>
      <c r="G207" s="2">
        <v>3</v>
      </c>
      <c r="H207" s="3">
        <v>6080.95</v>
      </c>
      <c r="I207" s="3">
        <v>6067.39</v>
      </c>
      <c r="J207" s="3">
        <f t="shared" si="91"/>
        <v>13.559999999999491</v>
      </c>
      <c r="K207" s="26">
        <v>0.28680499999999998</v>
      </c>
      <c r="M207" s="2">
        <v>3</v>
      </c>
      <c r="N207" s="3">
        <v>105.426</v>
      </c>
      <c r="O207" s="3">
        <v>87.609099999999998</v>
      </c>
      <c r="P207" s="3">
        <f t="shared" si="92"/>
        <v>17.816900000000004</v>
      </c>
      <c r="Q207" s="26">
        <v>0.19926099999999999</v>
      </c>
    </row>
    <row r="208" spans="1:17" x14ac:dyDescent="0.25">
      <c r="A208" s="2">
        <v>4</v>
      </c>
      <c r="B208" s="3">
        <v>101.303</v>
      </c>
      <c r="C208" s="3">
        <v>85.032899999999998</v>
      </c>
      <c r="D208" s="3">
        <f t="shared" si="90"/>
        <v>16.270099999999999</v>
      </c>
      <c r="E208" s="26">
        <v>0.23325299999999999</v>
      </c>
      <c r="G208" s="2">
        <v>4</v>
      </c>
      <c r="H208" s="3">
        <v>6082.62</v>
      </c>
      <c r="I208" s="3">
        <v>6067.85</v>
      </c>
      <c r="J208" s="3">
        <f t="shared" si="91"/>
        <v>14.769999999999527</v>
      </c>
      <c r="K208" s="26">
        <v>0.49862800000000002</v>
      </c>
      <c r="M208" s="2">
        <v>4</v>
      </c>
      <c r="N208" s="3">
        <v>99.614999999999995</v>
      </c>
      <c r="O208" s="3">
        <v>88.815899999999999</v>
      </c>
      <c r="P208" s="3">
        <f t="shared" si="92"/>
        <v>10.799099999999996</v>
      </c>
      <c r="Q208" s="26">
        <v>0.62200800000000001</v>
      </c>
    </row>
    <row r="209" spans="1:17" x14ac:dyDescent="0.25">
      <c r="A209" s="2">
        <v>5</v>
      </c>
      <c r="B209" s="3">
        <v>99.247</v>
      </c>
      <c r="C209" s="3">
        <v>80.134200000000007</v>
      </c>
      <c r="D209" s="3">
        <f t="shared" si="90"/>
        <v>19.112799999999993</v>
      </c>
      <c r="E209" s="26">
        <v>0.39688600000000002</v>
      </c>
      <c r="G209" s="2">
        <v>5</v>
      </c>
      <c r="H209" s="3">
        <v>6082.14</v>
      </c>
      <c r="I209" s="3">
        <v>6066.83</v>
      </c>
      <c r="J209" s="3">
        <f t="shared" si="91"/>
        <v>15.3100000000004</v>
      </c>
      <c r="K209" s="26">
        <v>0.24657000000000001</v>
      </c>
      <c r="M209" s="2">
        <v>5</v>
      </c>
      <c r="N209" s="3">
        <v>99.673000000000002</v>
      </c>
      <c r="O209" s="3">
        <v>85.356999999999999</v>
      </c>
      <c r="P209" s="3">
        <f t="shared" si="92"/>
        <v>14.316000000000003</v>
      </c>
      <c r="Q209" s="26">
        <v>0.34848699999999999</v>
      </c>
    </row>
    <row r="210" spans="1:17" x14ac:dyDescent="0.25">
      <c r="A210" s="2">
        <v>6</v>
      </c>
      <c r="B210" s="3">
        <v>102.61499999999999</v>
      </c>
      <c r="C210" s="3">
        <v>89.572000000000003</v>
      </c>
      <c r="D210" s="3">
        <f t="shared" si="90"/>
        <v>13.042999999999992</v>
      </c>
      <c r="E210" s="26">
        <v>0.55409299999999995</v>
      </c>
      <c r="G210" s="2">
        <v>6</v>
      </c>
      <c r="H210" s="3">
        <v>6083.11</v>
      </c>
      <c r="I210" s="3">
        <v>6308.62</v>
      </c>
      <c r="J210" s="3">
        <f t="shared" si="91"/>
        <v>-225.51000000000022</v>
      </c>
      <c r="K210" s="26">
        <v>0.240953</v>
      </c>
      <c r="M210" s="2">
        <v>6</v>
      </c>
      <c r="N210" s="3">
        <v>101.893</v>
      </c>
      <c r="O210" s="3">
        <v>90.618799999999993</v>
      </c>
      <c r="P210" s="3">
        <f t="shared" si="92"/>
        <v>11.274200000000008</v>
      </c>
      <c r="Q210" s="26">
        <v>0.34254600000000002</v>
      </c>
    </row>
    <row r="211" spans="1:17" x14ac:dyDescent="0.25">
      <c r="A211" s="2">
        <v>7</v>
      </c>
      <c r="B211" s="3">
        <v>97.974000000000004</v>
      </c>
      <c r="C211" s="3">
        <v>86.346900000000005</v>
      </c>
      <c r="D211" s="3">
        <f t="shared" si="90"/>
        <v>11.627099999999999</v>
      </c>
      <c r="E211" s="26">
        <v>0.34116800000000003</v>
      </c>
      <c r="G211" s="2">
        <v>7</v>
      </c>
      <c r="H211" s="3">
        <v>6082.66</v>
      </c>
      <c r="I211" s="3">
        <v>6064.05</v>
      </c>
      <c r="J211" s="3">
        <f t="shared" si="91"/>
        <v>18.609999999999673</v>
      </c>
      <c r="K211" s="26">
        <v>0.416437</v>
      </c>
      <c r="M211" s="2">
        <v>7</v>
      </c>
      <c r="N211" s="3">
        <v>97.06</v>
      </c>
      <c r="O211" s="3">
        <v>89.803899999999999</v>
      </c>
      <c r="P211" s="3">
        <f t="shared" si="92"/>
        <v>7.2561000000000035</v>
      </c>
      <c r="Q211" s="26">
        <v>0.17612900000000001</v>
      </c>
    </row>
    <row r="212" spans="1:17" x14ac:dyDescent="0.25">
      <c r="A212" s="2">
        <v>8</v>
      </c>
      <c r="B212" s="3">
        <v>96.798000000000002</v>
      </c>
      <c r="C212" s="3">
        <v>83.616</v>
      </c>
      <c r="D212" s="3">
        <f t="shared" si="90"/>
        <v>13.182000000000002</v>
      </c>
      <c r="E212" s="26">
        <v>0.307309</v>
      </c>
      <c r="G212" s="2">
        <v>8</v>
      </c>
      <c r="H212" s="3">
        <v>6082.3</v>
      </c>
      <c r="I212" s="3">
        <v>6067.62</v>
      </c>
      <c r="J212" s="3">
        <f t="shared" si="91"/>
        <v>14.680000000000291</v>
      </c>
      <c r="K212" s="26">
        <v>0.25209399999999998</v>
      </c>
      <c r="M212" s="2">
        <v>8</v>
      </c>
      <c r="N212" s="3">
        <v>97.524000000000001</v>
      </c>
      <c r="O212" s="3">
        <v>86.676100000000005</v>
      </c>
      <c r="P212" s="3">
        <f t="shared" si="92"/>
        <v>10.847899999999996</v>
      </c>
      <c r="Q212" s="26">
        <v>0.17612900000000001</v>
      </c>
    </row>
    <row r="213" spans="1:17" x14ac:dyDescent="0.25">
      <c r="A213" s="4" t="s">
        <v>6</v>
      </c>
      <c r="B213" s="5">
        <f>MEDIAN(B205:B212)</f>
        <v>101.959</v>
      </c>
      <c r="C213" s="5">
        <f>MEDIAN(C205:C212)</f>
        <v>85.689899999999994</v>
      </c>
      <c r="D213" s="5">
        <f t="shared" ref="D213" si="93">MEDIAN(D205:D212)</f>
        <v>17.691449999999996</v>
      </c>
      <c r="E213" s="27">
        <f>MEDIAN(E205:E212)</f>
        <v>0.32423849999999999</v>
      </c>
      <c r="G213" s="4" t="s">
        <v>6</v>
      </c>
      <c r="H213" s="5">
        <f>MEDIAN(H205:H212)</f>
        <v>6082.46</v>
      </c>
      <c r="I213" s="5">
        <f>MEDIAN(I205:I212)</f>
        <v>6067.4850000000006</v>
      </c>
      <c r="J213" s="5">
        <f t="shared" ref="J213" si="94">MEDIAN(J205:J212)</f>
        <v>14.724999999999909</v>
      </c>
      <c r="K213" s="27">
        <f>MEDIAN(K205:K212)</f>
        <v>0.26944950000000001</v>
      </c>
      <c r="M213" s="4" t="s">
        <v>6</v>
      </c>
      <c r="N213" s="5">
        <f>MEDIAN(N205:N212)</f>
        <v>100.783</v>
      </c>
      <c r="O213" s="5">
        <f>MEDIAN(O205:O212)</f>
        <v>88.212500000000006</v>
      </c>
      <c r="P213" s="5">
        <f t="shared" ref="P213" si="95">MEDIAN(P205:P212)</f>
        <v>12.795100000000005</v>
      </c>
      <c r="Q213" s="27">
        <f>MEDIAN(Q205:Q212)</f>
        <v>0.187695</v>
      </c>
    </row>
    <row r="215" spans="1:17" x14ac:dyDescent="0.25">
      <c r="A215" s="18" t="s">
        <v>41</v>
      </c>
      <c r="B215" s="19"/>
      <c r="C215" s="19"/>
      <c r="D215" s="19"/>
      <c r="E215" s="20"/>
      <c r="G215" s="18" t="s">
        <v>41</v>
      </c>
      <c r="H215" s="19"/>
      <c r="I215" s="19"/>
      <c r="J215" s="19"/>
      <c r="K215" s="20"/>
      <c r="M215" s="18" t="s">
        <v>41</v>
      </c>
      <c r="N215" s="19"/>
      <c r="O215" s="19"/>
      <c r="P215" s="19"/>
      <c r="Q215" s="20"/>
    </row>
    <row r="216" spans="1:17" x14ac:dyDescent="0.25">
      <c r="A216" s="32" t="s">
        <v>10</v>
      </c>
      <c r="B216" s="33"/>
      <c r="C216" s="33"/>
      <c r="D216" s="33"/>
      <c r="E216" s="34"/>
      <c r="G216" s="32" t="s">
        <v>10</v>
      </c>
      <c r="H216" s="33"/>
      <c r="I216" s="33"/>
      <c r="J216" s="33"/>
      <c r="K216" s="34"/>
      <c r="M216" s="32" t="s">
        <v>10</v>
      </c>
      <c r="N216" s="33"/>
      <c r="O216" s="33"/>
      <c r="P216" s="33"/>
      <c r="Q216" s="34"/>
    </row>
    <row r="217" spans="1:17" x14ac:dyDescent="0.25">
      <c r="A217" s="32" t="s">
        <v>11</v>
      </c>
      <c r="B217" s="33"/>
      <c r="C217" s="33"/>
      <c r="D217" s="33"/>
      <c r="E217" s="34"/>
      <c r="G217" s="32" t="s">
        <v>64</v>
      </c>
      <c r="H217" s="33"/>
      <c r="I217" s="33"/>
      <c r="J217" s="33"/>
      <c r="K217" s="34"/>
      <c r="M217" s="32" t="s">
        <v>96</v>
      </c>
      <c r="N217" s="33"/>
      <c r="O217" s="33"/>
      <c r="P217" s="33"/>
      <c r="Q217" s="34"/>
    </row>
    <row r="218" spans="1:17" x14ac:dyDescent="0.25">
      <c r="A218" s="32" t="s">
        <v>17</v>
      </c>
      <c r="B218" s="33"/>
      <c r="C218" s="33"/>
      <c r="D218" s="33"/>
      <c r="E218" s="34"/>
      <c r="G218" s="32" t="s">
        <v>65</v>
      </c>
      <c r="H218" s="33"/>
      <c r="I218" s="33"/>
      <c r="J218" s="33"/>
      <c r="K218" s="34"/>
      <c r="M218" s="32" t="s">
        <v>65</v>
      </c>
      <c r="N218" s="33"/>
      <c r="O218" s="33"/>
      <c r="P218" s="33"/>
      <c r="Q218" s="34"/>
    </row>
    <row r="219" spans="1:17" x14ac:dyDescent="0.25">
      <c r="A219" s="32" t="s">
        <v>18</v>
      </c>
      <c r="B219" s="33"/>
      <c r="C219" s="33"/>
      <c r="D219" s="33"/>
      <c r="E219" s="34"/>
      <c r="G219" s="32" t="s">
        <v>66</v>
      </c>
      <c r="H219" s="33"/>
      <c r="I219" s="33"/>
      <c r="J219" s="33"/>
      <c r="K219" s="34"/>
      <c r="M219" s="32" t="s">
        <v>97</v>
      </c>
      <c r="N219" s="33"/>
      <c r="O219" s="33"/>
      <c r="P219" s="33"/>
      <c r="Q219" s="34"/>
    </row>
    <row r="220" spans="1:17" x14ac:dyDescent="0.25">
      <c r="A220" s="32" t="s">
        <v>19</v>
      </c>
      <c r="B220" s="33"/>
      <c r="C220" s="33"/>
      <c r="D220" s="33"/>
      <c r="E220" s="34"/>
      <c r="G220" s="32" t="s">
        <v>68</v>
      </c>
      <c r="H220" s="33"/>
      <c r="I220" s="33"/>
      <c r="J220" s="33"/>
      <c r="K220" s="34"/>
      <c r="M220" s="32" t="s">
        <v>68</v>
      </c>
      <c r="N220" s="33"/>
      <c r="O220" s="33"/>
      <c r="P220" s="33"/>
      <c r="Q220" s="34"/>
    </row>
    <row r="221" spans="1:17" x14ac:dyDescent="0.25">
      <c r="A221" s="32" t="s">
        <v>25</v>
      </c>
      <c r="B221" s="33"/>
      <c r="C221" s="33"/>
      <c r="D221" s="33"/>
      <c r="E221" s="34"/>
      <c r="G221" s="32" t="s">
        <v>67</v>
      </c>
      <c r="H221" s="33"/>
      <c r="I221" s="33"/>
      <c r="J221" s="33"/>
      <c r="K221" s="34"/>
      <c r="M221" s="32" t="s">
        <v>98</v>
      </c>
      <c r="N221" s="33"/>
      <c r="O221" s="33"/>
      <c r="P221" s="33"/>
      <c r="Q221" s="34"/>
    </row>
    <row r="222" spans="1:17" x14ac:dyDescent="0.25">
      <c r="A222" s="32" t="s">
        <v>26</v>
      </c>
      <c r="B222" s="33"/>
      <c r="C222" s="33"/>
      <c r="D222" s="33"/>
      <c r="E222" s="34"/>
      <c r="G222" s="32" t="s">
        <v>70</v>
      </c>
      <c r="H222" s="33"/>
      <c r="I222" s="33"/>
      <c r="J222" s="33"/>
      <c r="K222" s="34"/>
      <c r="M222" s="32" t="s">
        <v>70</v>
      </c>
      <c r="N222" s="33"/>
      <c r="O222" s="33"/>
      <c r="P222" s="33"/>
      <c r="Q222" s="34"/>
    </row>
    <row r="223" spans="1:17" x14ac:dyDescent="0.25">
      <c r="A223" s="32" t="s">
        <v>27</v>
      </c>
      <c r="B223" s="33"/>
      <c r="C223" s="33"/>
      <c r="D223" s="33"/>
      <c r="E223" s="34"/>
      <c r="G223" s="32" t="s">
        <v>69</v>
      </c>
      <c r="H223" s="33"/>
      <c r="I223" s="33"/>
      <c r="J223" s="33"/>
      <c r="K223" s="34"/>
      <c r="M223" s="32" t="s">
        <v>99</v>
      </c>
      <c r="N223" s="33"/>
      <c r="O223" s="33"/>
      <c r="P223" s="33"/>
      <c r="Q223" s="34"/>
    </row>
    <row r="224" spans="1:17" x14ac:dyDescent="0.25">
      <c r="A224" s="32" t="s">
        <v>32</v>
      </c>
      <c r="B224" s="33"/>
      <c r="C224" s="33"/>
      <c r="D224" s="33"/>
      <c r="E224" s="34"/>
      <c r="G224" s="32" t="s">
        <v>71</v>
      </c>
      <c r="H224" s="33"/>
      <c r="I224" s="33"/>
      <c r="J224" s="33"/>
      <c r="K224" s="34"/>
      <c r="M224" s="32" t="s">
        <v>71</v>
      </c>
      <c r="N224" s="33"/>
      <c r="O224" s="33"/>
      <c r="P224" s="33"/>
      <c r="Q224" s="34"/>
    </row>
    <row r="225" spans="1:17" x14ac:dyDescent="0.25">
      <c r="A225" s="32" t="s">
        <v>33</v>
      </c>
      <c r="B225" s="33"/>
      <c r="C225" s="33"/>
      <c r="D225" s="33"/>
      <c r="E225" s="34"/>
      <c r="G225" s="32" t="s">
        <v>72</v>
      </c>
      <c r="H225" s="33"/>
      <c r="I225" s="33"/>
      <c r="J225" s="33"/>
      <c r="K225" s="34"/>
      <c r="M225" s="32" t="s">
        <v>100</v>
      </c>
      <c r="N225" s="33"/>
      <c r="O225" s="33"/>
      <c r="P225" s="33"/>
      <c r="Q225" s="34"/>
    </row>
    <row r="226" spans="1:17" x14ac:dyDescent="0.25">
      <c r="A226" s="32" t="s">
        <v>34</v>
      </c>
      <c r="B226" s="33"/>
      <c r="C226" s="33"/>
      <c r="D226" s="33"/>
      <c r="E226" s="34"/>
      <c r="G226" s="32" t="s">
        <v>73</v>
      </c>
      <c r="H226" s="33"/>
      <c r="I226" s="33"/>
      <c r="J226" s="33"/>
      <c r="K226" s="34"/>
      <c r="M226" s="32" t="s">
        <v>73</v>
      </c>
      <c r="N226" s="33"/>
      <c r="O226" s="33"/>
      <c r="P226" s="33"/>
      <c r="Q226" s="34"/>
    </row>
    <row r="227" spans="1:17" x14ac:dyDescent="0.25">
      <c r="A227" s="32" t="s">
        <v>35</v>
      </c>
      <c r="B227" s="33"/>
      <c r="C227" s="33"/>
      <c r="D227" s="33"/>
      <c r="E227" s="34"/>
      <c r="G227" s="32" t="s">
        <v>74</v>
      </c>
      <c r="H227" s="33"/>
      <c r="I227" s="33"/>
      <c r="J227" s="33"/>
      <c r="K227" s="34"/>
      <c r="M227" s="32" t="s">
        <v>101</v>
      </c>
      <c r="N227" s="33"/>
      <c r="O227" s="33"/>
      <c r="P227" s="33"/>
      <c r="Q227" s="34"/>
    </row>
    <row r="228" spans="1:17" x14ac:dyDescent="0.25">
      <c r="A228" s="32" t="s">
        <v>36</v>
      </c>
      <c r="B228" s="33"/>
      <c r="C228" s="33"/>
      <c r="D228" s="33"/>
      <c r="E228" s="34"/>
      <c r="G228" s="32" t="s">
        <v>75</v>
      </c>
      <c r="H228" s="33"/>
      <c r="I228" s="33"/>
      <c r="J228" s="33"/>
      <c r="K228" s="34"/>
      <c r="M228" s="32" t="s">
        <v>75</v>
      </c>
      <c r="N228" s="33"/>
      <c r="O228" s="33"/>
      <c r="P228" s="33"/>
      <c r="Q228" s="34"/>
    </row>
    <row r="229" spans="1:17" x14ac:dyDescent="0.25">
      <c r="A229" s="32" t="s">
        <v>37</v>
      </c>
      <c r="B229" s="33"/>
      <c r="C229" s="33"/>
      <c r="D229" s="33"/>
      <c r="E229" s="34"/>
      <c r="G229" s="32" t="s">
        <v>76</v>
      </c>
      <c r="H229" s="33"/>
      <c r="I229" s="33"/>
      <c r="J229" s="33"/>
      <c r="K229" s="34"/>
      <c r="M229" s="32" t="s">
        <v>102</v>
      </c>
      <c r="N229" s="33"/>
      <c r="O229" s="33"/>
      <c r="P229" s="33"/>
      <c r="Q229" s="34"/>
    </row>
    <row r="230" spans="1:17" x14ac:dyDescent="0.25">
      <c r="A230" s="32" t="s">
        <v>38</v>
      </c>
      <c r="B230" s="33"/>
      <c r="C230" s="33"/>
      <c r="D230" s="33"/>
      <c r="E230" s="34"/>
      <c r="G230" s="32" t="s">
        <v>77</v>
      </c>
      <c r="H230" s="33"/>
      <c r="I230" s="33"/>
      <c r="J230" s="33"/>
      <c r="K230" s="34"/>
      <c r="M230" s="32" t="s">
        <v>77</v>
      </c>
      <c r="N230" s="33"/>
      <c r="O230" s="33"/>
      <c r="P230" s="33"/>
      <c r="Q230" s="34"/>
    </row>
    <row r="231" spans="1:17" x14ac:dyDescent="0.25">
      <c r="A231" s="32" t="s">
        <v>39</v>
      </c>
      <c r="B231" s="33"/>
      <c r="C231" s="33"/>
      <c r="D231" s="33"/>
      <c r="E231" s="34"/>
      <c r="G231" s="32" t="s">
        <v>78</v>
      </c>
      <c r="H231" s="33"/>
      <c r="I231" s="33"/>
      <c r="J231" s="33"/>
      <c r="K231" s="34"/>
      <c r="M231" s="32" t="s">
        <v>39</v>
      </c>
      <c r="N231" s="33"/>
      <c r="O231" s="33"/>
      <c r="P231" s="33"/>
      <c r="Q231" s="34"/>
    </row>
    <row r="233" spans="1:17" x14ac:dyDescent="0.25">
      <c r="A233" s="28" t="s">
        <v>42</v>
      </c>
      <c r="B233" s="29"/>
      <c r="C233" s="29"/>
      <c r="D233" s="29"/>
      <c r="E233" s="30"/>
      <c r="G233" s="28" t="s">
        <v>42</v>
      </c>
      <c r="H233" s="29"/>
      <c r="I233" s="29"/>
      <c r="J233" s="29"/>
      <c r="K233" s="30"/>
      <c r="M233" s="28" t="s">
        <v>42</v>
      </c>
      <c r="N233" s="29"/>
      <c r="O233" s="29"/>
      <c r="P233" s="29"/>
      <c r="Q233" s="30"/>
    </row>
    <row r="234" spans="1:17" x14ac:dyDescent="0.25">
      <c r="A234" s="31" t="s">
        <v>1</v>
      </c>
      <c r="B234" s="31" t="s">
        <v>2</v>
      </c>
      <c r="C234" s="31" t="s">
        <v>3</v>
      </c>
      <c r="D234" s="31" t="s">
        <v>4</v>
      </c>
      <c r="E234" s="31" t="s">
        <v>5</v>
      </c>
      <c r="G234" s="31" t="s">
        <v>1</v>
      </c>
      <c r="H234" s="31" t="s">
        <v>2</v>
      </c>
      <c r="I234" s="31" t="s">
        <v>3</v>
      </c>
      <c r="J234" s="31" t="s">
        <v>4</v>
      </c>
      <c r="K234" s="31" t="s">
        <v>5</v>
      </c>
      <c r="M234" s="31" t="s">
        <v>1</v>
      </c>
      <c r="N234" s="31" t="s">
        <v>2</v>
      </c>
      <c r="O234" s="31" t="s">
        <v>3</v>
      </c>
      <c r="P234" s="31" t="s">
        <v>4</v>
      </c>
      <c r="Q234" s="31" t="s">
        <v>5</v>
      </c>
    </row>
    <row r="235" spans="1:17" x14ac:dyDescent="0.25">
      <c r="A235" s="2">
        <v>1</v>
      </c>
      <c r="B235" s="3">
        <v>16.972000000000001</v>
      </c>
      <c r="C235" s="3">
        <v>17.41</v>
      </c>
      <c r="D235" s="3">
        <f>B235-C235</f>
        <v>-0.43799999999999883</v>
      </c>
      <c r="E235" s="25">
        <v>16.591899999999999</v>
      </c>
      <c r="G235" s="2">
        <v>1</v>
      </c>
      <c r="H235" s="3">
        <v>17.414999999999999</v>
      </c>
      <c r="I235" s="3">
        <v>17.343</v>
      </c>
      <c r="J235" s="3">
        <f>H235-I235</f>
        <v>7.1999999999999176E-2</v>
      </c>
      <c r="K235" s="25">
        <v>21.674900000000001</v>
      </c>
      <c r="M235" s="2">
        <v>1</v>
      </c>
      <c r="N235" s="3">
        <v>17.276</v>
      </c>
      <c r="O235" s="3">
        <v>17.509899999999998</v>
      </c>
      <c r="P235" s="3">
        <f>N235-O235</f>
        <v>-0.23389999999999844</v>
      </c>
      <c r="Q235" s="25">
        <v>17.714300000000001</v>
      </c>
    </row>
    <row r="236" spans="1:17" x14ac:dyDescent="0.25">
      <c r="A236" s="2">
        <v>2</v>
      </c>
      <c r="B236" s="3">
        <v>17.963000000000001</v>
      </c>
      <c r="C236" s="3">
        <v>17.481100000000001</v>
      </c>
      <c r="D236" s="3">
        <f t="shared" ref="D236:D242" si="96">B236-C236</f>
        <v>0.48189999999999955</v>
      </c>
      <c r="E236" s="26">
        <v>17.351600000000001</v>
      </c>
      <c r="G236" s="2">
        <v>2</v>
      </c>
      <c r="H236" s="3">
        <v>17.238</v>
      </c>
      <c r="I236" s="3">
        <v>17.8339</v>
      </c>
      <c r="J236" s="3">
        <f t="shared" ref="J236:J242" si="97">H236-I236</f>
        <v>-0.59590000000000032</v>
      </c>
      <c r="K236" s="26">
        <v>74.468100000000007</v>
      </c>
      <c r="M236" s="2">
        <v>2</v>
      </c>
      <c r="N236" s="3">
        <v>17.425000000000001</v>
      </c>
      <c r="O236" s="3">
        <v>17.408100000000001</v>
      </c>
      <c r="P236" s="3">
        <f t="shared" ref="P236:P242" si="98">N236-O236</f>
        <v>1.6899999999999693E-2</v>
      </c>
      <c r="Q236" s="26">
        <v>17.714300000000001</v>
      </c>
    </row>
    <row r="237" spans="1:17" x14ac:dyDescent="0.25">
      <c r="A237" s="2">
        <v>3</v>
      </c>
      <c r="B237" s="3">
        <v>18.164000000000001</v>
      </c>
      <c r="C237" s="3">
        <v>17.765999999999998</v>
      </c>
      <c r="D237" s="3">
        <f t="shared" si="96"/>
        <v>0.39800000000000324</v>
      </c>
      <c r="E237" s="26">
        <v>12.087899999999999</v>
      </c>
      <c r="G237" s="2">
        <v>3</v>
      </c>
      <c r="H237" s="3">
        <v>17.667000000000002</v>
      </c>
      <c r="I237" s="3">
        <v>18.277899999999999</v>
      </c>
      <c r="J237" s="3">
        <f t="shared" si="97"/>
        <v>-0.61089999999999733</v>
      </c>
      <c r="K237" s="26">
        <v>17.391300000000001</v>
      </c>
      <c r="M237" s="2">
        <v>3</v>
      </c>
      <c r="N237" s="3">
        <v>17.347999999999999</v>
      </c>
      <c r="O237" s="3">
        <v>17.249099999999999</v>
      </c>
      <c r="P237" s="3">
        <f t="shared" si="98"/>
        <v>9.8900000000000432E-2</v>
      </c>
      <c r="Q237" s="26">
        <v>11.8081</v>
      </c>
    </row>
    <row r="238" spans="1:17" x14ac:dyDescent="0.25">
      <c r="A238" s="2">
        <v>4</v>
      </c>
      <c r="B238" s="3">
        <v>17.710999999999999</v>
      </c>
      <c r="C238" s="3">
        <v>17.411000000000001</v>
      </c>
      <c r="D238" s="3">
        <f t="shared" si="96"/>
        <v>0.29999999999999716</v>
      </c>
      <c r="E238" s="26">
        <v>20</v>
      </c>
      <c r="G238" s="2">
        <v>4</v>
      </c>
      <c r="H238" s="3">
        <v>17.472000000000001</v>
      </c>
      <c r="I238" s="3">
        <v>17.536200000000001</v>
      </c>
      <c r="J238" s="3">
        <f t="shared" si="97"/>
        <v>-6.4199999999999591E-2</v>
      </c>
      <c r="K238" s="26">
        <v>40</v>
      </c>
      <c r="M238" s="2">
        <v>4</v>
      </c>
      <c r="N238" s="3">
        <v>17.553000000000001</v>
      </c>
      <c r="O238" s="3">
        <v>18.124099999999999</v>
      </c>
      <c r="P238" s="3">
        <f t="shared" si="98"/>
        <v>-0.57109999999999772</v>
      </c>
      <c r="Q238" s="26">
        <v>88.372100000000003</v>
      </c>
    </row>
    <row r="239" spans="1:17" x14ac:dyDescent="0.25">
      <c r="A239" s="2">
        <v>5</v>
      </c>
      <c r="B239" s="3">
        <v>17.751000000000001</v>
      </c>
      <c r="C239" s="3">
        <v>17.702100000000002</v>
      </c>
      <c r="D239" s="3">
        <f t="shared" si="96"/>
        <v>4.8899999999999721E-2</v>
      </c>
      <c r="E239" s="26">
        <v>18.75</v>
      </c>
      <c r="G239" s="2">
        <v>5</v>
      </c>
      <c r="H239" s="3">
        <v>17.283999999999999</v>
      </c>
      <c r="I239" s="3">
        <v>17.54</v>
      </c>
      <c r="J239" s="3">
        <f t="shared" si="97"/>
        <v>-0.25600000000000023</v>
      </c>
      <c r="K239" s="26">
        <v>40</v>
      </c>
      <c r="M239" s="2">
        <v>5</v>
      </c>
      <c r="N239" s="3">
        <v>17.541</v>
      </c>
      <c r="O239" s="3">
        <v>17.463899999999999</v>
      </c>
      <c r="P239" s="3">
        <f t="shared" si="98"/>
        <v>7.7100000000001501E-2</v>
      </c>
      <c r="Q239" s="26">
        <v>9.7046399999999995</v>
      </c>
    </row>
    <row r="240" spans="1:17" x14ac:dyDescent="0.25">
      <c r="A240" s="2">
        <v>6</v>
      </c>
      <c r="B240" s="3">
        <v>17.367999999999999</v>
      </c>
      <c r="C240" s="3">
        <v>17.540900000000001</v>
      </c>
      <c r="D240" s="3">
        <f t="shared" si="96"/>
        <v>-0.17290000000000205</v>
      </c>
      <c r="E240" s="26">
        <v>20.359300000000001</v>
      </c>
      <c r="G240" s="2">
        <v>6</v>
      </c>
      <c r="H240" s="3">
        <v>17.783000000000001</v>
      </c>
      <c r="I240" s="3">
        <v>17.884</v>
      </c>
      <c r="J240" s="3">
        <f t="shared" si="97"/>
        <v>-0.10099999999999909</v>
      </c>
      <c r="K240" s="26">
        <v>9.8726099999999999</v>
      </c>
      <c r="M240" s="2">
        <v>6</v>
      </c>
      <c r="N240" s="3">
        <v>17.294</v>
      </c>
      <c r="O240" s="3">
        <v>17.139900000000001</v>
      </c>
      <c r="P240" s="3">
        <f t="shared" si="98"/>
        <v>0.15409999999999968</v>
      </c>
      <c r="Q240" s="26">
        <v>15.6584</v>
      </c>
    </row>
    <row r="241" spans="1:17" x14ac:dyDescent="0.25">
      <c r="A241" s="2">
        <v>7</v>
      </c>
      <c r="B241" s="3">
        <v>18.445</v>
      </c>
      <c r="C241" s="3">
        <v>17.452000000000002</v>
      </c>
      <c r="D241" s="3">
        <f t="shared" si="96"/>
        <v>0.99299999999999855</v>
      </c>
      <c r="E241" s="26">
        <v>20.359300000000001</v>
      </c>
      <c r="G241" s="2">
        <v>7</v>
      </c>
      <c r="H241" s="3">
        <v>17.923999999999999</v>
      </c>
      <c r="I241" s="3">
        <v>17.569099999999999</v>
      </c>
      <c r="J241" s="3">
        <f t="shared" si="97"/>
        <v>0.35490000000000066</v>
      </c>
      <c r="K241" s="26">
        <v>12.2881</v>
      </c>
      <c r="M241" s="2">
        <v>7</v>
      </c>
      <c r="N241" s="3">
        <v>17.439</v>
      </c>
      <c r="O241" s="3">
        <v>17.459900000000001</v>
      </c>
      <c r="P241" s="3">
        <f t="shared" si="98"/>
        <v>-2.0900000000001029E-2</v>
      </c>
      <c r="Q241" s="26">
        <v>15.6584</v>
      </c>
    </row>
    <row r="242" spans="1:17" x14ac:dyDescent="0.25">
      <c r="A242" s="2">
        <v>8</v>
      </c>
      <c r="B242" s="3">
        <v>17.321999999999999</v>
      </c>
      <c r="C242" s="3">
        <v>17.3521</v>
      </c>
      <c r="D242" s="3">
        <f t="shared" si="96"/>
        <v>-3.0100000000000904E-2</v>
      </c>
      <c r="E242" s="26">
        <v>18.125</v>
      </c>
      <c r="G242" s="2">
        <v>8</v>
      </c>
      <c r="H242" s="3">
        <v>17.641999999999999</v>
      </c>
      <c r="I242" s="3">
        <v>17.297000000000001</v>
      </c>
      <c r="J242" s="3">
        <f t="shared" si="97"/>
        <v>0.34499999999999886</v>
      </c>
      <c r="K242" s="26">
        <v>17.977499999999999</v>
      </c>
      <c r="M242" s="2">
        <v>8</v>
      </c>
      <c r="N242" s="3">
        <v>17.808</v>
      </c>
      <c r="O242" s="3">
        <v>17.713999999999999</v>
      </c>
      <c r="P242" s="3">
        <f t="shared" si="98"/>
        <v>9.4000000000001194E-2</v>
      </c>
      <c r="Q242" s="26">
        <v>16.666699999999999</v>
      </c>
    </row>
    <row r="243" spans="1:17" x14ac:dyDescent="0.25">
      <c r="A243" s="4" t="s">
        <v>6</v>
      </c>
      <c r="B243" s="5">
        <f>MEDIAN(B235:B242)</f>
        <v>17.731000000000002</v>
      </c>
      <c r="C243" s="5">
        <f>MEDIAN(C235:C242)</f>
        <v>17.466550000000002</v>
      </c>
      <c r="D243" s="5">
        <f t="shared" ref="D243" si="99">MEDIAN(D235:D242)</f>
        <v>0.17444999999999844</v>
      </c>
      <c r="E243" s="27">
        <f>MEDIAN(E235:E242)</f>
        <v>18.4375</v>
      </c>
      <c r="G243" s="4" t="s">
        <v>6</v>
      </c>
      <c r="H243" s="5">
        <f>MEDIAN(H235:H242)</f>
        <v>17.557000000000002</v>
      </c>
      <c r="I243" s="5">
        <f>MEDIAN(I235:I242)</f>
        <v>17.554549999999999</v>
      </c>
      <c r="J243" s="5">
        <f t="shared" ref="J243" si="100">MEDIAN(J235:J242)</f>
        <v>-8.2599999999999341E-2</v>
      </c>
      <c r="K243" s="27">
        <f>MEDIAN(K235:K242)</f>
        <v>19.8262</v>
      </c>
      <c r="M243" s="4" t="s">
        <v>6</v>
      </c>
      <c r="N243" s="5">
        <f>MEDIAN(N235:N242)</f>
        <v>17.432000000000002</v>
      </c>
      <c r="O243" s="5">
        <f>MEDIAN(O235:O242)</f>
        <v>17.4619</v>
      </c>
      <c r="P243" s="5">
        <f t="shared" ref="P243" si="101">MEDIAN(P235:P242)</f>
        <v>4.7000000000000597E-2</v>
      </c>
      <c r="Q243" s="27">
        <f>MEDIAN(Q235:Q242)</f>
        <v>16.16255</v>
      </c>
    </row>
    <row r="245" spans="1:17" x14ac:dyDescent="0.25">
      <c r="A245" s="28" t="s">
        <v>43</v>
      </c>
      <c r="B245" s="29"/>
      <c r="C245" s="29"/>
      <c r="D245" s="29"/>
      <c r="E245" s="30"/>
      <c r="G245" s="28" t="s">
        <v>43</v>
      </c>
      <c r="H245" s="29"/>
      <c r="I245" s="29"/>
      <c r="J245" s="29"/>
      <c r="K245" s="30"/>
      <c r="M245" s="28" t="s">
        <v>43</v>
      </c>
      <c r="N245" s="29"/>
      <c r="O245" s="29"/>
      <c r="P245" s="29"/>
      <c r="Q245" s="30"/>
    </row>
    <row r="246" spans="1:17" x14ac:dyDescent="0.25">
      <c r="A246" s="31" t="s">
        <v>1</v>
      </c>
      <c r="B246" s="31" t="s">
        <v>2</v>
      </c>
      <c r="C246" s="31" t="s">
        <v>3</v>
      </c>
      <c r="D246" s="31" t="s">
        <v>4</v>
      </c>
      <c r="E246" s="31" t="s">
        <v>5</v>
      </c>
      <c r="G246" s="31" t="s">
        <v>1</v>
      </c>
      <c r="H246" s="31" t="s">
        <v>2</v>
      </c>
      <c r="I246" s="31" t="s">
        <v>3</v>
      </c>
      <c r="J246" s="31" t="s">
        <v>4</v>
      </c>
      <c r="K246" s="31" t="s">
        <v>5</v>
      </c>
      <c r="M246" s="31" t="s">
        <v>1</v>
      </c>
      <c r="N246" s="31" t="s">
        <v>2</v>
      </c>
      <c r="O246" s="31" t="s">
        <v>3</v>
      </c>
      <c r="P246" s="31" t="s">
        <v>4</v>
      </c>
      <c r="Q246" s="31" t="s">
        <v>5</v>
      </c>
    </row>
    <row r="247" spans="1:17" x14ac:dyDescent="0.25">
      <c r="A247" s="2">
        <v>1</v>
      </c>
      <c r="B247" s="3">
        <v>93.198999999999998</v>
      </c>
      <c r="C247" s="3">
        <v>93.006100000000004</v>
      </c>
      <c r="D247" s="3">
        <f>B247-C247</f>
        <v>0.19289999999999452</v>
      </c>
      <c r="E247" s="25">
        <v>6.3667800000000003</v>
      </c>
      <c r="G247" s="2">
        <v>1</v>
      </c>
      <c r="H247" s="3">
        <v>92.346999999999994</v>
      </c>
      <c r="I247" s="3">
        <v>91.944000000000003</v>
      </c>
      <c r="J247" s="3">
        <f>H247-I247</f>
        <v>0.40299999999999159</v>
      </c>
      <c r="K247" s="25">
        <v>8.7460500000000003</v>
      </c>
      <c r="M247" s="2">
        <v>1</v>
      </c>
      <c r="N247" s="3">
        <v>93.596999999999994</v>
      </c>
      <c r="O247" s="3">
        <v>92.935100000000006</v>
      </c>
      <c r="P247" s="3">
        <f>N247-O247</f>
        <v>0.66189999999998861</v>
      </c>
      <c r="Q247" s="25">
        <v>6.1855700000000002</v>
      </c>
    </row>
    <row r="248" spans="1:17" x14ac:dyDescent="0.25">
      <c r="A248" s="2">
        <v>2</v>
      </c>
      <c r="B248" s="3">
        <v>93.048000000000002</v>
      </c>
      <c r="C248" s="3">
        <v>92.850899999999996</v>
      </c>
      <c r="D248" s="3">
        <f t="shared" ref="D248:D254" si="102">B248-C248</f>
        <v>0.19710000000000605</v>
      </c>
      <c r="E248" s="26">
        <v>4.4580799999999998</v>
      </c>
      <c r="G248" s="2">
        <v>2</v>
      </c>
      <c r="H248" s="3">
        <v>92.117000000000004</v>
      </c>
      <c r="I248" s="3">
        <v>92.057000000000002</v>
      </c>
      <c r="J248" s="3">
        <f t="shared" ref="J248:J254" si="103">H248-I248</f>
        <v>6.0000000000002274E-2</v>
      </c>
      <c r="K248" s="26">
        <v>4.8279399999999999</v>
      </c>
      <c r="M248" s="2">
        <v>2</v>
      </c>
      <c r="N248" s="3">
        <v>93.224000000000004</v>
      </c>
      <c r="O248" s="3">
        <v>92.925799999999995</v>
      </c>
      <c r="P248" s="3">
        <f t="shared" ref="P248:P254" si="104">N248-O248</f>
        <v>0.29820000000000846</v>
      </c>
      <c r="Q248" s="26">
        <v>4.5362900000000002</v>
      </c>
    </row>
    <row r="249" spans="1:17" x14ac:dyDescent="0.25">
      <c r="A249" s="2">
        <v>3</v>
      </c>
      <c r="B249" s="3">
        <v>93.227000000000004</v>
      </c>
      <c r="C249" s="3">
        <v>92.755799999999994</v>
      </c>
      <c r="D249" s="3">
        <f t="shared" si="102"/>
        <v>0.47120000000001028</v>
      </c>
      <c r="E249" s="26">
        <v>7.3811200000000001</v>
      </c>
      <c r="G249" s="2">
        <v>3</v>
      </c>
      <c r="H249" s="3">
        <v>91.799000000000007</v>
      </c>
      <c r="I249" s="3">
        <v>91.749899999999997</v>
      </c>
      <c r="J249" s="3">
        <f t="shared" si="103"/>
        <v>4.9100000000009913E-2</v>
      </c>
      <c r="K249" s="26">
        <v>11.158300000000001</v>
      </c>
      <c r="M249" s="2">
        <v>3</v>
      </c>
      <c r="N249" s="3">
        <v>93.078999999999994</v>
      </c>
      <c r="O249" s="3">
        <v>92.891900000000007</v>
      </c>
      <c r="P249" s="3">
        <f t="shared" si="104"/>
        <v>0.18709999999998672</v>
      </c>
      <c r="Q249" s="26">
        <v>2.61503</v>
      </c>
    </row>
    <row r="250" spans="1:17" x14ac:dyDescent="0.25">
      <c r="A250" s="2">
        <v>4</v>
      </c>
      <c r="B250" s="3">
        <v>105.386</v>
      </c>
      <c r="C250" s="3">
        <v>93.274100000000004</v>
      </c>
      <c r="D250" s="3">
        <f t="shared" si="102"/>
        <v>12.111899999999991</v>
      </c>
      <c r="E250" s="26">
        <v>17.708300000000001</v>
      </c>
      <c r="G250" s="2">
        <v>4</v>
      </c>
      <c r="H250" s="3">
        <v>92.048000000000002</v>
      </c>
      <c r="I250" s="3">
        <v>92.107100000000003</v>
      </c>
      <c r="J250" s="3">
        <f t="shared" si="103"/>
        <v>-5.9100000000000819E-2</v>
      </c>
      <c r="K250" s="26">
        <v>8.8634000000000004</v>
      </c>
      <c r="M250" s="2">
        <v>4</v>
      </c>
      <c r="N250" s="3">
        <v>92.843999999999994</v>
      </c>
      <c r="O250" s="3">
        <v>92.875</v>
      </c>
      <c r="P250" s="3">
        <f t="shared" si="104"/>
        <v>-3.1000000000005912E-2</v>
      </c>
      <c r="Q250" s="26">
        <v>9.5088799999999996</v>
      </c>
    </row>
    <row r="251" spans="1:17" x14ac:dyDescent="0.25">
      <c r="A251" s="2">
        <v>5</v>
      </c>
      <c r="B251" s="3">
        <v>93.135999999999996</v>
      </c>
      <c r="C251" s="3">
        <v>93.129900000000006</v>
      </c>
      <c r="D251" s="3">
        <f t="shared" si="102"/>
        <v>6.0999999999893362E-3</v>
      </c>
      <c r="E251" s="26">
        <v>2.9780000000000002</v>
      </c>
      <c r="G251" s="2">
        <v>5</v>
      </c>
      <c r="H251" s="3">
        <v>92.331999999999994</v>
      </c>
      <c r="I251" s="3">
        <v>91.831900000000005</v>
      </c>
      <c r="J251" s="3">
        <f t="shared" si="103"/>
        <v>0.50009999999998911</v>
      </c>
      <c r="K251" s="26">
        <v>4.5059899999999997</v>
      </c>
      <c r="M251" s="2">
        <v>5</v>
      </c>
      <c r="N251" s="3">
        <v>93.001999999999995</v>
      </c>
      <c r="O251" s="3">
        <v>92.957999999999998</v>
      </c>
      <c r="P251" s="3">
        <f t="shared" si="104"/>
        <v>4.399999999999693E-2</v>
      </c>
      <c r="Q251" s="26">
        <v>9.0618300000000005</v>
      </c>
    </row>
    <row r="252" spans="1:17" x14ac:dyDescent="0.25">
      <c r="A252" s="2">
        <v>6</v>
      </c>
      <c r="B252" s="3">
        <v>92.942999999999998</v>
      </c>
      <c r="C252" s="3">
        <v>93.301100000000005</v>
      </c>
      <c r="D252" s="3">
        <f t="shared" si="102"/>
        <v>-0.35810000000000741</v>
      </c>
      <c r="E252" s="26">
        <v>4.3849</v>
      </c>
      <c r="G252" s="2">
        <v>6</v>
      </c>
      <c r="H252" s="3">
        <v>92.394000000000005</v>
      </c>
      <c r="I252" s="3">
        <v>91.724900000000005</v>
      </c>
      <c r="J252" s="3">
        <f t="shared" si="103"/>
        <v>0.66910000000000025</v>
      </c>
      <c r="K252" s="26">
        <v>2.3567399999999998</v>
      </c>
      <c r="M252" s="2">
        <v>6</v>
      </c>
      <c r="N252" s="3">
        <v>93.266000000000005</v>
      </c>
      <c r="O252" s="3">
        <v>93.131100000000004</v>
      </c>
      <c r="P252" s="3">
        <f t="shared" si="104"/>
        <v>0.1349000000000018</v>
      </c>
      <c r="Q252" s="26">
        <v>5.8259100000000004</v>
      </c>
    </row>
    <row r="253" spans="1:17" x14ac:dyDescent="0.25">
      <c r="A253" s="2">
        <v>7</v>
      </c>
      <c r="B253" s="3">
        <v>93.05</v>
      </c>
      <c r="C253" s="3">
        <v>92.813000000000002</v>
      </c>
      <c r="D253" s="3">
        <f t="shared" si="102"/>
        <v>0.23699999999999477</v>
      </c>
      <c r="E253" s="26">
        <v>6.9252099999999999</v>
      </c>
      <c r="G253" s="2">
        <v>7</v>
      </c>
      <c r="H253" s="3">
        <v>92.103999999999999</v>
      </c>
      <c r="I253" s="3">
        <v>91.855000000000004</v>
      </c>
      <c r="J253" s="3">
        <f t="shared" si="103"/>
        <v>0.24899999999999523</v>
      </c>
      <c r="K253" s="26">
        <v>6.9346699999999997</v>
      </c>
      <c r="M253" s="2">
        <v>7</v>
      </c>
      <c r="N253" s="3">
        <v>92.766999999999996</v>
      </c>
      <c r="O253" s="3">
        <v>93.322999999999993</v>
      </c>
      <c r="P253" s="3">
        <f t="shared" si="104"/>
        <v>-0.55599999999999739</v>
      </c>
      <c r="Q253" s="26">
        <v>6.8502799999999997</v>
      </c>
    </row>
    <row r="254" spans="1:17" x14ac:dyDescent="0.25">
      <c r="A254" s="2">
        <v>8</v>
      </c>
      <c r="B254" s="3">
        <v>93.385999999999996</v>
      </c>
      <c r="C254" s="3">
        <v>93.336100000000002</v>
      </c>
      <c r="D254" s="3">
        <f t="shared" si="102"/>
        <v>4.9899999999993838E-2</v>
      </c>
      <c r="E254" s="26">
        <v>4.5585199999999997</v>
      </c>
      <c r="G254" s="2">
        <v>8</v>
      </c>
      <c r="H254" s="3">
        <v>92.07</v>
      </c>
      <c r="I254" s="3">
        <v>91.959000000000003</v>
      </c>
      <c r="J254" s="3">
        <f t="shared" si="103"/>
        <v>0.11099999999999</v>
      </c>
      <c r="K254" s="26">
        <v>10.326700000000001</v>
      </c>
      <c r="M254" s="2">
        <v>8</v>
      </c>
      <c r="N254" s="3">
        <v>93.105999999999995</v>
      </c>
      <c r="O254" s="3">
        <v>92.686899999999994</v>
      </c>
      <c r="P254" s="3">
        <f t="shared" si="104"/>
        <v>0.41910000000000025</v>
      </c>
      <c r="Q254" s="26">
        <v>4.74308</v>
      </c>
    </row>
    <row r="255" spans="1:17" x14ac:dyDescent="0.25">
      <c r="A255" s="4" t="s">
        <v>6</v>
      </c>
      <c r="B255" s="5">
        <f>MEDIAN(B247:B254)</f>
        <v>93.16749999999999</v>
      </c>
      <c r="C255" s="5">
        <f>MEDIAN(C247:C254)</f>
        <v>93.068000000000012</v>
      </c>
      <c r="D255" s="5">
        <f t="shared" ref="D255" si="105">MEDIAN(D247:D254)</f>
        <v>0.19500000000000028</v>
      </c>
      <c r="E255" s="27">
        <f>MEDIAN(E247:E254)</f>
        <v>5.46265</v>
      </c>
      <c r="G255" s="4" t="s">
        <v>6</v>
      </c>
      <c r="H255" s="5">
        <f>MEDIAN(H247:H254)</f>
        <v>92.110500000000002</v>
      </c>
      <c r="I255" s="5">
        <f>MEDIAN(I247:I254)</f>
        <v>91.899500000000003</v>
      </c>
      <c r="J255" s="5">
        <f t="shared" ref="J255" si="106">MEDIAN(J247:J254)</f>
        <v>0.17999999999999261</v>
      </c>
      <c r="K255" s="27">
        <f>MEDIAN(K247:K254)</f>
        <v>7.8403600000000004</v>
      </c>
      <c r="M255" s="4" t="s">
        <v>6</v>
      </c>
      <c r="N255" s="5">
        <f>MEDIAN(N247:N254)</f>
        <v>93.092500000000001</v>
      </c>
      <c r="O255" s="5">
        <f>MEDIAN(O247:O254)</f>
        <v>92.930450000000008</v>
      </c>
      <c r="P255" s="5">
        <f t="shared" ref="P255" si="107">MEDIAN(P247:P254)</f>
        <v>0.16099999999999426</v>
      </c>
      <c r="Q255" s="27">
        <f>MEDIAN(Q247:Q254)</f>
        <v>6.0057400000000003</v>
      </c>
    </row>
    <row r="257" spans="1:17" x14ac:dyDescent="0.25">
      <c r="A257" s="28" t="s">
        <v>44</v>
      </c>
      <c r="B257" s="29"/>
      <c r="C257" s="29"/>
      <c r="D257" s="29"/>
      <c r="E257" s="30"/>
      <c r="G257" s="28" t="s">
        <v>44</v>
      </c>
      <c r="H257" s="29"/>
      <c r="I257" s="29"/>
      <c r="J257" s="29"/>
      <c r="K257" s="30"/>
      <c r="M257" s="28" t="s">
        <v>44</v>
      </c>
      <c r="N257" s="29"/>
      <c r="O257" s="29"/>
      <c r="P257" s="29"/>
      <c r="Q257" s="30"/>
    </row>
    <row r="258" spans="1:17" x14ac:dyDescent="0.25">
      <c r="A258" s="31" t="s">
        <v>1</v>
      </c>
      <c r="B258" s="31" t="s">
        <v>2</v>
      </c>
      <c r="C258" s="31" t="s">
        <v>3</v>
      </c>
      <c r="D258" s="31" t="s">
        <v>4</v>
      </c>
      <c r="E258" s="31" t="s">
        <v>5</v>
      </c>
      <c r="G258" s="31" t="s">
        <v>1</v>
      </c>
      <c r="H258" s="31" t="s">
        <v>2</v>
      </c>
      <c r="I258" s="31" t="s">
        <v>3</v>
      </c>
      <c r="J258" s="31" t="s">
        <v>4</v>
      </c>
      <c r="K258" s="31" t="s">
        <v>5</v>
      </c>
      <c r="M258" s="31" t="s">
        <v>1</v>
      </c>
      <c r="N258" s="31" t="s">
        <v>2</v>
      </c>
      <c r="O258" s="31" t="s">
        <v>3</v>
      </c>
      <c r="P258" s="31" t="s">
        <v>4</v>
      </c>
      <c r="Q258" s="31" t="s">
        <v>5</v>
      </c>
    </row>
    <row r="259" spans="1:17" x14ac:dyDescent="0.25">
      <c r="A259" s="2">
        <v>1</v>
      </c>
      <c r="B259" s="3">
        <v>5928.37</v>
      </c>
      <c r="C259" s="3">
        <v>5907.98</v>
      </c>
      <c r="D259" s="3">
        <f>B259-C259</f>
        <v>20.390000000000327</v>
      </c>
      <c r="E259" s="25">
        <v>1.1100300000000001</v>
      </c>
      <c r="G259" s="2">
        <v>1</v>
      </c>
      <c r="H259" s="3">
        <v>5894.66</v>
      </c>
      <c r="I259" s="3">
        <v>5877.83</v>
      </c>
      <c r="J259" s="3">
        <f>H259-I259</f>
        <v>16.829999999999927</v>
      </c>
      <c r="K259" s="25">
        <v>0.37754700000000002</v>
      </c>
      <c r="M259" s="2">
        <v>1</v>
      </c>
      <c r="N259" s="3">
        <v>5931.03</v>
      </c>
      <c r="O259" s="3">
        <v>5907.99</v>
      </c>
      <c r="P259" s="3">
        <f>N259-O259</f>
        <v>23.039999999999964</v>
      </c>
      <c r="Q259" s="25">
        <v>1.20031</v>
      </c>
    </row>
    <row r="260" spans="1:17" x14ac:dyDescent="0.25">
      <c r="A260" s="2">
        <v>2</v>
      </c>
      <c r="B260" s="3">
        <v>5923.92</v>
      </c>
      <c r="C260" s="3">
        <v>5909.5</v>
      </c>
      <c r="D260" s="3">
        <f t="shared" ref="D260:D266" si="108">B260-C260</f>
        <v>14.420000000000073</v>
      </c>
      <c r="E260" s="26">
        <v>0.359906</v>
      </c>
      <c r="G260" s="2">
        <v>2</v>
      </c>
      <c r="H260" s="3">
        <v>5895.98</v>
      </c>
      <c r="I260" s="3">
        <v>5876.1</v>
      </c>
      <c r="J260" s="3">
        <f t="shared" ref="J260:J266" si="109">H260-I260</f>
        <v>19.8799999999992</v>
      </c>
      <c r="K260" s="26">
        <v>0.60680599999999996</v>
      </c>
      <c r="M260" s="2">
        <v>2</v>
      </c>
      <c r="N260" s="3">
        <v>5924.43</v>
      </c>
      <c r="O260" s="3">
        <v>5907.9</v>
      </c>
      <c r="P260" s="3">
        <f t="shared" ref="P260:P266" si="110">N260-O260</f>
        <v>16.530000000000655</v>
      </c>
      <c r="Q260" s="26">
        <v>0.25162699999999999</v>
      </c>
    </row>
    <row r="261" spans="1:17" x14ac:dyDescent="0.25">
      <c r="A261" s="2">
        <v>3</v>
      </c>
      <c r="B261" s="3">
        <v>5924.78</v>
      </c>
      <c r="C261" s="3">
        <v>5908.07</v>
      </c>
      <c r="D261" s="3">
        <f t="shared" si="108"/>
        <v>16.710000000000036</v>
      </c>
      <c r="E261" s="26">
        <v>0.753355</v>
      </c>
      <c r="G261" s="2">
        <v>3</v>
      </c>
      <c r="H261" s="3">
        <v>5890.22</v>
      </c>
      <c r="I261" s="3">
        <v>5877.14</v>
      </c>
      <c r="J261" s="3">
        <f t="shared" si="109"/>
        <v>13.079999999999927</v>
      </c>
      <c r="K261" s="26">
        <v>0.50658300000000001</v>
      </c>
      <c r="M261" s="2">
        <v>3</v>
      </c>
      <c r="N261" s="3">
        <v>5925.51</v>
      </c>
      <c r="O261" s="3">
        <v>5908.81</v>
      </c>
      <c r="P261" s="3">
        <f t="shared" si="110"/>
        <v>16.699999999999818</v>
      </c>
      <c r="Q261" s="26">
        <v>1.03948</v>
      </c>
    </row>
    <row r="262" spans="1:17" x14ac:dyDescent="0.25">
      <c r="A262" s="2">
        <v>4</v>
      </c>
      <c r="B262" s="3">
        <v>5922.53</v>
      </c>
      <c r="C262" s="3">
        <v>5921.34</v>
      </c>
      <c r="D262" s="3">
        <f t="shared" si="108"/>
        <v>1.1899999999995998</v>
      </c>
      <c r="E262" s="26">
        <v>0.70944399999999996</v>
      </c>
      <c r="G262" s="2">
        <v>4</v>
      </c>
      <c r="H262" s="3">
        <v>5890.56</v>
      </c>
      <c r="I262" s="3">
        <v>5874.58</v>
      </c>
      <c r="J262" s="3">
        <f t="shared" si="109"/>
        <v>15.980000000000473</v>
      </c>
      <c r="K262" s="26">
        <v>1.0347200000000001</v>
      </c>
      <c r="M262" s="2">
        <v>4</v>
      </c>
      <c r="N262" s="3">
        <v>5932.08</v>
      </c>
      <c r="O262" s="3">
        <v>5909.06</v>
      </c>
      <c r="P262" s="3">
        <f t="shared" si="110"/>
        <v>23.019999999999527</v>
      </c>
      <c r="Q262" s="26">
        <v>0.64962299999999995</v>
      </c>
    </row>
    <row r="263" spans="1:17" x14ac:dyDescent="0.25">
      <c r="A263" s="2">
        <v>5</v>
      </c>
      <c r="B263" s="3">
        <v>5922.57</v>
      </c>
      <c r="C263" s="3">
        <v>5908.83</v>
      </c>
      <c r="D263" s="3">
        <f t="shared" si="108"/>
        <v>13.739999999999782</v>
      </c>
      <c r="E263" s="26">
        <v>2.3466</v>
      </c>
      <c r="G263" s="2">
        <v>5</v>
      </c>
      <c r="H263" s="3">
        <v>5918.84</v>
      </c>
      <c r="I263" s="3">
        <v>5875.46</v>
      </c>
      <c r="J263" s="3">
        <f t="shared" si="109"/>
        <v>43.380000000000109</v>
      </c>
      <c r="K263" s="26">
        <v>0.48694500000000002</v>
      </c>
      <c r="M263" s="2">
        <v>5</v>
      </c>
      <c r="N263" s="3">
        <v>5924.02</v>
      </c>
      <c r="O263" s="3">
        <v>5906.25</v>
      </c>
      <c r="P263" s="3">
        <f t="shared" si="110"/>
        <v>17.770000000000437</v>
      </c>
      <c r="Q263" s="26">
        <v>0.66410999999999998</v>
      </c>
    </row>
    <row r="264" spans="1:17" x14ac:dyDescent="0.25">
      <c r="A264" s="2">
        <v>6</v>
      </c>
      <c r="B264" s="3">
        <v>5923.38</v>
      </c>
      <c r="C264" s="3">
        <v>5918.93</v>
      </c>
      <c r="D264" s="3">
        <f t="shared" si="108"/>
        <v>4.4499999999998181</v>
      </c>
      <c r="E264" s="26">
        <v>0.64718600000000004</v>
      </c>
      <c r="G264" s="2">
        <v>6</v>
      </c>
      <c r="H264" s="3">
        <v>5890.24</v>
      </c>
      <c r="I264" s="3">
        <v>5875.34</v>
      </c>
      <c r="J264" s="3">
        <f t="shared" si="109"/>
        <v>14.899999999999636</v>
      </c>
      <c r="K264" s="26">
        <v>0.61652600000000002</v>
      </c>
      <c r="M264" s="2">
        <v>6</v>
      </c>
      <c r="N264" s="3">
        <v>5935.63</v>
      </c>
      <c r="O264" s="3">
        <v>5909.55</v>
      </c>
      <c r="P264" s="3">
        <f t="shared" si="110"/>
        <v>26.079999999999927</v>
      </c>
      <c r="Q264" s="26">
        <v>0.97397299999999998</v>
      </c>
    </row>
    <row r="265" spans="1:17" x14ac:dyDescent="0.25">
      <c r="A265" s="2">
        <v>7</v>
      </c>
      <c r="B265" s="3">
        <v>6130.72</v>
      </c>
      <c r="C265" s="3">
        <v>5907.51</v>
      </c>
      <c r="D265" s="3">
        <f t="shared" si="108"/>
        <v>223.21000000000004</v>
      </c>
      <c r="E265" s="26">
        <v>0.57263699999999995</v>
      </c>
      <c r="G265" s="2">
        <v>7</v>
      </c>
      <c r="H265" s="3">
        <v>5891.56</v>
      </c>
      <c r="I265" s="3">
        <v>5889.85</v>
      </c>
      <c r="J265" s="3">
        <f t="shared" si="109"/>
        <v>1.7100000000000364</v>
      </c>
      <c r="K265" s="26">
        <v>0.68872500000000003</v>
      </c>
      <c r="M265" s="2">
        <v>7</v>
      </c>
      <c r="N265" s="3">
        <v>5931.65</v>
      </c>
      <c r="O265" s="3">
        <v>5909.07</v>
      </c>
      <c r="P265" s="3">
        <f t="shared" si="110"/>
        <v>22.579999999999927</v>
      </c>
      <c r="Q265" s="26">
        <v>0.35631600000000002</v>
      </c>
    </row>
    <row r="266" spans="1:17" x14ac:dyDescent="0.25">
      <c r="A266" s="2">
        <v>8</v>
      </c>
      <c r="B266" s="3">
        <v>5924.3</v>
      </c>
      <c r="C266" s="3">
        <v>5907.42</v>
      </c>
      <c r="D266" s="3">
        <f t="shared" si="108"/>
        <v>16.880000000000109</v>
      </c>
      <c r="E266" s="26">
        <v>0.324818</v>
      </c>
      <c r="G266" s="2">
        <v>8</v>
      </c>
      <c r="H266" s="3">
        <v>5891.69</v>
      </c>
      <c r="I266" s="3">
        <v>5880.07</v>
      </c>
      <c r="J266" s="3">
        <f t="shared" si="109"/>
        <v>11.619999999999891</v>
      </c>
      <c r="K266" s="26">
        <v>0.49010599999999999</v>
      </c>
      <c r="M266" s="2">
        <v>8</v>
      </c>
      <c r="N266" s="3">
        <v>5924.01</v>
      </c>
      <c r="O266" s="3">
        <v>5906.84</v>
      </c>
      <c r="P266" s="3">
        <f t="shared" si="110"/>
        <v>17.170000000000073</v>
      </c>
      <c r="Q266" s="26">
        <v>0.80487600000000004</v>
      </c>
    </row>
    <row r="267" spans="1:17" x14ac:dyDescent="0.25">
      <c r="A267" s="4" t="s">
        <v>6</v>
      </c>
      <c r="B267" s="5">
        <f>MEDIAN(B259:B266)</f>
        <v>5924.1100000000006</v>
      </c>
      <c r="C267" s="5">
        <f>MEDIAN(C259:C266)</f>
        <v>5908.45</v>
      </c>
      <c r="D267" s="5">
        <f t="shared" ref="D267" si="111">MEDIAN(D259:D266)</f>
        <v>15.565000000000055</v>
      </c>
      <c r="E267" s="27">
        <f>MEDIAN(E259:E266)</f>
        <v>0.678315</v>
      </c>
      <c r="G267" s="4" t="s">
        <v>6</v>
      </c>
      <c r="H267" s="5">
        <f>MEDIAN(H259:H266)</f>
        <v>5891.625</v>
      </c>
      <c r="I267" s="5">
        <f>MEDIAN(I259:I266)</f>
        <v>5876.6200000000008</v>
      </c>
      <c r="J267" s="5">
        <f t="shared" ref="J267" si="112">MEDIAN(J259:J266)</f>
        <v>15.440000000000055</v>
      </c>
      <c r="K267" s="27">
        <f>MEDIAN(K259:K266)</f>
        <v>0.55669449999999998</v>
      </c>
      <c r="M267" s="4" t="s">
        <v>6</v>
      </c>
      <c r="N267" s="5">
        <f>MEDIAN(N259:N266)</f>
        <v>5928.27</v>
      </c>
      <c r="O267" s="5">
        <f>MEDIAN(O259:O266)</f>
        <v>5908.4</v>
      </c>
      <c r="P267" s="5">
        <f t="shared" ref="P267" si="113">MEDIAN(P259:P266)</f>
        <v>20.175000000000182</v>
      </c>
      <c r="Q267" s="27">
        <f>MEDIAN(Q259:Q266)</f>
        <v>0.73449300000000006</v>
      </c>
    </row>
    <row r="269" spans="1:17" x14ac:dyDescent="0.25">
      <c r="A269" s="28" t="s">
        <v>45</v>
      </c>
      <c r="B269" s="29"/>
      <c r="C269" s="29"/>
      <c r="D269" s="29"/>
      <c r="E269" s="30"/>
      <c r="G269" s="28" t="s">
        <v>45</v>
      </c>
      <c r="H269" s="29"/>
      <c r="I269" s="29"/>
      <c r="J269" s="29"/>
      <c r="K269" s="30"/>
      <c r="M269" s="28" t="s">
        <v>45</v>
      </c>
      <c r="N269" s="29"/>
      <c r="O269" s="29"/>
      <c r="P269" s="29"/>
      <c r="Q269" s="30"/>
    </row>
    <row r="270" spans="1:17" x14ac:dyDescent="0.25">
      <c r="A270" s="31" t="s">
        <v>1</v>
      </c>
      <c r="B270" s="31" t="s">
        <v>2</v>
      </c>
      <c r="C270" s="31" t="s">
        <v>3</v>
      </c>
      <c r="D270" s="31" t="s">
        <v>4</v>
      </c>
      <c r="E270" s="31" t="s">
        <v>5</v>
      </c>
      <c r="G270" s="31" t="s">
        <v>1</v>
      </c>
      <c r="H270" s="31" t="s">
        <v>2</v>
      </c>
      <c r="I270" s="31" t="s">
        <v>3</v>
      </c>
      <c r="J270" s="31" t="s">
        <v>4</v>
      </c>
      <c r="K270" s="31" t="s">
        <v>5</v>
      </c>
      <c r="M270" s="31" t="s">
        <v>1</v>
      </c>
      <c r="N270" s="31" t="s">
        <v>2</v>
      </c>
      <c r="O270" s="31" t="s">
        <v>3</v>
      </c>
      <c r="P270" s="31" t="s">
        <v>4</v>
      </c>
      <c r="Q270" s="31" t="s">
        <v>5</v>
      </c>
    </row>
    <row r="271" spans="1:17" x14ac:dyDescent="0.25">
      <c r="A271" s="2">
        <v>1</v>
      </c>
      <c r="B271" s="3">
        <v>11859.5</v>
      </c>
      <c r="C271" s="3">
        <v>13080.3</v>
      </c>
      <c r="D271" s="3">
        <f>B271-C271</f>
        <v>-1220.7999999999993</v>
      </c>
      <c r="E271" s="25">
        <v>0.55221799999999999</v>
      </c>
      <c r="G271" s="2">
        <v>1</v>
      </c>
      <c r="H271" s="3">
        <v>14261.8</v>
      </c>
      <c r="I271" s="3">
        <v>14743.9</v>
      </c>
      <c r="J271" s="3">
        <f>H271-I271</f>
        <v>-482.10000000000036</v>
      </c>
      <c r="K271" s="25">
        <v>0.37666100000000002</v>
      </c>
      <c r="M271" s="2">
        <v>1</v>
      </c>
      <c r="N271" s="3">
        <v>13091.9</v>
      </c>
      <c r="O271" s="3">
        <v>13576.4</v>
      </c>
      <c r="P271" s="3">
        <f>N271-O271</f>
        <v>-484.5</v>
      </c>
      <c r="Q271" s="25">
        <v>0.331071</v>
      </c>
    </row>
    <row r="272" spans="1:17" x14ac:dyDescent="0.25">
      <c r="A272" s="2">
        <v>2</v>
      </c>
      <c r="B272" s="3">
        <v>12594.9</v>
      </c>
      <c r="C272" s="3">
        <v>15065.2</v>
      </c>
      <c r="D272" s="3">
        <f t="shared" ref="D272:D278" si="114">B272-C272</f>
        <v>-2470.3000000000011</v>
      </c>
      <c r="E272" s="26">
        <v>0.84752300000000003</v>
      </c>
      <c r="G272" s="2">
        <v>2</v>
      </c>
      <c r="H272" s="3">
        <v>14266.1</v>
      </c>
      <c r="I272" s="3">
        <v>14492.1</v>
      </c>
      <c r="J272" s="3">
        <f t="shared" ref="J272:J278" si="115">H272-I272</f>
        <v>-226</v>
      </c>
      <c r="K272" s="26">
        <v>0.330623</v>
      </c>
      <c r="M272" s="2">
        <v>2</v>
      </c>
      <c r="N272" s="3">
        <v>13359.8</v>
      </c>
      <c r="O272" s="3">
        <v>14816</v>
      </c>
      <c r="P272" s="3">
        <f t="shared" ref="P272:P278" si="116">N272-O272</f>
        <v>-1456.2000000000007</v>
      </c>
      <c r="Q272" s="26">
        <v>0.37471100000000002</v>
      </c>
    </row>
    <row r="273" spans="1:17" x14ac:dyDescent="0.25">
      <c r="A273" s="2">
        <v>3</v>
      </c>
      <c r="B273" s="3">
        <v>12366.1</v>
      </c>
      <c r="C273" s="3">
        <v>14577.8</v>
      </c>
      <c r="D273" s="3">
        <f t="shared" si="114"/>
        <v>-2211.6999999999989</v>
      </c>
      <c r="E273" s="26">
        <v>0.37681500000000001</v>
      </c>
      <c r="G273" s="2">
        <v>3</v>
      </c>
      <c r="H273" s="3">
        <v>14764</v>
      </c>
      <c r="I273" s="3">
        <v>14234</v>
      </c>
      <c r="J273" s="3">
        <f t="shared" si="115"/>
        <v>530</v>
      </c>
      <c r="K273" s="26">
        <v>0.877058</v>
      </c>
      <c r="M273" s="2">
        <v>3</v>
      </c>
      <c r="N273" s="3">
        <v>14586.7</v>
      </c>
      <c r="O273" s="3">
        <v>13563.9</v>
      </c>
      <c r="P273" s="3">
        <f t="shared" si="116"/>
        <v>1022.8000000000011</v>
      </c>
      <c r="Q273" s="26">
        <v>0.26876499999999998</v>
      </c>
    </row>
    <row r="274" spans="1:17" x14ac:dyDescent="0.25">
      <c r="A274" s="2">
        <v>4</v>
      </c>
      <c r="B274" s="3">
        <v>12847.5</v>
      </c>
      <c r="C274" s="3">
        <v>15153.8</v>
      </c>
      <c r="D274" s="3">
        <f t="shared" si="114"/>
        <v>-2306.2999999999993</v>
      </c>
      <c r="E274" s="26">
        <v>0.47917100000000001</v>
      </c>
      <c r="G274" s="2">
        <v>4</v>
      </c>
      <c r="H274" s="3">
        <v>13772.7</v>
      </c>
      <c r="I274" s="3">
        <v>13738.1</v>
      </c>
      <c r="J274" s="3">
        <f t="shared" si="115"/>
        <v>34.600000000000364</v>
      </c>
      <c r="K274" s="26">
        <v>0.20184099999999999</v>
      </c>
      <c r="M274" s="2">
        <v>4</v>
      </c>
      <c r="N274" s="3">
        <v>13105.9</v>
      </c>
      <c r="O274" s="3">
        <v>13072.8</v>
      </c>
      <c r="P274" s="3">
        <f t="shared" si="116"/>
        <v>33.100000000000364</v>
      </c>
      <c r="Q274" s="26">
        <v>0.42971500000000001</v>
      </c>
    </row>
    <row r="275" spans="1:17" x14ac:dyDescent="0.25">
      <c r="A275" s="2">
        <v>5</v>
      </c>
      <c r="B275" s="3">
        <v>12853.3</v>
      </c>
      <c r="C275" s="3">
        <v>14607.9</v>
      </c>
      <c r="D275" s="3">
        <f t="shared" si="114"/>
        <v>-1754.6000000000004</v>
      </c>
      <c r="E275" s="26">
        <v>0.33491300000000002</v>
      </c>
      <c r="G275" s="2">
        <v>5</v>
      </c>
      <c r="H275" s="3">
        <v>15014.9</v>
      </c>
      <c r="I275" s="3">
        <v>13502.6</v>
      </c>
      <c r="J275" s="3">
        <f t="shared" si="115"/>
        <v>1512.2999999999993</v>
      </c>
      <c r="K275" s="26">
        <v>0.25944800000000001</v>
      </c>
      <c r="M275" s="2">
        <v>5</v>
      </c>
      <c r="N275" s="3">
        <v>14831.8</v>
      </c>
      <c r="O275" s="3">
        <v>12824.7</v>
      </c>
      <c r="P275" s="3">
        <f t="shared" si="116"/>
        <v>2007.0999999999985</v>
      </c>
      <c r="Q275" s="26">
        <v>0.83561799999999997</v>
      </c>
    </row>
    <row r="276" spans="1:17" x14ac:dyDescent="0.25">
      <c r="A276" s="2">
        <v>6</v>
      </c>
      <c r="B276" s="3">
        <v>13600.3</v>
      </c>
      <c r="C276" s="3">
        <v>13835.8</v>
      </c>
      <c r="D276" s="3">
        <f t="shared" si="114"/>
        <v>-235.5</v>
      </c>
      <c r="E276" s="26">
        <v>1.82009</v>
      </c>
      <c r="G276" s="2">
        <v>6</v>
      </c>
      <c r="H276" s="3">
        <v>13526.3</v>
      </c>
      <c r="I276" s="3">
        <v>12752</v>
      </c>
      <c r="J276" s="3">
        <f t="shared" si="115"/>
        <v>774.29999999999927</v>
      </c>
      <c r="K276" s="26">
        <v>0.28970099999999999</v>
      </c>
      <c r="M276" s="2">
        <v>6</v>
      </c>
      <c r="N276" s="3">
        <v>14591.9</v>
      </c>
      <c r="O276" s="3">
        <v>12827.7</v>
      </c>
      <c r="P276" s="3">
        <f t="shared" si="116"/>
        <v>1764.1999999999989</v>
      </c>
      <c r="Q276" s="26">
        <v>0.52828699999999995</v>
      </c>
    </row>
    <row r="277" spans="1:17" x14ac:dyDescent="0.25">
      <c r="A277" s="2">
        <v>7</v>
      </c>
      <c r="B277" s="3">
        <v>13355.6</v>
      </c>
      <c r="C277" s="3">
        <v>13326</v>
      </c>
      <c r="D277" s="3">
        <f t="shared" si="114"/>
        <v>29.600000000000364</v>
      </c>
      <c r="E277" s="26">
        <v>0.24163000000000001</v>
      </c>
      <c r="G277" s="2">
        <v>7</v>
      </c>
      <c r="H277" s="3">
        <v>14274.6</v>
      </c>
      <c r="I277" s="3">
        <v>12507.9</v>
      </c>
      <c r="J277" s="3">
        <f t="shared" si="115"/>
        <v>1766.7000000000007</v>
      </c>
      <c r="K277" s="26">
        <v>0.91713599999999995</v>
      </c>
      <c r="M277" s="2">
        <v>7</v>
      </c>
      <c r="N277" s="3">
        <v>14090.9</v>
      </c>
      <c r="O277" s="3">
        <v>12090</v>
      </c>
      <c r="P277" s="3">
        <f t="shared" si="116"/>
        <v>2000.8999999999996</v>
      </c>
      <c r="Q277" s="26">
        <v>0.81035699999999999</v>
      </c>
    </row>
    <row r="278" spans="1:17" x14ac:dyDescent="0.25">
      <c r="A278" s="2">
        <v>8</v>
      </c>
      <c r="B278" s="3">
        <v>13345.5</v>
      </c>
      <c r="C278" s="3">
        <v>13576.4</v>
      </c>
      <c r="D278" s="3">
        <f t="shared" si="114"/>
        <v>-230.89999999999964</v>
      </c>
      <c r="E278" s="26">
        <v>0.24129</v>
      </c>
      <c r="G278" s="2">
        <v>8</v>
      </c>
      <c r="H278" s="3">
        <v>14775.8</v>
      </c>
      <c r="I278" s="3">
        <v>12257.4</v>
      </c>
      <c r="J278" s="3">
        <f t="shared" si="115"/>
        <v>2518.3999999999996</v>
      </c>
      <c r="K278" s="26">
        <v>0.45023099999999999</v>
      </c>
      <c r="M278" s="2">
        <v>8</v>
      </c>
      <c r="N278" s="3">
        <v>13596.9</v>
      </c>
      <c r="O278" s="3">
        <v>12334.2</v>
      </c>
      <c r="P278" s="3">
        <f t="shared" si="116"/>
        <v>1262.6999999999989</v>
      </c>
      <c r="Q278" s="26">
        <v>0.36284699999999998</v>
      </c>
    </row>
    <row r="279" spans="1:17" x14ac:dyDescent="0.25">
      <c r="A279" s="4" t="s">
        <v>6</v>
      </c>
      <c r="B279" s="5">
        <f>MEDIAN(B271:B278)</f>
        <v>12850.4</v>
      </c>
      <c r="C279" s="5">
        <f>MEDIAN(C271:C278)</f>
        <v>14206.8</v>
      </c>
      <c r="D279" s="5">
        <f t="shared" ref="D279" si="117">MEDIAN(D271:D278)</f>
        <v>-1487.6999999999998</v>
      </c>
      <c r="E279" s="27">
        <f>MEDIAN(E271:E278)</f>
        <v>0.42799300000000001</v>
      </c>
      <c r="G279" s="4" t="s">
        <v>6</v>
      </c>
      <c r="H279" s="5">
        <f>MEDIAN(H271:H278)</f>
        <v>14270.35</v>
      </c>
      <c r="I279" s="5">
        <f>MEDIAN(I271:I278)</f>
        <v>13620.35</v>
      </c>
      <c r="J279" s="5">
        <f t="shared" ref="J279" si="118">MEDIAN(J271:J278)</f>
        <v>652.14999999999964</v>
      </c>
      <c r="K279" s="27">
        <f>MEDIAN(K271:K278)</f>
        <v>0.35364200000000001</v>
      </c>
      <c r="M279" s="4" t="s">
        <v>6</v>
      </c>
      <c r="N279" s="5">
        <f>MEDIAN(N271:N278)</f>
        <v>13843.9</v>
      </c>
      <c r="O279" s="5">
        <f>MEDIAN(O271:O278)</f>
        <v>12950.25</v>
      </c>
      <c r="P279" s="5">
        <f t="shared" ref="P279" si="119">MEDIAN(P271:P278)</f>
        <v>1142.75</v>
      </c>
      <c r="Q279" s="27">
        <f>MEDIAN(Q271:Q278)</f>
        <v>0.40221300000000004</v>
      </c>
    </row>
    <row r="281" spans="1:17" x14ac:dyDescent="0.25">
      <c r="A281" s="28" t="s">
        <v>94</v>
      </c>
      <c r="B281" s="29"/>
      <c r="C281" s="29"/>
      <c r="D281" s="29"/>
      <c r="E281" s="30"/>
      <c r="G281" s="28" t="s">
        <v>94</v>
      </c>
      <c r="H281" s="29"/>
      <c r="I281" s="29"/>
      <c r="J281" s="29"/>
      <c r="K281" s="30"/>
      <c r="M281" s="28" t="s">
        <v>94</v>
      </c>
      <c r="N281" s="29"/>
      <c r="O281" s="29"/>
      <c r="P281" s="29"/>
      <c r="Q281" s="30"/>
    </row>
    <row r="282" spans="1:17" x14ac:dyDescent="0.25">
      <c r="A282" s="32" t="s">
        <v>10</v>
      </c>
      <c r="B282" s="33"/>
      <c r="C282" s="33"/>
      <c r="D282" s="33"/>
      <c r="E282" s="34"/>
      <c r="G282" s="40" t="s">
        <v>10</v>
      </c>
      <c r="H282" s="41"/>
      <c r="I282" s="41"/>
      <c r="J282" s="41"/>
      <c r="K282" s="42"/>
      <c r="M282" s="32" t="s">
        <v>10</v>
      </c>
      <c r="N282" s="33"/>
      <c r="O282" s="33"/>
      <c r="P282" s="33"/>
      <c r="Q282" s="34"/>
    </row>
    <row r="283" spans="1:17" x14ac:dyDescent="0.25">
      <c r="A283" s="32" t="s">
        <v>11</v>
      </c>
      <c r="B283" s="33"/>
      <c r="C283" s="33"/>
      <c r="D283" s="33"/>
      <c r="E283" s="34"/>
      <c r="G283" s="40" t="s">
        <v>64</v>
      </c>
      <c r="H283" s="41"/>
      <c r="I283" s="41"/>
      <c r="J283" s="41"/>
      <c r="K283" s="42"/>
      <c r="M283" s="32" t="s">
        <v>96</v>
      </c>
      <c r="N283" s="33"/>
      <c r="O283" s="33"/>
      <c r="P283" s="33"/>
      <c r="Q283" s="34"/>
    </row>
    <row r="284" spans="1:17" x14ac:dyDescent="0.25">
      <c r="A284" s="32" t="s">
        <v>17</v>
      </c>
      <c r="B284" s="33"/>
      <c r="C284" s="33"/>
      <c r="D284" s="33"/>
      <c r="E284" s="34"/>
      <c r="G284" s="40" t="s">
        <v>65</v>
      </c>
      <c r="H284" s="41"/>
      <c r="I284" s="41"/>
      <c r="J284" s="41"/>
      <c r="K284" s="42"/>
      <c r="M284" s="32" t="s">
        <v>65</v>
      </c>
      <c r="N284" s="33"/>
      <c r="O284" s="33"/>
      <c r="P284" s="33"/>
      <c r="Q284" s="34"/>
    </row>
    <row r="285" spans="1:17" x14ac:dyDescent="0.25">
      <c r="A285" s="32" t="s">
        <v>18</v>
      </c>
      <c r="B285" s="33"/>
      <c r="C285" s="33"/>
      <c r="D285" s="33"/>
      <c r="E285" s="34"/>
      <c r="G285" s="40" t="s">
        <v>66</v>
      </c>
      <c r="H285" s="41"/>
      <c r="I285" s="41"/>
      <c r="J285" s="41"/>
      <c r="K285" s="42"/>
      <c r="M285" s="32" t="s">
        <v>97</v>
      </c>
      <c r="N285" s="33"/>
      <c r="O285" s="33"/>
      <c r="P285" s="33"/>
      <c r="Q285" s="34"/>
    </row>
    <row r="286" spans="1:17" x14ac:dyDescent="0.25">
      <c r="A286" s="32" t="s">
        <v>19</v>
      </c>
      <c r="B286" s="33"/>
      <c r="C286" s="33"/>
      <c r="D286" s="33"/>
      <c r="E286" s="34"/>
      <c r="G286" s="40" t="s">
        <v>68</v>
      </c>
      <c r="H286" s="41"/>
      <c r="I286" s="41"/>
      <c r="J286" s="41"/>
      <c r="K286" s="42"/>
      <c r="M286" s="32" t="s">
        <v>68</v>
      </c>
      <c r="N286" s="33"/>
      <c r="O286" s="33"/>
      <c r="P286" s="33"/>
      <c r="Q286" s="34"/>
    </row>
    <row r="287" spans="1:17" x14ac:dyDescent="0.25">
      <c r="A287" s="32" t="s">
        <v>25</v>
      </c>
      <c r="B287" s="33"/>
      <c r="C287" s="33"/>
      <c r="D287" s="33"/>
      <c r="E287" s="34"/>
      <c r="G287" s="40" t="s">
        <v>67</v>
      </c>
      <c r="H287" s="41"/>
      <c r="I287" s="41"/>
      <c r="J287" s="41"/>
      <c r="K287" s="42"/>
      <c r="M287" s="32" t="s">
        <v>98</v>
      </c>
      <c r="N287" s="33"/>
      <c r="O287" s="33"/>
      <c r="P287" s="33"/>
      <c r="Q287" s="34"/>
    </row>
    <row r="288" spans="1:17" x14ac:dyDescent="0.25">
      <c r="A288" s="32" t="s">
        <v>26</v>
      </c>
      <c r="B288" s="33"/>
      <c r="C288" s="33"/>
      <c r="D288" s="33"/>
      <c r="E288" s="34"/>
      <c r="G288" s="40" t="s">
        <v>70</v>
      </c>
      <c r="H288" s="41"/>
      <c r="I288" s="41"/>
      <c r="J288" s="41"/>
      <c r="K288" s="42"/>
      <c r="M288" s="32" t="s">
        <v>70</v>
      </c>
      <c r="N288" s="33"/>
      <c r="O288" s="33"/>
      <c r="P288" s="33"/>
      <c r="Q288" s="34"/>
    </row>
    <row r="289" spans="1:17" x14ac:dyDescent="0.25">
      <c r="A289" s="32" t="s">
        <v>27</v>
      </c>
      <c r="B289" s="33"/>
      <c r="C289" s="33"/>
      <c r="D289" s="33"/>
      <c r="E289" s="34"/>
      <c r="G289" s="40" t="s">
        <v>69</v>
      </c>
      <c r="H289" s="41"/>
      <c r="I289" s="41"/>
      <c r="J289" s="41"/>
      <c r="K289" s="42"/>
      <c r="M289" s="32" t="s">
        <v>99</v>
      </c>
      <c r="N289" s="33"/>
      <c r="O289" s="33"/>
      <c r="P289" s="33"/>
      <c r="Q289" s="34"/>
    </row>
    <row r="290" spans="1:17" x14ac:dyDescent="0.25">
      <c r="A290" s="32" t="s">
        <v>32</v>
      </c>
      <c r="B290" s="33"/>
      <c r="C290" s="33"/>
      <c r="D290" s="33"/>
      <c r="E290" s="34"/>
      <c r="G290" s="40" t="s">
        <v>71</v>
      </c>
      <c r="H290" s="41"/>
      <c r="I290" s="41"/>
      <c r="J290" s="41"/>
      <c r="K290" s="42"/>
      <c r="M290" s="32" t="s">
        <v>71</v>
      </c>
      <c r="N290" s="33"/>
      <c r="O290" s="33"/>
      <c r="P290" s="33"/>
      <c r="Q290" s="34"/>
    </row>
    <row r="291" spans="1:17" x14ac:dyDescent="0.25">
      <c r="A291" s="32" t="s">
        <v>33</v>
      </c>
      <c r="B291" s="33"/>
      <c r="C291" s="33"/>
      <c r="D291" s="33"/>
      <c r="E291" s="34"/>
      <c r="G291" s="40" t="s">
        <v>72</v>
      </c>
      <c r="H291" s="41"/>
      <c r="I291" s="41"/>
      <c r="J291" s="41"/>
      <c r="K291" s="42"/>
      <c r="M291" s="32" t="s">
        <v>100</v>
      </c>
      <c r="N291" s="33"/>
      <c r="O291" s="33"/>
      <c r="P291" s="33"/>
      <c r="Q291" s="34"/>
    </row>
    <row r="292" spans="1:17" x14ac:dyDescent="0.25">
      <c r="A292" s="32" t="s">
        <v>34</v>
      </c>
      <c r="B292" s="33"/>
      <c r="C292" s="33"/>
      <c r="D292" s="33"/>
      <c r="E292" s="34"/>
      <c r="G292" s="40" t="s">
        <v>73</v>
      </c>
      <c r="H292" s="41"/>
      <c r="I292" s="41"/>
      <c r="J292" s="41"/>
      <c r="K292" s="42"/>
      <c r="M292" s="32" t="s">
        <v>73</v>
      </c>
      <c r="N292" s="33"/>
      <c r="O292" s="33"/>
      <c r="P292" s="33"/>
      <c r="Q292" s="34"/>
    </row>
    <row r="293" spans="1:17" x14ac:dyDescent="0.25">
      <c r="A293" s="32" t="s">
        <v>35</v>
      </c>
      <c r="B293" s="33"/>
      <c r="C293" s="33"/>
      <c r="D293" s="33"/>
      <c r="E293" s="34"/>
      <c r="G293" s="40" t="s">
        <v>74</v>
      </c>
      <c r="H293" s="41"/>
      <c r="I293" s="41"/>
      <c r="J293" s="41"/>
      <c r="K293" s="42"/>
      <c r="M293" s="32" t="s">
        <v>101</v>
      </c>
      <c r="N293" s="33"/>
      <c r="O293" s="33"/>
      <c r="P293" s="33"/>
      <c r="Q293" s="34"/>
    </row>
    <row r="294" spans="1:17" x14ac:dyDescent="0.25">
      <c r="A294" s="32" t="s">
        <v>36</v>
      </c>
      <c r="B294" s="33"/>
      <c r="C294" s="33"/>
      <c r="D294" s="33"/>
      <c r="E294" s="34"/>
      <c r="G294" s="40" t="s">
        <v>75</v>
      </c>
      <c r="H294" s="41"/>
      <c r="I294" s="41"/>
      <c r="J294" s="41"/>
      <c r="K294" s="42"/>
      <c r="M294" s="32" t="s">
        <v>75</v>
      </c>
      <c r="N294" s="33"/>
      <c r="O294" s="33"/>
      <c r="P294" s="33"/>
      <c r="Q294" s="34"/>
    </row>
    <row r="295" spans="1:17" x14ac:dyDescent="0.25">
      <c r="A295" s="32" t="s">
        <v>37</v>
      </c>
      <c r="B295" s="33"/>
      <c r="C295" s="33"/>
      <c r="D295" s="33"/>
      <c r="E295" s="34"/>
      <c r="G295" s="40" t="s">
        <v>76</v>
      </c>
      <c r="H295" s="41"/>
      <c r="I295" s="41"/>
      <c r="J295" s="41"/>
      <c r="K295" s="42"/>
      <c r="M295" s="32" t="s">
        <v>102</v>
      </c>
      <c r="N295" s="33"/>
      <c r="O295" s="33"/>
      <c r="P295" s="33"/>
      <c r="Q295" s="34"/>
    </row>
    <row r="296" spans="1:17" x14ac:dyDescent="0.25">
      <c r="A296" s="32" t="s">
        <v>38</v>
      </c>
      <c r="B296" s="33"/>
      <c r="C296" s="33"/>
      <c r="D296" s="33"/>
      <c r="E296" s="34"/>
      <c r="G296" s="40" t="s">
        <v>77</v>
      </c>
      <c r="H296" s="41"/>
      <c r="I296" s="41"/>
      <c r="J296" s="41"/>
      <c r="K296" s="42"/>
      <c r="M296" s="32" t="s">
        <v>77</v>
      </c>
      <c r="N296" s="33"/>
      <c r="O296" s="33"/>
      <c r="P296" s="33"/>
      <c r="Q296" s="34"/>
    </row>
    <row r="297" spans="1:17" x14ac:dyDescent="0.25">
      <c r="A297" s="32" t="s">
        <v>39</v>
      </c>
      <c r="B297" s="33"/>
      <c r="C297" s="33"/>
      <c r="D297" s="33"/>
      <c r="E297" s="34"/>
      <c r="G297" s="40" t="s">
        <v>78</v>
      </c>
      <c r="H297" s="41"/>
      <c r="I297" s="41"/>
      <c r="J297" s="41"/>
      <c r="K297" s="42"/>
      <c r="M297" s="32" t="s">
        <v>103</v>
      </c>
      <c r="N297" s="33"/>
      <c r="O297" s="33"/>
      <c r="P297" s="33"/>
      <c r="Q297" s="34"/>
    </row>
    <row r="298" spans="1:17" x14ac:dyDescent="0.25">
      <c r="A298" s="32" t="s">
        <v>46</v>
      </c>
      <c r="B298" s="33"/>
      <c r="C298" s="33"/>
      <c r="D298" s="33"/>
      <c r="E298" s="34"/>
      <c r="G298" s="40" t="s">
        <v>79</v>
      </c>
      <c r="H298" s="41"/>
      <c r="I298" s="41"/>
      <c r="J298" s="41"/>
      <c r="K298" s="42"/>
      <c r="M298" s="32" t="s">
        <v>46</v>
      </c>
      <c r="N298" s="33"/>
      <c r="O298" s="33"/>
      <c r="P298" s="33"/>
      <c r="Q298" s="34"/>
    </row>
    <row r="299" spans="1:17" x14ac:dyDescent="0.25">
      <c r="A299" s="32" t="s">
        <v>47</v>
      </c>
      <c r="B299" s="33"/>
      <c r="C299" s="33"/>
      <c r="D299" s="33"/>
      <c r="E299" s="34"/>
      <c r="G299" s="40" t="s">
        <v>80</v>
      </c>
      <c r="H299" s="41"/>
      <c r="I299" s="41"/>
      <c r="J299" s="41"/>
      <c r="K299" s="42"/>
      <c r="M299" s="32" t="s">
        <v>80</v>
      </c>
      <c r="N299" s="33"/>
      <c r="O299" s="33"/>
      <c r="P299" s="33"/>
      <c r="Q299" s="34"/>
    </row>
    <row r="300" spans="1:17" x14ac:dyDescent="0.25">
      <c r="A300" s="32" t="s">
        <v>48</v>
      </c>
      <c r="B300" s="33"/>
      <c r="C300" s="33"/>
      <c r="D300" s="33"/>
      <c r="E300" s="34"/>
      <c r="G300" s="40" t="s">
        <v>81</v>
      </c>
      <c r="H300" s="41"/>
      <c r="I300" s="41"/>
      <c r="J300" s="41"/>
      <c r="K300" s="42"/>
      <c r="M300" s="32" t="s">
        <v>104</v>
      </c>
      <c r="N300" s="33"/>
      <c r="O300" s="33"/>
      <c r="P300" s="33"/>
      <c r="Q300" s="34"/>
    </row>
    <row r="301" spans="1:17" x14ac:dyDescent="0.25">
      <c r="A301" s="32" t="s">
        <v>49</v>
      </c>
      <c r="B301" s="33"/>
      <c r="C301" s="33"/>
      <c r="D301" s="33"/>
      <c r="E301" s="34"/>
      <c r="G301" s="40" t="s">
        <v>82</v>
      </c>
      <c r="H301" s="41"/>
      <c r="I301" s="41"/>
      <c r="J301" s="41"/>
      <c r="K301" s="42"/>
      <c r="M301" s="32" t="s">
        <v>82</v>
      </c>
      <c r="N301" s="33"/>
      <c r="O301" s="33"/>
      <c r="P301" s="33"/>
      <c r="Q301" s="34"/>
    </row>
    <row r="302" spans="1:17" x14ac:dyDescent="0.25">
      <c r="A302" s="32" t="s">
        <v>50</v>
      </c>
      <c r="B302" s="33"/>
      <c r="C302" s="33"/>
      <c r="D302" s="33"/>
      <c r="E302" s="34"/>
      <c r="G302" s="40" t="s">
        <v>83</v>
      </c>
      <c r="H302" s="41"/>
      <c r="I302" s="41"/>
      <c r="J302" s="41"/>
      <c r="K302" s="42"/>
      <c r="M302" s="32" t="s">
        <v>105</v>
      </c>
      <c r="N302" s="33"/>
      <c r="O302" s="33"/>
      <c r="P302" s="33"/>
      <c r="Q302" s="34"/>
    </row>
    <row r="303" spans="1:17" x14ac:dyDescent="0.25">
      <c r="A303" s="32" t="s">
        <v>51</v>
      </c>
      <c r="B303" s="33"/>
      <c r="C303" s="33"/>
      <c r="D303" s="33"/>
      <c r="E303" s="34"/>
      <c r="G303" s="40" t="s">
        <v>84</v>
      </c>
      <c r="H303" s="41"/>
      <c r="I303" s="41"/>
      <c r="J303" s="41"/>
      <c r="K303" s="42"/>
      <c r="M303" s="32" t="s">
        <v>84</v>
      </c>
      <c r="N303" s="33"/>
      <c r="O303" s="33"/>
      <c r="P303" s="33"/>
      <c r="Q303" s="34"/>
    </row>
    <row r="304" spans="1:17" x14ac:dyDescent="0.25">
      <c r="A304" s="32" t="s">
        <v>52</v>
      </c>
      <c r="B304" s="33"/>
      <c r="C304" s="33"/>
      <c r="D304" s="33"/>
      <c r="E304" s="34"/>
      <c r="G304" s="40" t="s">
        <v>85</v>
      </c>
      <c r="H304" s="41"/>
      <c r="I304" s="41"/>
      <c r="J304" s="41"/>
      <c r="K304" s="42"/>
      <c r="M304" s="32" t="s">
        <v>106</v>
      </c>
      <c r="N304" s="33"/>
      <c r="O304" s="33"/>
      <c r="P304" s="33"/>
      <c r="Q304" s="34"/>
    </row>
    <row r="305" spans="1:17" x14ac:dyDescent="0.25">
      <c r="A305" s="32" t="s">
        <v>53</v>
      </c>
      <c r="B305" s="33"/>
      <c r="C305" s="33"/>
      <c r="D305" s="33"/>
      <c r="E305" s="34"/>
      <c r="G305" s="40" t="s">
        <v>86</v>
      </c>
      <c r="H305" s="41"/>
      <c r="I305" s="41"/>
      <c r="J305" s="41"/>
      <c r="K305" s="42"/>
      <c r="M305" s="32" t="s">
        <v>86</v>
      </c>
      <c r="N305" s="33"/>
      <c r="O305" s="33"/>
      <c r="P305" s="33"/>
      <c r="Q305" s="34"/>
    </row>
    <row r="306" spans="1:17" x14ac:dyDescent="0.25">
      <c r="A306" s="32" t="s">
        <v>54</v>
      </c>
      <c r="B306" s="33"/>
      <c r="C306" s="33"/>
      <c r="D306" s="33"/>
      <c r="E306" s="34"/>
      <c r="G306" s="40" t="s">
        <v>87</v>
      </c>
      <c r="H306" s="41"/>
      <c r="I306" s="41"/>
      <c r="J306" s="41"/>
      <c r="K306" s="42"/>
      <c r="M306" s="32" t="s">
        <v>107</v>
      </c>
      <c r="N306" s="33"/>
      <c r="O306" s="33"/>
      <c r="P306" s="33"/>
      <c r="Q306" s="34"/>
    </row>
    <row r="307" spans="1:17" x14ac:dyDescent="0.25">
      <c r="A307" s="32" t="s">
        <v>55</v>
      </c>
      <c r="B307" s="33"/>
      <c r="C307" s="33"/>
      <c r="D307" s="33"/>
      <c r="E307" s="34"/>
      <c r="G307" s="40" t="s">
        <v>88</v>
      </c>
      <c r="H307" s="41"/>
      <c r="I307" s="41"/>
      <c r="J307" s="41"/>
      <c r="K307" s="42"/>
      <c r="M307" s="32" t="s">
        <v>88</v>
      </c>
      <c r="N307" s="33"/>
      <c r="O307" s="33"/>
      <c r="P307" s="33"/>
      <c r="Q307" s="34"/>
    </row>
    <row r="308" spans="1:17" x14ac:dyDescent="0.25">
      <c r="A308" s="32" t="s">
        <v>56</v>
      </c>
      <c r="B308" s="33"/>
      <c r="C308" s="33"/>
      <c r="D308" s="33"/>
      <c r="E308" s="34"/>
      <c r="G308" s="40" t="s">
        <v>89</v>
      </c>
      <c r="H308" s="41"/>
      <c r="I308" s="41"/>
      <c r="J308" s="41"/>
      <c r="K308" s="42"/>
      <c r="M308" s="32" t="s">
        <v>108</v>
      </c>
      <c r="N308" s="33"/>
      <c r="O308" s="33"/>
      <c r="P308" s="33"/>
      <c r="Q308" s="34"/>
    </row>
    <row r="309" spans="1:17" x14ac:dyDescent="0.25">
      <c r="A309" s="32" t="s">
        <v>57</v>
      </c>
      <c r="B309" s="33"/>
      <c r="C309" s="33"/>
      <c r="D309" s="33"/>
      <c r="E309" s="34"/>
      <c r="G309" s="40" t="s">
        <v>90</v>
      </c>
      <c r="H309" s="41"/>
      <c r="I309" s="41"/>
      <c r="J309" s="41"/>
      <c r="K309" s="42"/>
      <c r="M309" s="32" t="s">
        <v>90</v>
      </c>
      <c r="N309" s="33"/>
      <c r="O309" s="33"/>
      <c r="P309" s="33"/>
      <c r="Q309" s="34"/>
    </row>
    <row r="310" spans="1:17" x14ac:dyDescent="0.25">
      <c r="A310" s="32" t="s">
        <v>58</v>
      </c>
      <c r="B310" s="33"/>
      <c r="C310" s="33"/>
      <c r="D310" s="33"/>
      <c r="E310" s="34"/>
      <c r="G310" s="40" t="s">
        <v>91</v>
      </c>
      <c r="H310" s="41"/>
      <c r="I310" s="41"/>
      <c r="J310" s="41"/>
      <c r="K310" s="42"/>
      <c r="M310" s="32" t="s">
        <v>109</v>
      </c>
      <c r="N310" s="33"/>
      <c r="O310" s="33"/>
      <c r="P310" s="33"/>
      <c r="Q310" s="34"/>
    </row>
    <row r="311" spans="1:17" x14ac:dyDescent="0.25">
      <c r="A311" s="32" t="s">
        <v>59</v>
      </c>
      <c r="B311" s="33"/>
      <c r="C311" s="33"/>
      <c r="D311" s="33"/>
      <c r="E311" s="34"/>
      <c r="G311" s="40" t="s">
        <v>92</v>
      </c>
      <c r="H311" s="41"/>
      <c r="I311" s="41"/>
      <c r="J311" s="41"/>
      <c r="K311" s="42"/>
      <c r="M311" s="32" t="s">
        <v>92</v>
      </c>
      <c r="N311" s="33"/>
      <c r="O311" s="33"/>
      <c r="P311" s="33"/>
      <c r="Q311" s="34"/>
    </row>
    <row r="312" spans="1:17" x14ac:dyDescent="0.25">
      <c r="A312" s="32" t="s">
        <v>60</v>
      </c>
      <c r="B312" s="33"/>
      <c r="C312" s="33"/>
      <c r="D312" s="33"/>
      <c r="E312" s="34"/>
      <c r="G312" s="40" t="s">
        <v>93</v>
      </c>
      <c r="H312" s="41"/>
      <c r="I312" s="41"/>
      <c r="J312" s="41"/>
      <c r="K312" s="42"/>
      <c r="M312" s="32" t="s">
        <v>110</v>
      </c>
      <c r="N312" s="33"/>
      <c r="O312" s="33"/>
      <c r="P312" s="33"/>
      <c r="Q312" s="34"/>
    </row>
    <row r="313" spans="1:17" x14ac:dyDescent="0.25">
      <c r="A313" s="32" t="s">
        <v>61</v>
      </c>
      <c r="B313" s="33"/>
      <c r="C313" s="33"/>
      <c r="D313" s="33"/>
      <c r="E313" s="34"/>
      <c r="G313" s="40" t="s">
        <v>61</v>
      </c>
      <c r="H313" s="41"/>
      <c r="I313" s="41"/>
      <c r="J313" s="41"/>
      <c r="K313" s="42"/>
      <c r="M313" s="32" t="s">
        <v>61</v>
      </c>
      <c r="N313" s="33"/>
      <c r="O313" s="33"/>
      <c r="P313" s="33"/>
      <c r="Q313" s="34"/>
    </row>
  </sheetData>
  <mergeCells count="264">
    <mergeCell ref="M312:Q312"/>
    <mergeCell ref="M313:Q313"/>
    <mergeCell ref="G1:K1"/>
    <mergeCell ref="M1:Q1"/>
    <mergeCell ref="A1:E1"/>
    <mergeCell ref="M307:Q307"/>
    <mergeCell ref="M308:Q308"/>
    <mergeCell ref="M309:Q309"/>
    <mergeCell ref="M310:Q310"/>
    <mergeCell ref="M311:Q311"/>
    <mergeCell ref="M302:Q302"/>
    <mergeCell ref="M303:Q303"/>
    <mergeCell ref="M304:Q304"/>
    <mergeCell ref="M305:Q305"/>
    <mergeCell ref="M306:Q306"/>
    <mergeCell ref="M297:Q297"/>
    <mergeCell ref="M298:Q298"/>
    <mergeCell ref="M299:Q299"/>
    <mergeCell ref="M300:Q300"/>
    <mergeCell ref="M301:Q301"/>
    <mergeCell ref="M292:Q292"/>
    <mergeCell ref="M293:Q293"/>
    <mergeCell ref="M294:Q294"/>
    <mergeCell ref="M295:Q295"/>
    <mergeCell ref="M296:Q296"/>
    <mergeCell ref="M287:Q287"/>
    <mergeCell ref="M288:Q288"/>
    <mergeCell ref="M289:Q289"/>
    <mergeCell ref="M290:Q290"/>
    <mergeCell ref="M291:Q291"/>
    <mergeCell ref="M282:Q282"/>
    <mergeCell ref="M283:Q283"/>
    <mergeCell ref="M284:Q284"/>
    <mergeCell ref="M285:Q285"/>
    <mergeCell ref="M286:Q286"/>
    <mergeCell ref="M233:Q233"/>
    <mergeCell ref="M245:Q245"/>
    <mergeCell ref="M257:Q257"/>
    <mergeCell ref="M269:Q269"/>
    <mergeCell ref="M281:Q281"/>
    <mergeCell ref="M227:Q227"/>
    <mergeCell ref="M228:Q228"/>
    <mergeCell ref="M229:Q229"/>
    <mergeCell ref="M230:Q230"/>
    <mergeCell ref="M231:Q231"/>
    <mergeCell ref="M222:Q222"/>
    <mergeCell ref="M223:Q223"/>
    <mergeCell ref="M224:Q224"/>
    <mergeCell ref="M225:Q225"/>
    <mergeCell ref="M226:Q226"/>
    <mergeCell ref="M217:Q217"/>
    <mergeCell ref="M218:Q218"/>
    <mergeCell ref="M219:Q219"/>
    <mergeCell ref="M220:Q220"/>
    <mergeCell ref="M221:Q221"/>
    <mergeCell ref="M179:Q179"/>
    <mergeCell ref="M191:Q191"/>
    <mergeCell ref="M203:Q203"/>
    <mergeCell ref="M215:Q215"/>
    <mergeCell ref="M216:Q216"/>
    <mergeCell ref="M162:Q162"/>
    <mergeCell ref="M163:Q163"/>
    <mergeCell ref="M164:Q164"/>
    <mergeCell ref="M165:Q165"/>
    <mergeCell ref="M167:Q167"/>
    <mergeCell ref="M157:Q157"/>
    <mergeCell ref="M158:Q158"/>
    <mergeCell ref="M159:Q159"/>
    <mergeCell ref="M160:Q160"/>
    <mergeCell ref="M161:Q161"/>
    <mergeCell ref="M107:Q107"/>
    <mergeCell ref="M109:Q109"/>
    <mergeCell ref="M121:Q121"/>
    <mergeCell ref="M133:Q133"/>
    <mergeCell ref="M145:Q145"/>
    <mergeCell ref="G313:K313"/>
    <mergeCell ref="M3:Q3"/>
    <mergeCell ref="M15:Q15"/>
    <mergeCell ref="M27:Q27"/>
    <mergeCell ref="M39:Q39"/>
    <mergeCell ref="M51:Q51"/>
    <mergeCell ref="M52:Q52"/>
    <mergeCell ref="M53:Q53"/>
    <mergeCell ref="M55:Q55"/>
    <mergeCell ref="M67:Q67"/>
    <mergeCell ref="M79:Q79"/>
    <mergeCell ref="M91:Q91"/>
    <mergeCell ref="M103:Q103"/>
    <mergeCell ref="M104:Q104"/>
    <mergeCell ref="M105:Q105"/>
    <mergeCell ref="M106:Q106"/>
    <mergeCell ref="G308:K308"/>
    <mergeCell ref="G309:K309"/>
    <mergeCell ref="G310:K310"/>
    <mergeCell ref="G311:K311"/>
    <mergeCell ref="G312:K312"/>
    <mergeCell ref="G303:K303"/>
    <mergeCell ref="G304:K304"/>
    <mergeCell ref="G305:K305"/>
    <mergeCell ref="G306:K306"/>
    <mergeCell ref="G307:K307"/>
    <mergeCell ref="G298:K298"/>
    <mergeCell ref="G299:K299"/>
    <mergeCell ref="G300:K300"/>
    <mergeCell ref="G301:K301"/>
    <mergeCell ref="G302:K302"/>
    <mergeCell ref="G293:K293"/>
    <mergeCell ref="G294:K294"/>
    <mergeCell ref="G295:K295"/>
    <mergeCell ref="G296:K296"/>
    <mergeCell ref="G297:K297"/>
    <mergeCell ref="G288:K288"/>
    <mergeCell ref="G289:K289"/>
    <mergeCell ref="G290:K290"/>
    <mergeCell ref="G291:K291"/>
    <mergeCell ref="G292:K292"/>
    <mergeCell ref="G283:K283"/>
    <mergeCell ref="G284:K284"/>
    <mergeCell ref="G285:K285"/>
    <mergeCell ref="G286:K286"/>
    <mergeCell ref="G287:K287"/>
    <mergeCell ref="G245:K245"/>
    <mergeCell ref="G257:K257"/>
    <mergeCell ref="G269:K269"/>
    <mergeCell ref="G281:K281"/>
    <mergeCell ref="G282:K282"/>
    <mergeCell ref="G228:K228"/>
    <mergeCell ref="G229:K229"/>
    <mergeCell ref="G230:K230"/>
    <mergeCell ref="G231:K231"/>
    <mergeCell ref="G233:K233"/>
    <mergeCell ref="G223:K223"/>
    <mergeCell ref="G224:K224"/>
    <mergeCell ref="G225:K225"/>
    <mergeCell ref="G226:K226"/>
    <mergeCell ref="G227:K227"/>
    <mergeCell ref="G218:K218"/>
    <mergeCell ref="G219:K219"/>
    <mergeCell ref="G220:K220"/>
    <mergeCell ref="G221:K221"/>
    <mergeCell ref="G222:K222"/>
    <mergeCell ref="G191:K191"/>
    <mergeCell ref="G203:K203"/>
    <mergeCell ref="G215:K215"/>
    <mergeCell ref="G216:K216"/>
    <mergeCell ref="G217:K217"/>
    <mergeCell ref="G163:K163"/>
    <mergeCell ref="G164:K164"/>
    <mergeCell ref="G165:K165"/>
    <mergeCell ref="G167:K167"/>
    <mergeCell ref="G179:K179"/>
    <mergeCell ref="G158:K158"/>
    <mergeCell ref="G159:K159"/>
    <mergeCell ref="G160:K160"/>
    <mergeCell ref="G161:K161"/>
    <mergeCell ref="G162:K162"/>
    <mergeCell ref="G109:K109"/>
    <mergeCell ref="G121:K121"/>
    <mergeCell ref="G133:K133"/>
    <mergeCell ref="G145:K145"/>
    <mergeCell ref="G157:K157"/>
    <mergeCell ref="G103:K103"/>
    <mergeCell ref="G104:K104"/>
    <mergeCell ref="G105:K105"/>
    <mergeCell ref="G106:K106"/>
    <mergeCell ref="G107:K107"/>
    <mergeCell ref="G53:K53"/>
    <mergeCell ref="G55:K55"/>
    <mergeCell ref="G67:K67"/>
    <mergeCell ref="G79:K79"/>
    <mergeCell ref="G91:K91"/>
    <mergeCell ref="G15:K15"/>
    <mergeCell ref="G27:K27"/>
    <mergeCell ref="G39:K39"/>
    <mergeCell ref="G51:K51"/>
    <mergeCell ref="G52:K52"/>
    <mergeCell ref="A245:E245"/>
    <mergeCell ref="A257:E257"/>
    <mergeCell ref="A269:E269"/>
    <mergeCell ref="A312:E312"/>
    <mergeCell ref="A313:E313"/>
    <mergeCell ref="A308:E308"/>
    <mergeCell ref="A309:E309"/>
    <mergeCell ref="A310:E310"/>
    <mergeCell ref="A311:E311"/>
    <mergeCell ref="A106:E106"/>
    <mergeCell ref="A109:E109"/>
    <mergeCell ref="A121:E121"/>
    <mergeCell ref="A133:E133"/>
    <mergeCell ref="A145:E145"/>
    <mergeCell ref="A164:E164"/>
    <mergeCell ref="A167:E167"/>
    <mergeCell ref="A179:E179"/>
    <mergeCell ref="A191:E191"/>
    <mergeCell ref="A203:E203"/>
    <mergeCell ref="A230:E230"/>
    <mergeCell ref="A233:E233"/>
    <mergeCell ref="A303:E303"/>
    <mergeCell ref="A304:E304"/>
    <mergeCell ref="A305:E305"/>
    <mergeCell ref="A306:E306"/>
    <mergeCell ref="A307:E307"/>
    <mergeCell ref="A298:E298"/>
    <mergeCell ref="A299:E299"/>
    <mergeCell ref="A300:E300"/>
    <mergeCell ref="A301:E301"/>
    <mergeCell ref="A302:E302"/>
    <mergeCell ref="A293:E293"/>
    <mergeCell ref="A294:E294"/>
    <mergeCell ref="A295:E295"/>
    <mergeCell ref="A296:E296"/>
    <mergeCell ref="A297:E297"/>
    <mergeCell ref="A288:E288"/>
    <mergeCell ref="A289:E289"/>
    <mergeCell ref="A290:E290"/>
    <mergeCell ref="A291:E291"/>
    <mergeCell ref="A292:E292"/>
    <mergeCell ref="A227:E227"/>
    <mergeCell ref="A228:E228"/>
    <mergeCell ref="A229:E229"/>
    <mergeCell ref="A231:E231"/>
    <mergeCell ref="A281:E281"/>
    <mergeCell ref="A282:E282"/>
    <mergeCell ref="A283:E283"/>
    <mergeCell ref="A284:E284"/>
    <mergeCell ref="A285:E285"/>
    <mergeCell ref="A286:E286"/>
    <mergeCell ref="A287:E287"/>
    <mergeCell ref="A222:E222"/>
    <mergeCell ref="A223:E223"/>
    <mergeCell ref="A224:E224"/>
    <mergeCell ref="A225:E225"/>
    <mergeCell ref="A226:E226"/>
    <mergeCell ref="A161:E161"/>
    <mergeCell ref="A162:E162"/>
    <mergeCell ref="A163:E163"/>
    <mergeCell ref="A215:E215"/>
    <mergeCell ref="A216:E216"/>
    <mergeCell ref="A217:E217"/>
    <mergeCell ref="A218:E218"/>
    <mergeCell ref="A219:E219"/>
    <mergeCell ref="A220:E220"/>
    <mergeCell ref="A221:E221"/>
    <mergeCell ref="A27:E27"/>
    <mergeCell ref="A15:E15"/>
    <mergeCell ref="A165:E165"/>
    <mergeCell ref="A51:E51"/>
    <mergeCell ref="A52:E52"/>
    <mergeCell ref="A53:E53"/>
    <mergeCell ref="A107:E107"/>
    <mergeCell ref="A3:E3"/>
    <mergeCell ref="A91:E91"/>
    <mergeCell ref="A79:E79"/>
    <mergeCell ref="A67:E67"/>
    <mergeCell ref="A55:E55"/>
    <mergeCell ref="A39:E39"/>
    <mergeCell ref="G3:K3"/>
    <mergeCell ref="A105:E105"/>
    <mergeCell ref="A104:E104"/>
    <mergeCell ref="A103:E103"/>
    <mergeCell ref="A157:E157"/>
    <mergeCell ref="A158:E158"/>
    <mergeCell ref="A159:E159"/>
    <mergeCell ref="A160:E160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2018-12-19T12:30:24Z</dcterms:created>
  <dcterms:modified xsi:type="dcterms:W3CDTF">2018-12-20T01:45:00Z</dcterms:modified>
</cp:coreProperties>
</file>