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aa\WorkAssignment\results\"/>
    </mc:Choice>
  </mc:AlternateContent>
  <xr:revisionPtr revIDLastSave="0" documentId="13_ncr:1_{8CF017FE-39B2-4A7B-855E-0F77FD6534D5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B8" i="1" l="1"/>
  <c r="CB7" i="1"/>
  <c r="CB6" i="1"/>
  <c r="CB5" i="1"/>
  <c r="CB4" i="1"/>
  <c r="CA8" i="1"/>
  <c r="CA7" i="1"/>
  <c r="CA6" i="1"/>
  <c r="CA5" i="1"/>
  <c r="CA4" i="1"/>
  <c r="BZ8" i="1"/>
  <c r="BZ7" i="1"/>
  <c r="BZ6" i="1"/>
  <c r="BZ5" i="1"/>
  <c r="BZ4" i="1"/>
  <c r="BY8" i="1"/>
  <c r="BY7" i="1"/>
  <c r="BY6" i="1"/>
  <c r="BY5" i="1"/>
  <c r="BY4" i="1"/>
  <c r="BJ82" i="1"/>
  <c r="BH82" i="1"/>
  <c r="BF82" i="1"/>
  <c r="BD82" i="1"/>
  <c r="BJ81" i="1"/>
  <c r="BH81" i="1"/>
  <c r="BF81" i="1"/>
  <c r="BD81" i="1"/>
  <c r="BJ80" i="1"/>
  <c r="BH80" i="1"/>
  <c r="BF80" i="1"/>
  <c r="BD80" i="1"/>
  <c r="BJ79" i="1"/>
  <c r="BH79" i="1"/>
  <c r="BF79" i="1"/>
  <c r="BD79" i="1"/>
  <c r="BJ78" i="1"/>
  <c r="BH78" i="1"/>
  <c r="BF78" i="1"/>
  <c r="BD78" i="1"/>
  <c r="BJ77" i="1"/>
  <c r="BH77" i="1"/>
  <c r="BF77" i="1"/>
  <c r="BD77" i="1"/>
  <c r="BJ76" i="1"/>
  <c r="BH76" i="1"/>
  <c r="BF76" i="1"/>
  <c r="BD76" i="1"/>
  <c r="BJ75" i="1"/>
  <c r="BH75" i="1"/>
  <c r="BF75" i="1"/>
  <c r="BD75" i="1"/>
  <c r="BJ72" i="1"/>
  <c r="BH72" i="1"/>
  <c r="BF72" i="1"/>
  <c r="BD72" i="1"/>
  <c r="BJ71" i="1"/>
  <c r="BH71" i="1"/>
  <c r="BF71" i="1"/>
  <c r="BD71" i="1"/>
  <c r="BJ70" i="1"/>
  <c r="BH70" i="1"/>
  <c r="BF70" i="1"/>
  <c r="BD70" i="1"/>
  <c r="BJ69" i="1"/>
  <c r="BH69" i="1"/>
  <c r="BF69" i="1"/>
  <c r="BD69" i="1"/>
  <c r="BJ68" i="1"/>
  <c r="BH68" i="1"/>
  <c r="BF68" i="1"/>
  <c r="BD68" i="1"/>
  <c r="BJ67" i="1"/>
  <c r="BH67" i="1"/>
  <c r="BF67" i="1"/>
  <c r="BD67" i="1"/>
  <c r="BJ66" i="1"/>
  <c r="BH66" i="1"/>
  <c r="BF66" i="1"/>
  <c r="BD66" i="1"/>
  <c r="BJ65" i="1"/>
  <c r="BH65" i="1"/>
  <c r="BF65" i="1"/>
  <c r="BD65" i="1"/>
  <c r="BJ62" i="1"/>
  <c r="BH62" i="1"/>
  <c r="BF62" i="1"/>
  <c r="BD62" i="1"/>
  <c r="BJ61" i="1"/>
  <c r="BH61" i="1"/>
  <c r="BF61" i="1"/>
  <c r="BD61" i="1"/>
  <c r="BJ60" i="1"/>
  <c r="BH60" i="1"/>
  <c r="BF60" i="1"/>
  <c r="BD60" i="1"/>
  <c r="BJ59" i="1"/>
  <c r="BH59" i="1"/>
  <c r="BF59" i="1"/>
  <c r="BD59" i="1"/>
  <c r="BJ58" i="1"/>
  <c r="BH58" i="1"/>
  <c r="BF58" i="1"/>
  <c r="BD58" i="1"/>
  <c r="BJ57" i="1"/>
  <c r="BH57" i="1"/>
  <c r="BF57" i="1"/>
  <c r="BD57" i="1"/>
  <c r="BJ56" i="1"/>
  <c r="BH56" i="1"/>
  <c r="BF56" i="1"/>
  <c r="BD56" i="1"/>
  <c r="BJ55" i="1"/>
  <c r="BH55" i="1"/>
  <c r="BF55" i="1"/>
  <c r="BD55" i="1"/>
  <c r="BJ52" i="1"/>
  <c r="BH52" i="1"/>
  <c r="BF52" i="1"/>
  <c r="BD52" i="1"/>
  <c r="BJ51" i="1"/>
  <c r="BH51" i="1"/>
  <c r="BF51" i="1"/>
  <c r="BD51" i="1"/>
  <c r="BJ50" i="1"/>
  <c r="BH50" i="1"/>
  <c r="BF50" i="1"/>
  <c r="BD50" i="1"/>
  <c r="BJ49" i="1"/>
  <c r="BH49" i="1"/>
  <c r="BF49" i="1"/>
  <c r="BD49" i="1"/>
  <c r="BJ48" i="1"/>
  <c r="BH48" i="1"/>
  <c r="BF48" i="1"/>
  <c r="BD48" i="1"/>
  <c r="BJ47" i="1"/>
  <c r="BH47" i="1"/>
  <c r="BF47" i="1"/>
  <c r="BD47" i="1"/>
  <c r="BJ46" i="1"/>
  <c r="BH46" i="1"/>
  <c r="BF46" i="1"/>
  <c r="BD46" i="1"/>
  <c r="BJ45" i="1"/>
  <c r="BH45" i="1"/>
  <c r="BF45" i="1"/>
  <c r="BD45" i="1"/>
  <c r="BA82" i="1" l="1"/>
  <c r="AY82" i="1"/>
  <c r="AW82" i="1"/>
  <c r="AU82" i="1"/>
  <c r="BA81" i="1"/>
  <c r="AY81" i="1"/>
  <c r="AW81" i="1"/>
  <c r="AU81" i="1"/>
  <c r="BA80" i="1"/>
  <c r="AY80" i="1"/>
  <c r="AW80" i="1"/>
  <c r="AU80" i="1"/>
  <c r="BA79" i="1"/>
  <c r="AY79" i="1"/>
  <c r="AW79" i="1"/>
  <c r="AU79" i="1"/>
  <c r="BA78" i="1"/>
  <c r="AY78" i="1"/>
  <c r="AW78" i="1"/>
  <c r="AU78" i="1"/>
  <c r="BA77" i="1"/>
  <c r="AY77" i="1"/>
  <c r="AW77" i="1"/>
  <c r="AU77" i="1"/>
  <c r="BA76" i="1"/>
  <c r="AY76" i="1"/>
  <c r="AW76" i="1"/>
  <c r="AU76" i="1"/>
  <c r="BA75" i="1"/>
  <c r="AY75" i="1"/>
  <c r="AW75" i="1"/>
  <c r="AU75" i="1"/>
  <c r="BA72" i="1"/>
  <c r="AY72" i="1"/>
  <c r="AW72" i="1"/>
  <c r="AU72" i="1"/>
  <c r="BA71" i="1"/>
  <c r="AY71" i="1"/>
  <c r="AW71" i="1"/>
  <c r="AU71" i="1"/>
  <c r="BA70" i="1"/>
  <c r="AY70" i="1"/>
  <c r="AW70" i="1"/>
  <c r="AU70" i="1"/>
  <c r="BA69" i="1"/>
  <c r="AY69" i="1"/>
  <c r="AW69" i="1"/>
  <c r="AU69" i="1"/>
  <c r="BA68" i="1"/>
  <c r="AY68" i="1"/>
  <c r="AW68" i="1"/>
  <c r="AU68" i="1"/>
  <c r="BA67" i="1"/>
  <c r="AY67" i="1"/>
  <c r="AW67" i="1"/>
  <c r="AU67" i="1"/>
  <c r="BA66" i="1"/>
  <c r="AY66" i="1"/>
  <c r="AW66" i="1"/>
  <c r="AU66" i="1"/>
  <c r="BA65" i="1"/>
  <c r="AY65" i="1"/>
  <c r="AW65" i="1"/>
  <c r="AU65" i="1"/>
  <c r="BA62" i="1"/>
  <c r="AY62" i="1"/>
  <c r="AW62" i="1"/>
  <c r="AU62" i="1"/>
  <c r="BA61" i="1"/>
  <c r="AY61" i="1"/>
  <c r="AW61" i="1"/>
  <c r="AU61" i="1"/>
  <c r="BA60" i="1"/>
  <c r="AY60" i="1"/>
  <c r="AW60" i="1"/>
  <c r="AU60" i="1"/>
  <c r="BA59" i="1"/>
  <c r="AY59" i="1"/>
  <c r="AW59" i="1"/>
  <c r="AU59" i="1"/>
  <c r="BA58" i="1"/>
  <c r="AY58" i="1"/>
  <c r="AW58" i="1"/>
  <c r="AU58" i="1"/>
  <c r="BA57" i="1"/>
  <c r="AY57" i="1"/>
  <c r="AW57" i="1"/>
  <c r="AU57" i="1"/>
  <c r="BA56" i="1"/>
  <c r="AY56" i="1"/>
  <c r="AW56" i="1"/>
  <c r="AU56" i="1"/>
  <c r="BA55" i="1"/>
  <c r="AY55" i="1"/>
  <c r="AW55" i="1"/>
  <c r="AU55" i="1"/>
  <c r="BA52" i="1"/>
  <c r="AY52" i="1"/>
  <c r="AW52" i="1"/>
  <c r="AU52" i="1"/>
  <c r="BA51" i="1"/>
  <c r="AY51" i="1"/>
  <c r="AW51" i="1"/>
  <c r="AU51" i="1"/>
  <c r="BA50" i="1"/>
  <c r="AY50" i="1"/>
  <c r="AW50" i="1"/>
  <c r="AU50" i="1"/>
  <c r="BA49" i="1"/>
  <c r="AY49" i="1"/>
  <c r="AW49" i="1"/>
  <c r="AU49" i="1"/>
  <c r="BA48" i="1"/>
  <c r="AY48" i="1"/>
  <c r="AW48" i="1"/>
  <c r="AU48" i="1"/>
  <c r="BA47" i="1"/>
  <c r="AY47" i="1"/>
  <c r="AW47" i="1"/>
  <c r="AU47" i="1"/>
  <c r="BA46" i="1"/>
  <c r="AY46" i="1"/>
  <c r="AW46" i="1"/>
  <c r="AU46" i="1"/>
  <c r="BA45" i="1"/>
  <c r="AY45" i="1"/>
  <c r="AW45" i="1"/>
  <c r="AU45" i="1"/>
  <c r="AI82" i="1"/>
  <c r="AG82" i="1"/>
  <c r="AE82" i="1"/>
  <c r="AC82" i="1"/>
  <c r="AI81" i="1"/>
  <c r="AG81" i="1"/>
  <c r="AE81" i="1"/>
  <c r="AC81" i="1"/>
  <c r="AI80" i="1"/>
  <c r="AG80" i="1"/>
  <c r="AE80" i="1"/>
  <c r="AC80" i="1"/>
  <c r="AI79" i="1"/>
  <c r="AG79" i="1"/>
  <c r="AE79" i="1"/>
  <c r="AC79" i="1"/>
  <c r="AI78" i="1"/>
  <c r="AG78" i="1"/>
  <c r="AE78" i="1"/>
  <c r="AC78" i="1"/>
  <c r="AI77" i="1"/>
  <c r="AG77" i="1"/>
  <c r="AE77" i="1"/>
  <c r="AC77" i="1"/>
  <c r="AI76" i="1"/>
  <c r="AG76" i="1"/>
  <c r="AE76" i="1"/>
  <c r="AC76" i="1"/>
  <c r="AI75" i="1"/>
  <c r="AG75" i="1"/>
  <c r="AE75" i="1"/>
  <c r="AC75" i="1"/>
  <c r="AI72" i="1"/>
  <c r="AG72" i="1"/>
  <c r="AE72" i="1"/>
  <c r="AC72" i="1"/>
  <c r="AI71" i="1"/>
  <c r="AG71" i="1"/>
  <c r="AE71" i="1"/>
  <c r="AC71" i="1"/>
  <c r="AI70" i="1"/>
  <c r="AG70" i="1"/>
  <c r="AE70" i="1"/>
  <c r="AC70" i="1"/>
  <c r="AI69" i="1"/>
  <c r="AG69" i="1"/>
  <c r="AE69" i="1"/>
  <c r="AC69" i="1"/>
  <c r="AI68" i="1"/>
  <c r="AG68" i="1"/>
  <c r="AE68" i="1"/>
  <c r="AC68" i="1"/>
  <c r="AI67" i="1"/>
  <c r="AG67" i="1"/>
  <c r="AE67" i="1"/>
  <c r="AC67" i="1"/>
  <c r="AI66" i="1"/>
  <c r="AG66" i="1"/>
  <c r="AE66" i="1"/>
  <c r="AC66" i="1"/>
  <c r="AI65" i="1"/>
  <c r="AG65" i="1"/>
  <c r="AE65" i="1"/>
  <c r="AC65" i="1"/>
  <c r="AI62" i="1"/>
  <c r="AG62" i="1"/>
  <c r="AE62" i="1"/>
  <c r="AC62" i="1"/>
  <c r="AI61" i="1"/>
  <c r="AG61" i="1"/>
  <c r="AE61" i="1"/>
  <c r="AC61" i="1"/>
  <c r="AI60" i="1"/>
  <c r="AG60" i="1"/>
  <c r="AE60" i="1"/>
  <c r="AC60" i="1"/>
  <c r="AI59" i="1"/>
  <c r="AG59" i="1"/>
  <c r="AE59" i="1"/>
  <c r="AC59" i="1"/>
  <c r="AI58" i="1"/>
  <c r="AG58" i="1"/>
  <c r="AE58" i="1"/>
  <c r="AC58" i="1"/>
  <c r="AI57" i="1"/>
  <c r="AG57" i="1"/>
  <c r="AE57" i="1"/>
  <c r="AC57" i="1"/>
  <c r="AI56" i="1"/>
  <c r="AG56" i="1"/>
  <c r="AE56" i="1"/>
  <c r="AC56" i="1"/>
  <c r="AI55" i="1"/>
  <c r="AG55" i="1"/>
  <c r="AE55" i="1"/>
  <c r="AC55" i="1"/>
  <c r="AI52" i="1"/>
  <c r="AG52" i="1"/>
  <c r="AE52" i="1"/>
  <c r="AC52" i="1"/>
  <c r="AI51" i="1"/>
  <c r="AG51" i="1"/>
  <c r="AE51" i="1"/>
  <c r="AC51" i="1"/>
  <c r="AI50" i="1"/>
  <c r="AG50" i="1"/>
  <c r="AE50" i="1"/>
  <c r="AC50" i="1"/>
  <c r="AI49" i="1"/>
  <c r="AG49" i="1"/>
  <c r="AE49" i="1"/>
  <c r="AC49" i="1"/>
  <c r="AI48" i="1"/>
  <c r="AG48" i="1"/>
  <c r="AE48" i="1"/>
  <c r="AC48" i="1"/>
  <c r="AI47" i="1"/>
  <c r="AG47" i="1"/>
  <c r="AE47" i="1"/>
  <c r="AC47" i="1"/>
  <c r="AI46" i="1"/>
  <c r="AG46" i="1"/>
  <c r="AE46" i="1"/>
  <c r="AC46" i="1"/>
  <c r="AI45" i="1"/>
  <c r="AG45" i="1"/>
  <c r="AE45" i="1"/>
  <c r="AC45" i="1"/>
  <c r="Q82" i="1"/>
  <c r="O82" i="1"/>
  <c r="M82" i="1"/>
  <c r="K82" i="1"/>
  <c r="Q81" i="1"/>
  <c r="O81" i="1"/>
  <c r="M81" i="1"/>
  <c r="K81" i="1"/>
  <c r="Q80" i="1"/>
  <c r="O80" i="1"/>
  <c r="M80" i="1"/>
  <c r="K80" i="1"/>
  <c r="Q79" i="1"/>
  <c r="O79" i="1"/>
  <c r="M79" i="1"/>
  <c r="K79" i="1"/>
  <c r="Q78" i="1"/>
  <c r="O78" i="1"/>
  <c r="M78" i="1"/>
  <c r="K78" i="1"/>
  <c r="Q77" i="1"/>
  <c r="O77" i="1"/>
  <c r="M77" i="1"/>
  <c r="K77" i="1"/>
  <c r="Q76" i="1"/>
  <c r="O76" i="1"/>
  <c r="M76" i="1"/>
  <c r="K76" i="1"/>
  <c r="Q75" i="1"/>
  <c r="O75" i="1"/>
  <c r="M75" i="1"/>
  <c r="K75" i="1"/>
  <c r="B75" i="1"/>
  <c r="H82" i="1"/>
  <c r="F82" i="1"/>
  <c r="D82" i="1"/>
  <c r="B82" i="1"/>
  <c r="H81" i="1"/>
  <c r="F81" i="1"/>
  <c r="D81" i="1"/>
  <c r="B81" i="1"/>
  <c r="H80" i="1"/>
  <c r="F80" i="1"/>
  <c r="D80" i="1"/>
  <c r="B80" i="1"/>
  <c r="H79" i="1"/>
  <c r="F79" i="1"/>
  <c r="D79" i="1"/>
  <c r="B79" i="1"/>
  <c r="H78" i="1"/>
  <c r="F78" i="1"/>
  <c r="D78" i="1"/>
  <c r="B78" i="1"/>
  <c r="H77" i="1"/>
  <c r="F77" i="1"/>
  <c r="D77" i="1"/>
  <c r="B77" i="1"/>
  <c r="H76" i="1"/>
  <c r="F76" i="1"/>
  <c r="D76" i="1"/>
  <c r="B76" i="1"/>
  <c r="H75" i="1"/>
  <c r="F75" i="1"/>
  <c r="D75" i="1"/>
  <c r="K55" i="1"/>
  <c r="K45" i="1"/>
  <c r="Q72" i="1"/>
  <c r="O72" i="1"/>
  <c r="M72" i="1"/>
  <c r="K72" i="1"/>
  <c r="Q71" i="1"/>
  <c r="O71" i="1"/>
  <c r="M71" i="1"/>
  <c r="K71" i="1"/>
  <c r="Q70" i="1"/>
  <c r="O70" i="1"/>
  <c r="M70" i="1"/>
  <c r="K70" i="1"/>
  <c r="Q69" i="1"/>
  <c r="O69" i="1"/>
  <c r="M69" i="1"/>
  <c r="K69" i="1"/>
  <c r="Q68" i="1"/>
  <c r="O68" i="1"/>
  <c r="M68" i="1"/>
  <c r="K68" i="1"/>
  <c r="Q67" i="1"/>
  <c r="O67" i="1"/>
  <c r="M67" i="1"/>
  <c r="K67" i="1"/>
  <c r="Q66" i="1"/>
  <c r="O66" i="1"/>
  <c r="M66" i="1"/>
  <c r="K66" i="1"/>
  <c r="Q65" i="1"/>
  <c r="O65" i="1"/>
  <c r="M65" i="1"/>
  <c r="K65" i="1"/>
  <c r="Q62" i="1"/>
  <c r="O62" i="1"/>
  <c r="M62" i="1"/>
  <c r="K62" i="1"/>
  <c r="Q61" i="1"/>
  <c r="O61" i="1"/>
  <c r="M61" i="1"/>
  <c r="K61" i="1"/>
  <c r="Q60" i="1"/>
  <c r="O60" i="1"/>
  <c r="M60" i="1"/>
  <c r="K60" i="1"/>
  <c r="Q59" i="1"/>
  <c r="O59" i="1"/>
  <c r="M59" i="1"/>
  <c r="K59" i="1"/>
  <c r="Q58" i="1"/>
  <c r="O58" i="1"/>
  <c r="M58" i="1"/>
  <c r="K58" i="1"/>
  <c r="Q57" i="1"/>
  <c r="O57" i="1"/>
  <c r="M57" i="1"/>
  <c r="K57" i="1"/>
  <c r="Q56" i="1"/>
  <c r="O56" i="1"/>
  <c r="M56" i="1"/>
  <c r="K56" i="1"/>
  <c r="Q55" i="1"/>
  <c r="O55" i="1"/>
  <c r="M55" i="1"/>
  <c r="Q52" i="1"/>
  <c r="O52" i="1"/>
  <c r="M52" i="1"/>
  <c r="K52" i="1"/>
  <c r="Q51" i="1"/>
  <c r="O51" i="1"/>
  <c r="M51" i="1"/>
  <c r="K51" i="1"/>
  <c r="Q50" i="1"/>
  <c r="O50" i="1"/>
  <c r="M50" i="1"/>
  <c r="K50" i="1"/>
  <c r="Q49" i="1"/>
  <c r="O49" i="1"/>
  <c r="M49" i="1"/>
  <c r="K49" i="1"/>
  <c r="Q48" i="1"/>
  <c r="O48" i="1"/>
  <c r="M48" i="1"/>
  <c r="K48" i="1"/>
  <c r="Q47" i="1"/>
  <c r="O47" i="1"/>
  <c r="M47" i="1"/>
  <c r="K47" i="1"/>
  <c r="Q46" i="1"/>
  <c r="O46" i="1"/>
  <c r="M46" i="1"/>
  <c r="K46" i="1"/>
  <c r="Q45" i="1"/>
  <c r="O45" i="1"/>
  <c r="M45" i="1"/>
  <c r="B65" i="1"/>
  <c r="H72" i="1"/>
  <c r="F72" i="1"/>
  <c r="D72" i="1"/>
  <c r="B72" i="1"/>
  <c r="H71" i="1"/>
  <c r="F71" i="1"/>
  <c r="D71" i="1"/>
  <c r="B71" i="1"/>
  <c r="H70" i="1"/>
  <c r="F70" i="1"/>
  <c r="D70" i="1"/>
  <c r="B70" i="1"/>
  <c r="H69" i="1"/>
  <c r="F69" i="1"/>
  <c r="D69" i="1"/>
  <c r="B69" i="1"/>
  <c r="H68" i="1"/>
  <c r="F68" i="1"/>
  <c r="D68" i="1"/>
  <c r="B68" i="1"/>
  <c r="H67" i="1"/>
  <c r="F67" i="1"/>
  <c r="D67" i="1"/>
  <c r="B67" i="1"/>
  <c r="H66" i="1"/>
  <c r="F66" i="1"/>
  <c r="D66" i="1"/>
  <c r="B66" i="1"/>
  <c r="H65" i="1"/>
  <c r="F65" i="1"/>
  <c r="D65" i="1"/>
  <c r="D55" i="1"/>
  <c r="B55" i="1"/>
  <c r="H62" i="1"/>
  <c r="F62" i="1"/>
  <c r="D62" i="1"/>
  <c r="B62" i="1"/>
  <c r="H61" i="1"/>
  <c r="F61" i="1"/>
  <c r="D61" i="1"/>
  <c r="B61" i="1"/>
  <c r="H60" i="1"/>
  <c r="F60" i="1"/>
  <c r="D60" i="1"/>
  <c r="B60" i="1"/>
  <c r="H59" i="1"/>
  <c r="F59" i="1"/>
  <c r="D59" i="1"/>
  <c r="B59" i="1"/>
  <c r="H58" i="1"/>
  <c r="F58" i="1"/>
  <c r="D58" i="1"/>
  <c r="B58" i="1"/>
  <c r="H57" i="1"/>
  <c r="F57" i="1"/>
  <c r="D57" i="1"/>
  <c r="B57" i="1"/>
  <c r="H56" i="1"/>
  <c r="F56" i="1"/>
  <c r="D56" i="1"/>
  <c r="B56" i="1"/>
  <c r="H55" i="1"/>
  <c r="F55" i="1"/>
  <c r="H46" i="1"/>
  <c r="H47" i="1"/>
  <c r="H48" i="1"/>
  <c r="H49" i="1"/>
  <c r="H50" i="1"/>
  <c r="H51" i="1"/>
  <c r="H52" i="1"/>
  <c r="H45" i="1"/>
  <c r="F46" i="1"/>
  <c r="F47" i="1"/>
  <c r="F48" i="1"/>
  <c r="F49" i="1"/>
  <c r="F50" i="1"/>
  <c r="F51" i="1"/>
  <c r="F52" i="1"/>
  <c r="F45" i="1"/>
  <c r="D46" i="1"/>
  <c r="D47" i="1"/>
  <c r="D48" i="1"/>
  <c r="D49" i="1"/>
  <c r="D50" i="1"/>
  <c r="D51" i="1"/>
  <c r="D52" i="1"/>
  <c r="D45" i="1"/>
  <c r="B46" i="1"/>
  <c r="B47" i="1"/>
  <c r="B48" i="1"/>
  <c r="B49" i="1"/>
  <c r="B50" i="1"/>
  <c r="B51" i="1"/>
  <c r="B52" i="1"/>
  <c r="B45" i="1"/>
</calcChain>
</file>

<file path=xl/sharedStrings.xml><?xml version="1.0" encoding="utf-8"?>
<sst xmlns="http://schemas.openxmlformats.org/spreadsheetml/2006/main" count="873" uniqueCount="245">
  <si>
    <t>Index Order: i-j-k</t>
  </si>
  <si>
    <t>Size of matrix 32 x 32</t>
  </si>
  <si>
    <t>Size of matrix 128 x 128</t>
  </si>
  <si>
    <t>Size of matrix 1024 x 1024</t>
  </si>
  <si>
    <t>Size of matrix 2048 x 2048</t>
  </si>
  <si>
    <t>Index Order: i-j-k Transposed</t>
  </si>
  <si>
    <t>Index Order: i-k-j</t>
  </si>
  <si>
    <t>Index Order: j-k-i</t>
  </si>
  <si>
    <t>PAPI_L1_DCM</t>
  </si>
  <si>
    <t>PAPI_LD_INS</t>
  </si>
  <si>
    <t>PAPI_L2_TCM</t>
  </si>
  <si>
    <t>PAPI_L3_TCM</t>
  </si>
  <si>
    <t>PAPI_FP_OPS</t>
  </si>
  <si>
    <t>Execution Time(ms)</t>
  </si>
  <si>
    <t>PAPI_L2_DCM</t>
  </si>
  <si>
    <t>Index Order: i-j-k Transposed with Blocking</t>
  </si>
  <si>
    <t>Index Order: i-k-j with Blocking</t>
  </si>
  <si>
    <t>Index Order: j-k-i Transposed</t>
  </si>
  <si>
    <t>Index Order: j-k-i Transposed with Blocking</t>
  </si>
  <si>
    <t>0.041</t>
  </si>
  <si>
    <t>0.037</t>
  </si>
  <si>
    <t>0.038</t>
  </si>
  <si>
    <t>0.045</t>
  </si>
  <si>
    <t>0.044</t>
  </si>
  <si>
    <t>2.825</t>
  </si>
  <si>
    <t>2.838</t>
  </si>
  <si>
    <t>2.812</t>
  </si>
  <si>
    <t>2.822</t>
  </si>
  <si>
    <t>2.836</t>
  </si>
  <si>
    <t>2.842</t>
  </si>
  <si>
    <t>2.857</t>
  </si>
  <si>
    <t>2.849</t>
  </si>
  <si>
    <t>3865.77</t>
  </si>
  <si>
    <t>2972.79</t>
  </si>
  <si>
    <t>2972.36</t>
  </si>
  <si>
    <t>2973.64</t>
  </si>
  <si>
    <t>2974.22</t>
  </si>
  <si>
    <t>2974.92</t>
  </si>
  <si>
    <t>2973.79</t>
  </si>
  <si>
    <t>2973.36</t>
  </si>
  <si>
    <t>30813.3</t>
  </si>
  <si>
    <t>23630.3</t>
  </si>
  <si>
    <t>23647.7</t>
  </si>
  <si>
    <t>23637.3</t>
  </si>
  <si>
    <t>23655.6</t>
  </si>
  <si>
    <t>23640.1</t>
  </si>
  <si>
    <t>0.042</t>
  </si>
  <si>
    <t>2.322</t>
  </si>
  <si>
    <t>2.315</t>
  </si>
  <si>
    <t>2.323</t>
  </si>
  <si>
    <t>2.351</t>
  </si>
  <si>
    <t>2.298</t>
  </si>
  <si>
    <t>2.341</t>
  </si>
  <si>
    <t>2.31</t>
  </si>
  <si>
    <t>2.302</t>
  </si>
  <si>
    <t>1139.57</t>
  </si>
  <si>
    <t>1141.67</t>
  </si>
  <si>
    <t>1141.58</t>
  </si>
  <si>
    <t>1140.43</t>
  </si>
  <si>
    <t>1140.66</t>
  </si>
  <si>
    <t>1140.34</t>
  </si>
  <si>
    <t>1141.12</t>
  </si>
  <si>
    <t>1140.03</t>
  </si>
  <si>
    <t>9067.54</t>
  </si>
  <si>
    <t>9089.02</t>
  </si>
  <si>
    <t>9072.44</t>
  </si>
  <si>
    <t>9066.23</t>
  </si>
  <si>
    <t>9071.4</t>
  </si>
  <si>
    <t>9071.8</t>
  </si>
  <si>
    <t>9071.66</t>
  </si>
  <si>
    <t>9069.17</t>
  </si>
  <si>
    <t>0.033</t>
  </si>
  <si>
    <t>0.034</t>
  </si>
  <si>
    <t>1.924</t>
  </si>
  <si>
    <t>1.914</t>
  </si>
  <si>
    <t>1.915</t>
  </si>
  <si>
    <t>1.916</t>
  </si>
  <si>
    <t>1.913</t>
  </si>
  <si>
    <t>976.836</t>
  </si>
  <si>
    <t>970.689</t>
  </si>
  <si>
    <t>970.818</t>
  </si>
  <si>
    <t>970.524</t>
  </si>
  <si>
    <t>970.495</t>
  </si>
  <si>
    <t>970.617</t>
  </si>
  <si>
    <t>970.522</t>
  </si>
  <si>
    <t>970.572</t>
  </si>
  <si>
    <t>7801.31</t>
  </si>
  <si>
    <t>7736.56</t>
  </si>
  <si>
    <t>7737.81</t>
  </si>
  <si>
    <t>7726.09</t>
  </si>
  <si>
    <t>7734.88</t>
  </si>
  <si>
    <t>7742.62</t>
  </si>
  <si>
    <t>7738.27</t>
  </si>
  <si>
    <t>7736.58</t>
  </si>
  <si>
    <t>0.051</t>
  </si>
  <si>
    <t>0.046</t>
  </si>
  <si>
    <t>0.047</t>
  </si>
  <si>
    <t>0.048</t>
  </si>
  <si>
    <t>7.09</t>
  </si>
  <si>
    <t>7.174</t>
  </si>
  <si>
    <t>7.105</t>
  </si>
  <si>
    <t>7.116</t>
  </si>
  <si>
    <t>7.121</t>
  </si>
  <si>
    <t>7.093</t>
  </si>
  <si>
    <t>7.111</t>
  </si>
  <si>
    <t>11070.2</t>
  </si>
  <si>
    <t>17426.9</t>
  </si>
  <si>
    <t>17451.8</t>
  </si>
  <si>
    <t>17449.6</t>
  </si>
  <si>
    <t>17446.9</t>
  </si>
  <si>
    <t>FP Operations</t>
  </si>
  <si>
    <t>L1 Miss Rate</t>
  </si>
  <si>
    <t>L2 Miss Rate</t>
  </si>
  <si>
    <t>L3 Miss Rate</t>
  </si>
  <si>
    <t>2.809</t>
  </si>
  <si>
    <t>2.803</t>
  </si>
  <si>
    <t>2.811</t>
  </si>
  <si>
    <t>2.839</t>
  </si>
  <si>
    <t>2.829</t>
  </si>
  <si>
    <t>2.841</t>
  </si>
  <si>
    <t>2.859</t>
  </si>
  <si>
    <t>3848.05</t>
  </si>
  <si>
    <t>2973.59</t>
  </si>
  <si>
    <t>2973.73</t>
  </si>
  <si>
    <t>2972.06</t>
  </si>
  <si>
    <t>2971.9</t>
  </si>
  <si>
    <t>2973.24</t>
  </si>
  <si>
    <t>2974.29</t>
  </si>
  <si>
    <t>31055.2</t>
  </si>
  <si>
    <t>23941.9</t>
  </si>
  <si>
    <t>23837.9</t>
  </si>
  <si>
    <t>23731.7</t>
  </si>
  <si>
    <t>23824.3</t>
  </si>
  <si>
    <t>23803.6</t>
  </si>
  <si>
    <t>23825.3</t>
  </si>
  <si>
    <t>23769.8</t>
  </si>
  <si>
    <t>2.303</t>
  </si>
  <si>
    <t>2.301</t>
  </si>
  <si>
    <t>2.293</t>
  </si>
  <si>
    <t>1134.11</t>
  </si>
  <si>
    <t>1134.54</t>
  </si>
  <si>
    <t>1134.81</t>
  </si>
  <si>
    <t>1134.63</t>
  </si>
  <si>
    <t>1134.79</t>
  </si>
  <si>
    <t>1134.75</t>
  </si>
  <si>
    <t>1134.73</t>
  </si>
  <si>
    <t>1134.7</t>
  </si>
  <si>
    <t>9044.31</t>
  </si>
  <si>
    <t>9049.54</t>
  </si>
  <si>
    <t>9060.71</t>
  </si>
  <si>
    <t>9054.2</t>
  </si>
  <si>
    <t>9064.58</t>
  </si>
  <si>
    <t>9064.35</t>
  </si>
  <si>
    <t>9065.17</t>
  </si>
  <si>
    <t>0.039</t>
  </si>
  <si>
    <t>1.94</t>
  </si>
  <si>
    <t>1.928</t>
  </si>
  <si>
    <t>1.921</t>
  </si>
  <si>
    <t>1.92</t>
  </si>
  <si>
    <t>1.938</t>
  </si>
  <si>
    <t>1.932</t>
  </si>
  <si>
    <t>1.939</t>
  </si>
  <si>
    <t>979.636</t>
  </si>
  <si>
    <t>972.659</t>
  </si>
  <si>
    <t>972.596</t>
  </si>
  <si>
    <t>972.87</t>
  </si>
  <si>
    <t>973.044</t>
  </si>
  <si>
    <t>972.862</t>
  </si>
  <si>
    <t>973.082</t>
  </si>
  <si>
    <t>973.251</t>
  </si>
  <si>
    <t>7786.24</t>
  </si>
  <si>
    <t>7726.01</t>
  </si>
  <si>
    <t>7735.39</t>
  </si>
  <si>
    <t>7741.05</t>
  </si>
  <si>
    <t>7731.51</t>
  </si>
  <si>
    <t>7738.21</t>
  </si>
  <si>
    <t>7737.57</t>
  </si>
  <si>
    <t>7739.81</t>
  </si>
  <si>
    <t>7.163</t>
  </si>
  <si>
    <t>7.146</t>
  </si>
  <si>
    <t>7.162</t>
  </si>
  <si>
    <t>7.149</t>
  </si>
  <si>
    <t>7.12</t>
  </si>
  <si>
    <t>7.113</t>
  </si>
  <si>
    <t>11075.1</t>
  </si>
  <si>
    <t>17460.3</t>
  </si>
  <si>
    <t>17446.6</t>
  </si>
  <si>
    <t>17449.8</t>
  </si>
  <si>
    <t>17444.5</t>
  </si>
  <si>
    <t>17443.3</t>
  </si>
  <si>
    <t>17450.4</t>
  </si>
  <si>
    <t>17441.7</t>
  </si>
  <si>
    <t>0.043</t>
  </si>
  <si>
    <t>0.036</t>
  </si>
  <si>
    <t>1.982</t>
  </si>
  <si>
    <t>2.002</t>
  </si>
  <si>
    <t>1.984</t>
  </si>
  <si>
    <t>1.989</t>
  </si>
  <si>
    <t>1.98</t>
  </si>
  <si>
    <t>1000.68</t>
  </si>
  <si>
    <t>993.175</t>
  </si>
  <si>
    <t>993.191</t>
  </si>
  <si>
    <t>993.394</t>
  </si>
  <si>
    <t>993.321</t>
  </si>
  <si>
    <t>993.233</t>
  </si>
  <si>
    <t>993.194</t>
  </si>
  <si>
    <t>993.216</t>
  </si>
  <si>
    <t>7935.49</t>
  </si>
  <si>
    <t>7852.1</t>
  </si>
  <si>
    <t>7852.41</t>
  </si>
  <si>
    <t>7852.14</t>
  </si>
  <si>
    <t>7851.61</t>
  </si>
  <si>
    <t>7852.38</t>
  </si>
  <si>
    <t>7852.36</t>
  </si>
  <si>
    <t>7852.01</t>
  </si>
  <si>
    <t>85138.2</t>
  </si>
  <si>
    <t>84595.9</t>
  </si>
  <si>
    <t>80944.3</t>
  </si>
  <si>
    <t>80920.8</t>
  </si>
  <si>
    <t>80888.6</t>
  </si>
  <si>
    <t>2.820</t>
  </si>
  <si>
    <t>2972.836</t>
  </si>
  <si>
    <t>23635.89</t>
  </si>
  <si>
    <t>2.30</t>
  </si>
  <si>
    <t>1139.97</t>
  </si>
  <si>
    <t>9067.64</t>
  </si>
  <si>
    <t>1.91</t>
  </si>
  <si>
    <t>970.51</t>
  </si>
  <si>
    <t>7732.51</t>
  </si>
  <si>
    <t>7.096</t>
  </si>
  <si>
    <t>17431.63</t>
  </si>
  <si>
    <t>80917.90</t>
  </si>
  <si>
    <t>1.980</t>
  </si>
  <si>
    <t>993.18</t>
  </si>
  <si>
    <t>7851.90</t>
  </si>
  <si>
    <t>Time Measurements</t>
  </si>
  <si>
    <t>IJK</t>
  </si>
  <si>
    <t>IJK Transposed</t>
  </si>
  <si>
    <t>IKJ</t>
  </si>
  <si>
    <t>JKI</t>
  </si>
  <si>
    <t>JKI Transposed</t>
  </si>
  <si>
    <t>32 x 32</t>
  </si>
  <si>
    <t>128 x 128</t>
  </si>
  <si>
    <t>1024 x 1024</t>
  </si>
  <si>
    <t>2048 x 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</si>
</sst>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11" borderId="10" xfId="20" applyBorder="1" applyAlignment="1">
      <alignment horizontal="center"/>
    </xf>
    <xf numFmtId="0" fontId="0" fillId="0" borderId="0" xfId="0" applyBorder="1"/>
    <xf numFmtId="0" fontId="0" fillId="0" borderId="14" xfId="0" applyBorder="1" applyAlignment="1">
      <alignment horizontal="right"/>
    </xf>
    <xf numFmtId="0" fontId="0" fillId="0" borderId="18" xfId="0" applyBorder="1"/>
    <xf numFmtId="0" fontId="0" fillId="0" borderId="16" xfId="0" applyBorder="1" applyAlignment="1">
      <alignment horizontal="right"/>
    </xf>
    <xf numFmtId="0" fontId="1" fillId="11" borderId="10" xfId="20" applyBorder="1" applyAlignment="1">
      <alignment horizontal="center" vertical="center"/>
    </xf>
    <xf numFmtId="0" fontId="1" fillId="11" borderId="10" xfId="20" applyBorder="1"/>
    <xf numFmtId="0" fontId="1" fillId="15" borderId="10" xfId="24" applyBorder="1" applyAlignment="1">
      <alignment horizontal="center"/>
    </xf>
    <xf numFmtId="0" fontId="1" fillId="15" borderId="10" xfId="24" applyBorder="1" applyAlignment="1">
      <alignment horizontal="center" vertical="center"/>
    </xf>
    <xf numFmtId="0" fontId="1" fillId="15" borderId="10" xfId="24" applyBorder="1"/>
    <xf numFmtId="0" fontId="1" fillId="15" borderId="10" xfId="24" applyBorder="1" applyAlignment="1">
      <alignment horizontal="center"/>
    </xf>
    <xf numFmtId="0" fontId="0" fillId="0" borderId="11" xfId="0" applyBorder="1"/>
    <xf numFmtId="0" fontId="0" fillId="0" borderId="17" xfId="0" applyBorder="1"/>
    <xf numFmtId="0" fontId="0" fillId="0" borderId="12" xfId="0" applyBorder="1" applyAlignment="1">
      <alignment horizontal="right"/>
    </xf>
    <xf numFmtId="0" fontId="1" fillId="19" borderId="10" xfId="28" applyBorder="1" applyAlignment="1">
      <alignment horizontal="center"/>
    </xf>
    <xf numFmtId="0" fontId="1" fillId="19" borderId="10" xfId="28" applyBorder="1" applyAlignment="1">
      <alignment horizontal="center" vertical="center"/>
    </xf>
    <xf numFmtId="0" fontId="1" fillId="19" borderId="10" xfId="28" applyBorder="1"/>
    <xf numFmtId="0" fontId="1" fillId="19" borderId="10" xfId="28" applyBorder="1" applyAlignment="1">
      <alignment horizontal="center"/>
    </xf>
    <xf numFmtId="0" fontId="1" fillId="31" borderId="10" xfId="40" applyBorder="1" applyAlignment="1">
      <alignment horizontal="center"/>
    </xf>
    <xf numFmtId="0" fontId="1" fillId="31" borderId="10" xfId="40" applyBorder="1" applyAlignment="1">
      <alignment horizontal="center" vertical="center"/>
    </xf>
    <xf numFmtId="0" fontId="1" fillId="31" borderId="10" xfId="40" applyBorder="1"/>
    <xf numFmtId="0" fontId="1" fillId="31" borderId="10" xfId="40" applyBorder="1" applyAlignment="1">
      <alignment horizontal="center"/>
    </xf>
    <xf numFmtId="0" fontId="0" fillId="11" borderId="10" xfId="20" applyFont="1" applyBorder="1" applyAlignment="1">
      <alignment horizontal="center" vertical="center"/>
    </xf>
    <xf numFmtId="0" fontId="0" fillId="15" borderId="10" xfId="24" applyFont="1" applyBorder="1" applyAlignment="1">
      <alignment horizontal="center" vertical="center"/>
    </xf>
    <xf numFmtId="0" fontId="0" fillId="19" borderId="10" xfId="28" applyFont="1" applyBorder="1" applyAlignment="1">
      <alignment horizontal="center" vertical="center"/>
    </xf>
    <xf numFmtId="0" fontId="0" fillId="31" borderId="10" xfId="40" applyFont="1" applyBorder="1" applyAlignment="1">
      <alignment horizontal="center" vertical="center"/>
    </xf>
    <xf numFmtId="0" fontId="0" fillId="0" borderId="12" xfId="0" applyBorder="1"/>
    <xf numFmtId="0" fontId="1" fillId="11" borderId="10" xfId="20" applyBorder="1" applyAlignment="1">
      <alignment horizontal="center"/>
    </xf>
    <xf numFmtId="0" fontId="0" fillId="0" borderId="0" xfId="0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0" xfId="0" applyBorder="1" applyAlignment="1"/>
    <xf numFmtId="0" fontId="1" fillId="11" borderId="10" xfId="20" applyBorder="1" applyAlignment="1"/>
    <xf numFmtId="0" fontId="1" fillId="15" borderId="10" xfId="24" applyBorder="1" applyAlignment="1"/>
    <xf numFmtId="0" fontId="1" fillId="19" borderId="10" xfId="28" applyBorder="1" applyAlignment="1"/>
    <xf numFmtId="0" fontId="1" fillId="31" borderId="10" xfId="40" applyBorder="1" applyAlignment="1"/>
    <xf numFmtId="0" fontId="0" fillId="0" borderId="0" xfId="0" applyBorder="1" applyAlignment="1">
      <alignment horizontal="right"/>
    </xf>
    <xf numFmtId="0" fontId="0" fillId="0" borderId="18" xfId="0" applyBorder="1" applyAlignment="1">
      <alignment horizontal="right"/>
    </xf>
    <xf numFmtId="0" fontId="3" fillId="0" borderId="11" xfId="2" applyBorder="1" applyAlignment="1">
      <alignment horizontal="center"/>
    </xf>
    <xf numFmtId="0" fontId="3" fillId="0" borderId="17" xfId="2" applyBorder="1" applyAlignment="1">
      <alignment horizontal="center"/>
    </xf>
    <xf numFmtId="0" fontId="3" fillId="0" borderId="12" xfId="2" applyBorder="1" applyAlignment="1">
      <alignment horizontal="center"/>
    </xf>
    <xf numFmtId="0" fontId="1" fillId="11" borderId="10" xfId="20" applyBorder="1" applyAlignment="1">
      <alignment horizontal="center"/>
    </xf>
    <xf numFmtId="0" fontId="1" fillId="15" borderId="10" xfId="24" applyBorder="1" applyAlignment="1">
      <alignment horizontal="center"/>
    </xf>
    <xf numFmtId="0" fontId="1" fillId="19" borderId="10" xfId="28" applyBorder="1" applyAlignment="1">
      <alignment horizontal="center"/>
    </xf>
    <xf numFmtId="0" fontId="1" fillId="31" borderId="10" xfId="4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11" borderId="10" xfId="20" applyFont="1" applyBorder="1" applyAlignment="1">
      <alignment horizontal="center"/>
    </xf>
    <xf numFmtId="0" fontId="0" fillId="15" borderId="10" xfId="24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16" fillId="0" borderId="20" xfId="0" applyFont="1" applyBorder="1"/>
    <xf numFmtId="0" fontId="16" fillId="0" borderId="21" xfId="0" applyFont="1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B94"/>
  <sheetViews>
    <sheetView tabSelected="1" topLeftCell="BR1" zoomScale="114" workbookViewId="0">
      <selection activeCell="CA17" sqref="CA17"/>
    </sheetView>
  </sheetViews>
  <sheetFormatPr defaultRowHeight="15" x14ac:dyDescent="0.25"/>
  <cols>
    <col min="1" max="9" width="20.7109375" customWidth="1"/>
    <col min="11" max="18" width="20.7109375" customWidth="1"/>
    <col min="20" max="27" width="20.7109375" customWidth="1"/>
    <col min="29" max="36" width="20.7109375" customWidth="1"/>
    <col min="38" max="45" width="20.7109375" customWidth="1"/>
    <col min="47" max="54" width="20.7109375" customWidth="1"/>
    <col min="56" max="63" width="20.7109375" customWidth="1"/>
    <col min="65" max="72" width="20.7109375" customWidth="1"/>
    <col min="76" max="80" width="16.7109375" customWidth="1"/>
  </cols>
  <sheetData>
    <row r="2" spans="2:80" ht="19.5" x14ac:dyDescent="0.3">
      <c r="B2" s="44" t="s">
        <v>0</v>
      </c>
      <c r="C2" s="45"/>
      <c r="D2" s="45"/>
      <c r="E2" s="45"/>
      <c r="F2" s="45"/>
      <c r="G2" s="45"/>
      <c r="H2" s="45"/>
      <c r="I2" s="46"/>
      <c r="K2" s="44" t="s">
        <v>5</v>
      </c>
      <c r="L2" s="45"/>
      <c r="M2" s="45"/>
      <c r="N2" s="45"/>
      <c r="O2" s="45"/>
      <c r="P2" s="45"/>
      <c r="Q2" s="45"/>
      <c r="R2" s="46"/>
      <c r="T2" s="44" t="s">
        <v>15</v>
      </c>
      <c r="U2" s="45"/>
      <c r="V2" s="45"/>
      <c r="W2" s="45"/>
      <c r="X2" s="45"/>
      <c r="Y2" s="45"/>
      <c r="Z2" s="45"/>
      <c r="AA2" s="46"/>
      <c r="AC2" s="44" t="s">
        <v>6</v>
      </c>
      <c r="AD2" s="45"/>
      <c r="AE2" s="45"/>
      <c r="AF2" s="45"/>
      <c r="AG2" s="45"/>
      <c r="AH2" s="45"/>
      <c r="AI2" s="45"/>
      <c r="AJ2" s="46"/>
      <c r="AL2" s="44" t="s">
        <v>16</v>
      </c>
      <c r="AM2" s="45"/>
      <c r="AN2" s="45"/>
      <c r="AO2" s="45"/>
      <c r="AP2" s="45"/>
      <c r="AQ2" s="45"/>
      <c r="AR2" s="45"/>
      <c r="AS2" s="46"/>
      <c r="AU2" s="44" t="s">
        <v>7</v>
      </c>
      <c r="AV2" s="45"/>
      <c r="AW2" s="45"/>
      <c r="AX2" s="45"/>
      <c r="AY2" s="45"/>
      <c r="AZ2" s="45"/>
      <c r="BA2" s="45"/>
      <c r="BB2" s="46"/>
      <c r="BD2" s="44" t="s">
        <v>17</v>
      </c>
      <c r="BE2" s="45"/>
      <c r="BF2" s="45"/>
      <c r="BG2" s="45"/>
      <c r="BH2" s="45"/>
      <c r="BI2" s="45"/>
      <c r="BJ2" s="45"/>
      <c r="BK2" s="46"/>
      <c r="BM2" s="44" t="s">
        <v>18</v>
      </c>
      <c r="BN2" s="45"/>
      <c r="BO2" s="45"/>
      <c r="BP2" s="45"/>
      <c r="BQ2" s="45"/>
      <c r="BR2" s="45"/>
      <c r="BS2" s="45"/>
      <c r="BT2" s="46"/>
      <c r="BX2" s="44" t="s">
        <v>235</v>
      </c>
      <c r="BY2" s="45"/>
      <c r="BZ2" s="45"/>
      <c r="CA2" s="45"/>
      <c r="CB2" s="46"/>
    </row>
    <row r="3" spans="2:80" x14ac:dyDescent="0.25">
      <c r="B3" s="47" t="s">
        <v>1</v>
      </c>
      <c r="C3" s="47"/>
      <c r="D3" s="47"/>
      <c r="E3" s="47"/>
      <c r="F3" s="47"/>
      <c r="G3" s="47"/>
      <c r="H3" s="47"/>
      <c r="I3" s="47"/>
      <c r="K3" s="47" t="s">
        <v>1</v>
      </c>
      <c r="L3" s="47"/>
      <c r="M3" s="47"/>
      <c r="N3" s="47"/>
      <c r="O3" s="47"/>
      <c r="P3" s="47"/>
      <c r="Q3" s="47"/>
      <c r="R3" s="47"/>
      <c r="T3" s="47" t="s">
        <v>1</v>
      </c>
      <c r="U3" s="47"/>
      <c r="V3" s="47"/>
      <c r="W3" s="47"/>
      <c r="X3" s="47"/>
      <c r="Y3" s="47"/>
      <c r="Z3" s="47"/>
      <c r="AA3" s="47"/>
      <c r="AC3" s="47" t="s">
        <v>1</v>
      </c>
      <c r="AD3" s="47"/>
      <c r="AE3" s="47"/>
      <c r="AF3" s="47"/>
      <c r="AG3" s="47"/>
      <c r="AH3" s="47"/>
      <c r="AI3" s="47"/>
      <c r="AJ3" s="47"/>
      <c r="AL3" s="47" t="s">
        <v>1</v>
      </c>
      <c r="AM3" s="47"/>
      <c r="AN3" s="47"/>
      <c r="AO3" s="47"/>
      <c r="AP3" s="47"/>
      <c r="AQ3" s="47"/>
      <c r="AR3" s="47"/>
      <c r="AS3" s="47"/>
      <c r="AU3" s="47" t="s">
        <v>1</v>
      </c>
      <c r="AV3" s="47"/>
      <c r="AW3" s="47"/>
      <c r="AX3" s="47"/>
      <c r="AY3" s="47"/>
      <c r="AZ3" s="47"/>
      <c r="BA3" s="47"/>
      <c r="BB3" s="47"/>
      <c r="BD3" s="47" t="s">
        <v>1</v>
      </c>
      <c r="BE3" s="47"/>
      <c r="BF3" s="47"/>
      <c r="BG3" s="47"/>
      <c r="BH3" s="47"/>
      <c r="BI3" s="47"/>
      <c r="BJ3" s="47"/>
      <c r="BK3" s="47"/>
      <c r="BM3" s="47" t="s">
        <v>1</v>
      </c>
      <c r="BN3" s="47"/>
      <c r="BO3" s="47"/>
      <c r="BP3" s="47"/>
      <c r="BQ3" s="47"/>
      <c r="BR3" s="47"/>
      <c r="BS3" s="47"/>
      <c r="BT3" s="47"/>
      <c r="BX3" s="63"/>
      <c r="BY3" s="64" t="s">
        <v>241</v>
      </c>
      <c r="BZ3" s="64" t="s">
        <v>242</v>
      </c>
      <c r="CA3" s="64" t="s">
        <v>243</v>
      </c>
      <c r="CB3" s="64" t="s">
        <v>244</v>
      </c>
    </row>
    <row r="4" spans="2:80" x14ac:dyDescent="0.25">
      <c r="B4" s="32" t="s">
        <v>8</v>
      </c>
      <c r="C4" s="32" t="s">
        <v>9</v>
      </c>
      <c r="D4" s="10" t="s">
        <v>10</v>
      </c>
      <c r="E4" s="10" t="s">
        <v>8</v>
      </c>
      <c r="F4" s="10" t="s">
        <v>11</v>
      </c>
      <c r="G4" s="27" t="s">
        <v>14</v>
      </c>
      <c r="H4" s="10" t="s">
        <v>12</v>
      </c>
      <c r="I4" s="11" t="s">
        <v>13</v>
      </c>
      <c r="K4" s="5" t="s">
        <v>8</v>
      </c>
      <c r="L4" s="5" t="s">
        <v>9</v>
      </c>
      <c r="M4" s="10" t="s">
        <v>10</v>
      </c>
      <c r="N4" s="10" t="s">
        <v>8</v>
      </c>
      <c r="O4" s="10" t="s">
        <v>11</v>
      </c>
      <c r="P4" s="27" t="s">
        <v>14</v>
      </c>
      <c r="Q4" s="10" t="s">
        <v>12</v>
      </c>
      <c r="R4" s="11" t="s">
        <v>13</v>
      </c>
      <c r="T4" s="5" t="s">
        <v>8</v>
      </c>
      <c r="U4" s="5" t="s">
        <v>9</v>
      </c>
      <c r="V4" s="10" t="s">
        <v>10</v>
      </c>
      <c r="W4" s="10" t="s">
        <v>8</v>
      </c>
      <c r="X4" s="10" t="s">
        <v>11</v>
      </c>
      <c r="Y4" s="27" t="s">
        <v>14</v>
      </c>
      <c r="Z4" s="10" t="s">
        <v>12</v>
      </c>
      <c r="AA4" s="11" t="s">
        <v>13</v>
      </c>
      <c r="AC4" s="5" t="s">
        <v>8</v>
      </c>
      <c r="AD4" s="5" t="s">
        <v>9</v>
      </c>
      <c r="AE4" s="10" t="s">
        <v>10</v>
      </c>
      <c r="AF4" s="10" t="s">
        <v>8</v>
      </c>
      <c r="AG4" s="10" t="s">
        <v>11</v>
      </c>
      <c r="AH4" s="27" t="s">
        <v>14</v>
      </c>
      <c r="AI4" s="10" t="s">
        <v>12</v>
      </c>
      <c r="AJ4" s="11" t="s">
        <v>13</v>
      </c>
      <c r="AL4" s="5" t="s">
        <v>8</v>
      </c>
      <c r="AM4" s="5" t="s">
        <v>9</v>
      </c>
      <c r="AN4" s="10" t="s">
        <v>10</v>
      </c>
      <c r="AO4" s="10" t="s">
        <v>8</v>
      </c>
      <c r="AP4" s="10" t="s">
        <v>11</v>
      </c>
      <c r="AQ4" s="27" t="s">
        <v>14</v>
      </c>
      <c r="AR4" s="10" t="s">
        <v>12</v>
      </c>
      <c r="AS4" s="11" t="s">
        <v>13</v>
      </c>
      <c r="AU4" s="5" t="s">
        <v>8</v>
      </c>
      <c r="AV4" s="5" t="s">
        <v>9</v>
      </c>
      <c r="AW4" s="10" t="s">
        <v>10</v>
      </c>
      <c r="AX4" s="10" t="s">
        <v>8</v>
      </c>
      <c r="AY4" s="10" t="s">
        <v>11</v>
      </c>
      <c r="AZ4" s="27" t="s">
        <v>14</v>
      </c>
      <c r="BA4" s="10" t="s">
        <v>12</v>
      </c>
      <c r="BB4" s="11" t="s">
        <v>13</v>
      </c>
      <c r="BD4" s="5" t="s">
        <v>8</v>
      </c>
      <c r="BE4" s="5" t="s">
        <v>9</v>
      </c>
      <c r="BF4" s="10" t="s">
        <v>10</v>
      </c>
      <c r="BG4" s="10" t="s">
        <v>8</v>
      </c>
      <c r="BH4" s="10" t="s">
        <v>11</v>
      </c>
      <c r="BI4" s="27" t="s">
        <v>14</v>
      </c>
      <c r="BJ4" s="10" t="s">
        <v>12</v>
      </c>
      <c r="BK4" s="11" t="s">
        <v>13</v>
      </c>
      <c r="BM4" s="5" t="s">
        <v>8</v>
      </c>
      <c r="BN4" s="5" t="s">
        <v>9</v>
      </c>
      <c r="BO4" s="10" t="s">
        <v>10</v>
      </c>
      <c r="BP4" s="10" t="s">
        <v>8</v>
      </c>
      <c r="BQ4" s="10" t="s">
        <v>11</v>
      </c>
      <c r="BR4" s="27" t="s">
        <v>14</v>
      </c>
      <c r="BS4" s="10" t="s">
        <v>12</v>
      </c>
      <c r="BT4" s="11" t="s">
        <v>13</v>
      </c>
      <c r="BX4" s="61" t="s">
        <v>236</v>
      </c>
      <c r="BY4" s="42" t="str">
        <f>I85</f>
        <v>0.037</v>
      </c>
      <c r="BZ4" s="42" t="str">
        <f>I88</f>
        <v>2.820</v>
      </c>
      <c r="CA4" s="42" t="str">
        <f>I91</f>
        <v>2972.836</v>
      </c>
      <c r="CB4" s="7" t="str">
        <f>I94</f>
        <v>23635.89</v>
      </c>
    </row>
    <row r="5" spans="2:80" x14ac:dyDescent="0.25">
      <c r="B5" s="1">
        <v>280</v>
      </c>
      <c r="C5" s="6">
        <v>66949</v>
      </c>
      <c r="D5" s="6">
        <v>131</v>
      </c>
      <c r="E5" s="6">
        <v>270</v>
      </c>
      <c r="F5" s="6">
        <v>152</v>
      </c>
      <c r="G5" s="6">
        <v>159</v>
      </c>
      <c r="H5" s="6">
        <v>66252</v>
      </c>
      <c r="I5" s="7" t="s">
        <v>46</v>
      </c>
      <c r="K5" s="16">
        <v>282</v>
      </c>
      <c r="L5" s="17">
        <v>67946</v>
      </c>
      <c r="M5" s="17">
        <v>101</v>
      </c>
      <c r="N5" s="17">
        <v>257</v>
      </c>
      <c r="O5" s="17">
        <v>134</v>
      </c>
      <c r="P5" s="17">
        <v>145</v>
      </c>
      <c r="Q5" s="17">
        <v>66594</v>
      </c>
      <c r="R5" s="18" t="s">
        <v>46</v>
      </c>
      <c r="T5" s="1"/>
      <c r="U5" s="6"/>
      <c r="V5" s="6"/>
      <c r="W5" s="6"/>
      <c r="X5" s="6"/>
      <c r="Y5" s="6"/>
      <c r="Z5" s="6"/>
      <c r="AA5" s="7"/>
      <c r="AC5" s="16">
        <v>293</v>
      </c>
      <c r="AD5" s="17">
        <v>68088</v>
      </c>
      <c r="AE5" s="17">
        <v>98</v>
      </c>
      <c r="AF5" s="17">
        <v>268</v>
      </c>
      <c r="AG5" s="17">
        <v>116</v>
      </c>
      <c r="AH5" s="17">
        <v>128</v>
      </c>
      <c r="AI5" s="17">
        <v>65740</v>
      </c>
      <c r="AJ5" s="18" t="s">
        <v>154</v>
      </c>
      <c r="AL5" s="1"/>
      <c r="AM5" s="6"/>
      <c r="AN5" s="6"/>
      <c r="AO5" s="6"/>
      <c r="AP5" s="6"/>
      <c r="AQ5" s="6"/>
      <c r="AR5" s="6"/>
      <c r="AS5" s="7"/>
      <c r="AU5" s="16">
        <v>268</v>
      </c>
      <c r="AV5" s="17">
        <v>131459</v>
      </c>
      <c r="AW5" s="17">
        <v>157</v>
      </c>
      <c r="AX5" s="17">
        <v>278</v>
      </c>
      <c r="AY5" s="17">
        <v>206</v>
      </c>
      <c r="AZ5" s="17">
        <v>221</v>
      </c>
      <c r="BA5" s="17">
        <v>68077</v>
      </c>
      <c r="BB5" s="18" t="s">
        <v>94</v>
      </c>
      <c r="BD5" s="1">
        <v>278</v>
      </c>
      <c r="BE5" s="6">
        <v>69959</v>
      </c>
      <c r="BF5" s="6">
        <v>135</v>
      </c>
      <c r="BG5" s="6">
        <v>276</v>
      </c>
      <c r="BH5" s="6">
        <v>152</v>
      </c>
      <c r="BI5" s="6">
        <v>167</v>
      </c>
      <c r="BJ5" s="6">
        <v>65587</v>
      </c>
      <c r="BK5" s="7" t="s">
        <v>192</v>
      </c>
      <c r="BM5" s="1"/>
      <c r="BN5" s="6"/>
      <c r="BO5" s="6"/>
      <c r="BP5" s="6"/>
      <c r="BQ5" s="6"/>
      <c r="BR5" s="6"/>
      <c r="BS5" s="6"/>
      <c r="BT5" s="7"/>
      <c r="BX5" s="61" t="s">
        <v>237</v>
      </c>
      <c r="BY5" s="42" t="str">
        <f>R85</f>
        <v>0.037</v>
      </c>
      <c r="BZ5" s="42" t="str">
        <f>R88</f>
        <v>2.30</v>
      </c>
      <c r="CA5" s="42" t="str">
        <f>R91</f>
        <v>1139.97</v>
      </c>
      <c r="CB5" s="7" t="str">
        <f>R94</f>
        <v>9067.64</v>
      </c>
    </row>
    <row r="6" spans="2:80" x14ac:dyDescent="0.25">
      <c r="B6" s="1">
        <v>193</v>
      </c>
      <c r="C6" s="6">
        <v>66635</v>
      </c>
      <c r="D6" s="6">
        <v>77</v>
      </c>
      <c r="E6" s="6">
        <v>192</v>
      </c>
      <c r="F6" s="6">
        <v>112</v>
      </c>
      <c r="G6" s="6">
        <v>118</v>
      </c>
      <c r="H6" s="6">
        <v>66205</v>
      </c>
      <c r="I6" s="7" t="s">
        <v>20</v>
      </c>
      <c r="K6" s="1">
        <v>197</v>
      </c>
      <c r="L6" s="6">
        <v>67628</v>
      </c>
      <c r="M6" s="6">
        <v>85</v>
      </c>
      <c r="N6" s="6">
        <v>203</v>
      </c>
      <c r="O6" s="6">
        <v>75</v>
      </c>
      <c r="P6" s="6">
        <v>83</v>
      </c>
      <c r="Q6" s="6">
        <v>66858</v>
      </c>
      <c r="R6" s="7" t="s">
        <v>20</v>
      </c>
      <c r="T6" s="1"/>
      <c r="U6" s="6"/>
      <c r="V6" s="6"/>
      <c r="W6" s="6"/>
      <c r="X6" s="6"/>
      <c r="Y6" s="6"/>
      <c r="Z6" s="6"/>
      <c r="AA6" s="7"/>
      <c r="AC6" s="1">
        <v>201</v>
      </c>
      <c r="AD6" s="6">
        <v>67689</v>
      </c>
      <c r="AE6" s="6">
        <v>72</v>
      </c>
      <c r="AF6" s="6">
        <v>204</v>
      </c>
      <c r="AG6" s="6">
        <v>98</v>
      </c>
      <c r="AH6" s="6">
        <v>101</v>
      </c>
      <c r="AI6" s="6">
        <v>65674</v>
      </c>
      <c r="AJ6" s="7" t="s">
        <v>72</v>
      </c>
      <c r="AL6" s="1"/>
      <c r="AM6" s="6"/>
      <c r="AN6" s="6"/>
      <c r="AO6" s="6"/>
      <c r="AP6" s="6"/>
      <c r="AQ6" s="6"/>
      <c r="AR6" s="6"/>
      <c r="AS6" s="7"/>
      <c r="AU6" s="1">
        <v>206</v>
      </c>
      <c r="AV6" s="6">
        <v>131149</v>
      </c>
      <c r="AW6" s="6">
        <v>141</v>
      </c>
      <c r="AX6" s="6">
        <v>214</v>
      </c>
      <c r="AY6" s="6">
        <v>118</v>
      </c>
      <c r="AZ6" s="6">
        <v>135</v>
      </c>
      <c r="BA6" s="6">
        <v>68206</v>
      </c>
      <c r="BB6" s="7" t="s">
        <v>95</v>
      </c>
      <c r="BD6" s="1">
        <v>193</v>
      </c>
      <c r="BE6" s="6">
        <v>69643</v>
      </c>
      <c r="BF6" s="6">
        <v>115</v>
      </c>
      <c r="BG6" s="6">
        <v>213</v>
      </c>
      <c r="BH6" s="6">
        <v>118</v>
      </c>
      <c r="BI6" s="6">
        <v>127</v>
      </c>
      <c r="BJ6" s="6">
        <v>66336</v>
      </c>
      <c r="BK6" s="7" t="s">
        <v>20</v>
      </c>
      <c r="BM6" s="1"/>
      <c r="BN6" s="6"/>
      <c r="BO6" s="6"/>
      <c r="BP6" s="6"/>
      <c r="BQ6" s="6"/>
      <c r="BR6" s="6"/>
      <c r="BS6" s="6"/>
      <c r="BT6" s="7"/>
      <c r="BX6" s="61" t="s">
        <v>238</v>
      </c>
      <c r="BY6" s="42" t="str">
        <f>AJ85</f>
        <v>0.033</v>
      </c>
      <c r="BZ6" s="42" t="str">
        <f>AJ88</f>
        <v>1.91</v>
      </c>
      <c r="CA6" s="42" t="str">
        <f>AJ91</f>
        <v>970.51</v>
      </c>
      <c r="CB6" s="7" t="str">
        <f>AJ94</f>
        <v>7732.51</v>
      </c>
    </row>
    <row r="7" spans="2:80" x14ac:dyDescent="0.25">
      <c r="B7" s="1">
        <v>209</v>
      </c>
      <c r="C7" s="6">
        <v>66631</v>
      </c>
      <c r="D7" s="6">
        <v>80</v>
      </c>
      <c r="E7" s="6">
        <v>193</v>
      </c>
      <c r="F7" s="6">
        <v>90</v>
      </c>
      <c r="G7" s="6">
        <v>98</v>
      </c>
      <c r="H7" s="6">
        <v>66387</v>
      </c>
      <c r="I7" s="7" t="s">
        <v>21</v>
      </c>
      <c r="K7" s="1">
        <v>194</v>
      </c>
      <c r="L7" s="6">
        <v>67627</v>
      </c>
      <c r="M7" s="6">
        <v>76</v>
      </c>
      <c r="N7" s="6">
        <v>200</v>
      </c>
      <c r="O7" s="6">
        <v>101</v>
      </c>
      <c r="P7" s="6">
        <v>103</v>
      </c>
      <c r="Q7" s="6">
        <v>66889</v>
      </c>
      <c r="R7" s="7" t="s">
        <v>20</v>
      </c>
      <c r="T7" s="1"/>
      <c r="U7" s="6"/>
      <c r="V7" s="6"/>
      <c r="W7" s="6"/>
      <c r="X7" s="6"/>
      <c r="Y7" s="6"/>
      <c r="Z7" s="6"/>
      <c r="AA7" s="7"/>
      <c r="AC7" s="1">
        <v>212</v>
      </c>
      <c r="AD7" s="6">
        <v>67691</v>
      </c>
      <c r="AE7" s="6">
        <v>68</v>
      </c>
      <c r="AF7" s="6">
        <v>209</v>
      </c>
      <c r="AG7" s="6">
        <v>90</v>
      </c>
      <c r="AH7" s="6">
        <v>95</v>
      </c>
      <c r="AI7" s="6">
        <v>65821</v>
      </c>
      <c r="AJ7" s="7" t="s">
        <v>71</v>
      </c>
      <c r="AL7" s="1"/>
      <c r="AM7" s="6"/>
      <c r="AN7" s="6"/>
      <c r="AO7" s="6"/>
      <c r="AP7" s="6"/>
      <c r="AQ7" s="6"/>
      <c r="AR7" s="6"/>
      <c r="AS7" s="7"/>
      <c r="AU7" s="1">
        <v>216</v>
      </c>
      <c r="AV7" s="6">
        <v>131148</v>
      </c>
      <c r="AW7" s="6">
        <v>143</v>
      </c>
      <c r="AX7" s="6">
        <v>212</v>
      </c>
      <c r="AY7" s="6">
        <v>132</v>
      </c>
      <c r="AZ7" s="6">
        <v>150</v>
      </c>
      <c r="BA7" s="6">
        <v>67992</v>
      </c>
      <c r="BB7" s="7" t="s">
        <v>95</v>
      </c>
      <c r="BD7" s="1">
        <v>208</v>
      </c>
      <c r="BE7" s="6">
        <v>69643</v>
      </c>
      <c r="BF7" s="6">
        <v>116</v>
      </c>
      <c r="BG7" s="6">
        <v>214</v>
      </c>
      <c r="BH7" s="6">
        <v>142</v>
      </c>
      <c r="BI7" s="6">
        <v>146</v>
      </c>
      <c r="BJ7" s="6">
        <v>66330</v>
      </c>
      <c r="BK7" s="7" t="s">
        <v>20</v>
      </c>
      <c r="BM7" s="1"/>
      <c r="BN7" s="6"/>
      <c r="BO7" s="6"/>
      <c r="BP7" s="6"/>
      <c r="BQ7" s="6"/>
      <c r="BR7" s="6"/>
      <c r="BS7" s="6"/>
      <c r="BT7" s="7"/>
      <c r="BX7" s="61" t="s">
        <v>239</v>
      </c>
      <c r="BY7" s="42" t="str">
        <f>BB85</f>
        <v>0.046</v>
      </c>
      <c r="BZ7" s="42" t="str">
        <f>BB88</f>
        <v>7.096</v>
      </c>
      <c r="CA7" s="42" t="str">
        <f>BB91</f>
        <v>17431.63</v>
      </c>
      <c r="CB7" s="7" t="str">
        <f>BB94</f>
        <v>80917.90</v>
      </c>
    </row>
    <row r="8" spans="2:80" x14ac:dyDescent="0.25">
      <c r="B8" s="1">
        <v>218</v>
      </c>
      <c r="C8" s="6">
        <v>66719</v>
      </c>
      <c r="D8" s="6">
        <v>100</v>
      </c>
      <c r="E8" s="6">
        <v>212</v>
      </c>
      <c r="F8" s="6">
        <v>112</v>
      </c>
      <c r="G8" s="6">
        <v>120</v>
      </c>
      <c r="H8" s="6">
        <v>66301</v>
      </c>
      <c r="I8" s="7" t="s">
        <v>23</v>
      </c>
      <c r="K8" s="1">
        <v>213</v>
      </c>
      <c r="L8" s="6">
        <v>67631</v>
      </c>
      <c r="M8" s="6">
        <v>90</v>
      </c>
      <c r="N8" s="6">
        <v>204</v>
      </c>
      <c r="O8" s="6">
        <v>119</v>
      </c>
      <c r="P8" s="6">
        <v>123</v>
      </c>
      <c r="Q8" s="6">
        <v>66967</v>
      </c>
      <c r="R8" s="7" t="s">
        <v>20</v>
      </c>
      <c r="T8" s="1"/>
      <c r="U8" s="6"/>
      <c r="V8" s="6"/>
      <c r="W8" s="6"/>
      <c r="X8" s="6"/>
      <c r="Y8" s="6"/>
      <c r="Z8" s="6"/>
      <c r="AA8" s="7"/>
      <c r="AC8" s="1">
        <v>221</v>
      </c>
      <c r="AD8" s="6">
        <v>67779</v>
      </c>
      <c r="AE8" s="6">
        <v>80</v>
      </c>
      <c r="AF8" s="6">
        <v>212</v>
      </c>
      <c r="AG8" s="6">
        <v>88</v>
      </c>
      <c r="AH8" s="6">
        <v>91</v>
      </c>
      <c r="AI8" s="6">
        <v>65761</v>
      </c>
      <c r="AJ8" s="7" t="s">
        <v>72</v>
      </c>
      <c r="AL8" s="1"/>
      <c r="AM8" s="6"/>
      <c r="AN8" s="6"/>
      <c r="AO8" s="6"/>
      <c r="AP8" s="6"/>
      <c r="AQ8" s="6"/>
      <c r="AR8" s="6"/>
      <c r="AS8" s="7"/>
      <c r="AU8" s="1">
        <v>205</v>
      </c>
      <c r="AV8" s="6">
        <v>131149</v>
      </c>
      <c r="AW8" s="6">
        <v>150</v>
      </c>
      <c r="AX8" s="6">
        <v>217</v>
      </c>
      <c r="AY8" s="6">
        <v>159</v>
      </c>
      <c r="AZ8" s="6">
        <v>173</v>
      </c>
      <c r="BA8" s="6">
        <v>67218</v>
      </c>
      <c r="BB8" s="7" t="s">
        <v>96</v>
      </c>
      <c r="BD8" s="1">
        <v>215</v>
      </c>
      <c r="BE8" s="6">
        <v>69643</v>
      </c>
      <c r="BF8" s="6">
        <v>125</v>
      </c>
      <c r="BG8" s="6">
        <v>217</v>
      </c>
      <c r="BH8" s="6">
        <v>143</v>
      </c>
      <c r="BI8" s="6">
        <v>151</v>
      </c>
      <c r="BJ8" s="6">
        <v>66307</v>
      </c>
      <c r="BK8" s="7" t="s">
        <v>193</v>
      </c>
      <c r="BM8" s="1"/>
      <c r="BN8" s="6"/>
      <c r="BO8" s="6"/>
      <c r="BP8" s="6"/>
      <c r="BQ8" s="6"/>
      <c r="BR8" s="6"/>
      <c r="BS8" s="6"/>
      <c r="BT8" s="7"/>
      <c r="BX8" s="62" t="s">
        <v>240</v>
      </c>
      <c r="BY8" s="43" t="str">
        <f>BK85</f>
        <v>0.036</v>
      </c>
      <c r="BZ8" s="43" t="str">
        <f>BK88</f>
        <v>1.980</v>
      </c>
      <c r="CA8" s="43" t="str">
        <f>BK91</f>
        <v>993.18</v>
      </c>
      <c r="CB8" s="9" t="str">
        <f>BK94</f>
        <v>7851.90</v>
      </c>
    </row>
    <row r="9" spans="2:80" x14ac:dyDescent="0.25">
      <c r="B9" s="1">
        <v>206</v>
      </c>
      <c r="C9" s="6">
        <v>66628</v>
      </c>
      <c r="D9" s="6">
        <v>100</v>
      </c>
      <c r="E9" s="6">
        <v>211</v>
      </c>
      <c r="F9" s="6">
        <v>113</v>
      </c>
      <c r="G9" s="6">
        <v>123</v>
      </c>
      <c r="H9" s="6">
        <v>66268</v>
      </c>
      <c r="I9" s="7" t="s">
        <v>23</v>
      </c>
      <c r="K9" s="1">
        <v>210</v>
      </c>
      <c r="L9" s="6">
        <v>67630</v>
      </c>
      <c r="M9" s="6">
        <v>94</v>
      </c>
      <c r="N9" s="6">
        <v>207</v>
      </c>
      <c r="O9" s="6">
        <v>108</v>
      </c>
      <c r="P9" s="6">
        <v>115</v>
      </c>
      <c r="Q9" s="6">
        <v>66923</v>
      </c>
      <c r="R9" s="7" t="s">
        <v>20</v>
      </c>
      <c r="T9" s="1"/>
      <c r="U9" s="6"/>
      <c r="V9" s="6"/>
      <c r="W9" s="6"/>
      <c r="X9" s="6"/>
      <c r="Y9" s="6"/>
      <c r="Z9" s="6"/>
      <c r="AA9" s="7"/>
      <c r="AC9" s="1">
        <v>213</v>
      </c>
      <c r="AD9" s="6">
        <v>67690</v>
      </c>
      <c r="AE9" s="6">
        <v>79</v>
      </c>
      <c r="AF9" s="6">
        <v>212</v>
      </c>
      <c r="AG9" s="6">
        <v>92</v>
      </c>
      <c r="AH9" s="6">
        <v>94</v>
      </c>
      <c r="AI9" s="6">
        <v>65832</v>
      </c>
      <c r="AJ9" s="7" t="s">
        <v>71</v>
      </c>
      <c r="AL9" s="1"/>
      <c r="AM9" s="6"/>
      <c r="AN9" s="6"/>
      <c r="AO9" s="6"/>
      <c r="AP9" s="6"/>
      <c r="AQ9" s="6"/>
      <c r="AR9" s="6"/>
      <c r="AS9" s="7"/>
      <c r="AU9" s="1">
        <v>203</v>
      </c>
      <c r="AV9" s="6">
        <v>131148</v>
      </c>
      <c r="AW9" s="6">
        <v>145</v>
      </c>
      <c r="AX9" s="6">
        <v>216</v>
      </c>
      <c r="AY9" s="6">
        <v>140</v>
      </c>
      <c r="AZ9" s="6">
        <v>157</v>
      </c>
      <c r="BA9" s="6">
        <v>67316</v>
      </c>
      <c r="BB9" s="7" t="s">
        <v>97</v>
      </c>
      <c r="BD9" s="1">
        <v>215</v>
      </c>
      <c r="BE9" s="6">
        <v>69644</v>
      </c>
      <c r="BF9" s="6">
        <v>121</v>
      </c>
      <c r="BG9" s="6">
        <v>218</v>
      </c>
      <c r="BH9" s="6">
        <v>161</v>
      </c>
      <c r="BI9" s="6">
        <v>172</v>
      </c>
      <c r="BJ9" s="6">
        <v>66387</v>
      </c>
      <c r="BK9" s="7" t="s">
        <v>20</v>
      </c>
      <c r="BM9" s="1"/>
      <c r="BN9" s="6"/>
      <c r="BO9" s="6"/>
      <c r="BP9" s="6"/>
      <c r="BQ9" s="6"/>
      <c r="BR9" s="6"/>
      <c r="BS9" s="6"/>
      <c r="BT9" s="7"/>
    </row>
    <row r="10" spans="2:80" x14ac:dyDescent="0.25">
      <c r="B10" s="1">
        <v>214</v>
      </c>
      <c r="C10" s="6">
        <v>66631</v>
      </c>
      <c r="D10" s="6">
        <v>79</v>
      </c>
      <c r="E10" s="6">
        <v>194</v>
      </c>
      <c r="F10" s="6">
        <v>128</v>
      </c>
      <c r="G10" s="6">
        <v>135</v>
      </c>
      <c r="H10" s="6">
        <v>66338</v>
      </c>
      <c r="I10" s="7" t="s">
        <v>20</v>
      </c>
      <c r="K10" s="1">
        <v>209</v>
      </c>
      <c r="L10" s="6">
        <v>67629</v>
      </c>
      <c r="M10" s="6">
        <v>90</v>
      </c>
      <c r="N10" s="6">
        <v>207</v>
      </c>
      <c r="O10" s="6">
        <v>103</v>
      </c>
      <c r="P10" s="6">
        <v>108</v>
      </c>
      <c r="Q10" s="6">
        <v>66592</v>
      </c>
      <c r="R10" s="7" t="s">
        <v>21</v>
      </c>
      <c r="T10" s="1"/>
      <c r="U10" s="6"/>
      <c r="V10" s="6"/>
      <c r="W10" s="6"/>
      <c r="X10" s="6"/>
      <c r="Y10" s="6"/>
      <c r="Z10" s="6"/>
      <c r="AA10" s="7"/>
      <c r="AC10" s="1">
        <v>212</v>
      </c>
      <c r="AD10" s="6">
        <v>67689</v>
      </c>
      <c r="AE10" s="6">
        <v>78</v>
      </c>
      <c r="AF10" s="6">
        <v>210</v>
      </c>
      <c r="AG10" s="6">
        <v>87</v>
      </c>
      <c r="AH10" s="6">
        <v>94</v>
      </c>
      <c r="AI10" s="6">
        <v>65771</v>
      </c>
      <c r="AJ10" s="7" t="s">
        <v>71</v>
      </c>
      <c r="AL10" s="1"/>
      <c r="AM10" s="6"/>
      <c r="AN10" s="6"/>
      <c r="AO10" s="6"/>
      <c r="AP10" s="6"/>
      <c r="AQ10" s="6"/>
      <c r="AR10" s="6"/>
      <c r="AS10" s="7"/>
      <c r="AU10" s="1">
        <v>213</v>
      </c>
      <c r="AV10" s="6">
        <v>131146</v>
      </c>
      <c r="AW10" s="6">
        <v>140</v>
      </c>
      <c r="AX10" s="6">
        <v>218</v>
      </c>
      <c r="AY10" s="6">
        <v>144</v>
      </c>
      <c r="AZ10" s="6">
        <v>168</v>
      </c>
      <c r="BA10" s="6">
        <v>68032</v>
      </c>
      <c r="BB10" s="7" t="s">
        <v>96</v>
      </c>
      <c r="BD10" s="1">
        <v>212</v>
      </c>
      <c r="BE10" s="6">
        <v>69645</v>
      </c>
      <c r="BF10" s="6">
        <v>117</v>
      </c>
      <c r="BG10" s="6">
        <v>213</v>
      </c>
      <c r="BH10" s="6">
        <v>139</v>
      </c>
      <c r="BI10" s="6">
        <v>147</v>
      </c>
      <c r="BJ10" s="6">
        <v>65564</v>
      </c>
      <c r="BK10" s="7" t="s">
        <v>20</v>
      </c>
      <c r="BM10" s="1"/>
      <c r="BN10" s="6"/>
      <c r="BO10" s="6"/>
      <c r="BP10" s="6"/>
      <c r="BQ10" s="6"/>
      <c r="BR10" s="6"/>
      <c r="BS10" s="6"/>
      <c r="BT10" s="7"/>
    </row>
    <row r="11" spans="2:80" x14ac:dyDescent="0.25">
      <c r="B11" s="1">
        <v>234</v>
      </c>
      <c r="C11" s="6">
        <v>66712</v>
      </c>
      <c r="D11" s="6">
        <v>118</v>
      </c>
      <c r="E11" s="6">
        <v>210</v>
      </c>
      <c r="F11" s="6">
        <v>131</v>
      </c>
      <c r="G11" s="6">
        <v>136</v>
      </c>
      <c r="H11" s="6">
        <v>66266</v>
      </c>
      <c r="I11" s="7" t="s">
        <v>19</v>
      </c>
      <c r="K11" s="1">
        <v>207</v>
      </c>
      <c r="L11" s="6">
        <v>67627</v>
      </c>
      <c r="M11" s="6">
        <v>84</v>
      </c>
      <c r="N11" s="6">
        <v>210</v>
      </c>
      <c r="O11" s="6">
        <v>107</v>
      </c>
      <c r="P11" s="6">
        <v>115</v>
      </c>
      <c r="Q11" s="6">
        <v>66609</v>
      </c>
      <c r="R11" s="7" t="s">
        <v>21</v>
      </c>
      <c r="T11" s="1"/>
      <c r="U11" s="6"/>
      <c r="V11" s="6"/>
      <c r="W11" s="6"/>
      <c r="X11" s="6"/>
      <c r="Y11" s="6"/>
      <c r="Z11" s="6"/>
      <c r="AA11" s="7"/>
      <c r="AC11" s="1">
        <v>210</v>
      </c>
      <c r="AD11" s="6">
        <v>67688</v>
      </c>
      <c r="AE11" s="6">
        <v>66</v>
      </c>
      <c r="AF11" s="6">
        <v>208</v>
      </c>
      <c r="AG11" s="6">
        <v>80</v>
      </c>
      <c r="AH11" s="6">
        <v>86</v>
      </c>
      <c r="AI11" s="6">
        <v>65731</v>
      </c>
      <c r="AJ11" s="7" t="s">
        <v>72</v>
      </c>
      <c r="AL11" s="1"/>
      <c r="AM11" s="6"/>
      <c r="AN11" s="6"/>
      <c r="AO11" s="6"/>
      <c r="AP11" s="6"/>
      <c r="AQ11" s="6"/>
      <c r="AR11" s="6"/>
      <c r="AS11" s="7"/>
      <c r="AU11" s="1">
        <v>213</v>
      </c>
      <c r="AV11" s="6">
        <v>131148</v>
      </c>
      <c r="AW11" s="6">
        <v>170</v>
      </c>
      <c r="AX11" s="6">
        <v>213</v>
      </c>
      <c r="AY11" s="6">
        <v>150</v>
      </c>
      <c r="AZ11" s="6">
        <v>164</v>
      </c>
      <c r="BA11" s="6">
        <v>68065</v>
      </c>
      <c r="BB11" s="7" t="s">
        <v>96</v>
      </c>
      <c r="BD11" s="1">
        <v>211</v>
      </c>
      <c r="BE11" s="6">
        <v>69643</v>
      </c>
      <c r="BF11" s="6">
        <v>111</v>
      </c>
      <c r="BG11" s="6">
        <v>213</v>
      </c>
      <c r="BH11" s="6">
        <v>143</v>
      </c>
      <c r="BI11" s="6">
        <v>152</v>
      </c>
      <c r="BJ11" s="6">
        <v>65564</v>
      </c>
      <c r="BK11" s="7" t="s">
        <v>21</v>
      </c>
      <c r="BM11" s="1"/>
      <c r="BN11" s="6"/>
      <c r="BO11" s="6"/>
      <c r="BP11" s="6"/>
      <c r="BQ11" s="6"/>
      <c r="BR11" s="6"/>
      <c r="BS11" s="6"/>
      <c r="BT11" s="7"/>
    </row>
    <row r="12" spans="2:80" x14ac:dyDescent="0.25">
      <c r="B12" s="3">
        <v>212</v>
      </c>
      <c r="C12" s="8">
        <v>66629</v>
      </c>
      <c r="D12" s="8">
        <v>115</v>
      </c>
      <c r="E12" s="8">
        <v>210</v>
      </c>
      <c r="F12" s="8">
        <v>126</v>
      </c>
      <c r="G12" s="8">
        <v>129</v>
      </c>
      <c r="H12" s="8">
        <v>66175</v>
      </c>
      <c r="I12" s="9" t="s">
        <v>20</v>
      </c>
      <c r="K12" s="3">
        <v>211</v>
      </c>
      <c r="L12" s="8">
        <v>67628</v>
      </c>
      <c r="M12" s="8">
        <v>87</v>
      </c>
      <c r="N12" s="8">
        <v>207</v>
      </c>
      <c r="O12" s="8">
        <v>98</v>
      </c>
      <c r="P12" s="8">
        <v>109</v>
      </c>
      <c r="Q12" s="8">
        <v>66593</v>
      </c>
      <c r="R12" s="9" t="s">
        <v>20</v>
      </c>
      <c r="T12" s="3"/>
      <c r="U12" s="8"/>
      <c r="V12" s="8"/>
      <c r="W12" s="8"/>
      <c r="X12" s="8"/>
      <c r="Y12" s="8"/>
      <c r="Z12" s="8"/>
      <c r="AA12" s="9"/>
      <c r="AC12" s="3">
        <v>209</v>
      </c>
      <c r="AD12" s="8">
        <v>67690</v>
      </c>
      <c r="AE12" s="8">
        <v>75</v>
      </c>
      <c r="AF12" s="8">
        <v>210</v>
      </c>
      <c r="AG12" s="8">
        <v>85</v>
      </c>
      <c r="AH12" s="8">
        <v>92</v>
      </c>
      <c r="AI12" s="8">
        <v>65740</v>
      </c>
      <c r="AJ12" s="9" t="s">
        <v>72</v>
      </c>
      <c r="AL12" s="3"/>
      <c r="AM12" s="8"/>
      <c r="AN12" s="8"/>
      <c r="AO12" s="8"/>
      <c r="AP12" s="8"/>
      <c r="AQ12" s="8"/>
      <c r="AR12" s="8"/>
      <c r="AS12" s="9"/>
      <c r="AU12" s="3">
        <v>211</v>
      </c>
      <c r="AV12" s="8">
        <v>131146</v>
      </c>
      <c r="AW12" s="8">
        <v>140</v>
      </c>
      <c r="AX12" s="8">
        <v>216</v>
      </c>
      <c r="AY12" s="8">
        <v>149</v>
      </c>
      <c r="AZ12" s="8">
        <v>164</v>
      </c>
      <c r="BA12" s="8">
        <v>68055</v>
      </c>
      <c r="BB12" s="9" t="s">
        <v>95</v>
      </c>
      <c r="BD12" s="3">
        <v>210</v>
      </c>
      <c r="BE12" s="8">
        <v>69644</v>
      </c>
      <c r="BF12" s="8">
        <v>116</v>
      </c>
      <c r="BG12" s="8">
        <v>213</v>
      </c>
      <c r="BH12" s="8">
        <v>116</v>
      </c>
      <c r="BI12" s="8">
        <v>123</v>
      </c>
      <c r="BJ12" s="8">
        <v>65571</v>
      </c>
      <c r="BK12" s="9" t="s">
        <v>20</v>
      </c>
      <c r="BM12" s="3"/>
      <c r="BN12" s="8"/>
      <c r="BO12" s="8"/>
      <c r="BP12" s="8"/>
      <c r="BQ12" s="8"/>
      <c r="BR12" s="8"/>
      <c r="BS12" s="8"/>
      <c r="BT12" s="9"/>
    </row>
    <row r="13" spans="2:80" x14ac:dyDescent="0.25">
      <c r="B13" s="48" t="s">
        <v>2</v>
      </c>
      <c r="C13" s="48"/>
      <c r="D13" s="48"/>
      <c r="E13" s="48"/>
      <c r="F13" s="48"/>
      <c r="G13" s="48"/>
      <c r="H13" s="48"/>
      <c r="I13" s="48"/>
      <c r="K13" s="48" t="s">
        <v>2</v>
      </c>
      <c r="L13" s="48"/>
      <c r="M13" s="48"/>
      <c r="N13" s="48"/>
      <c r="O13" s="48"/>
      <c r="P13" s="48"/>
      <c r="Q13" s="48"/>
      <c r="R13" s="48"/>
      <c r="T13" s="48" t="s">
        <v>2</v>
      </c>
      <c r="U13" s="48"/>
      <c r="V13" s="48"/>
      <c r="W13" s="48"/>
      <c r="X13" s="48"/>
      <c r="Y13" s="48"/>
      <c r="Z13" s="48"/>
      <c r="AA13" s="48"/>
      <c r="AC13" s="48" t="s">
        <v>2</v>
      </c>
      <c r="AD13" s="48"/>
      <c r="AE13" s="48"/>
      <c r="AF13" s="48"/>
      <c r="AG13" s="48"/>
      <c r="AH13" s="48"/>
      <c r="AI13" s="48"/>
      <c r="AJ13" s="48"/>
      <c r="AL13" s="48" t="s">
        <v>2</v>
      </c>
      <c r="AM13" s="48"/>
      <c r="AN13" s="48"/>
      <c r="AO13" s="48"/>
      <c r="AP13" s="48"/>
      <c r="AQ13" s="48"/>
      <c r="AR13" s="48"/>
      <c r="AS13" s="48"/>
      <c r="AU13" s="48" t="s">
        <v>2</v>
      </c>
      <c r="AV13" s="48"/>
      <c r="AW13" s="48"/>
      <c r="AX13" s="48"/>
      <c r="AY13" s="48"/>
      <c r="AZ13" s="48"/>
      <c r="BA13" s="48"/>
      <c r="BB13" s="48"/>
      <c r="BD13" s="48" t="s">
        <v>2</v>
      </c>
      <c r="BE13" s="48"/>
      <c r="BF13" s="48"/>
      <c r="BG13" s="48"/>
      <c r="BH13" s="48"/>
      <c r="BI13" s="48"/>
      <c r="BJ13" s="48"/>
      <c r="BK13" s="48"/>
      <c r="BM13" s="48" t="s">
        <v>2</v>
      </c>
      <c r="BN13" s="48"/>
      <c r="BO13" s="48"/>
      <c r="BP13" s="48"/>
      <c r="BQ13" s="48"/>
      <c r="BR13" s="48"/>
      <c r="BS13" s="48"/>
      <c r="BT13" s="48"/>
    </row>
    <row r="14" spans="2:80" x14ac:dyDescent="0.25">
      <c r="B14" s="15" t="s">
        <v>8</v>
      </c>
      <c r="C14" s="15" t="s">
        <v>9</v>
      </c>
      <c r="D14" s="13" t="s">
        <v>10</v>
      </c>
      <c r="E14" s="13" t="s">
        <v>8</v>
      </c>
      <c r="F14" s="13" t="s">
        <v>11</v>
      </c>
      <c r="G14" s="28" t="s">
        <v>14</v>
      </c>
      <c r="H14" s="13" t="s">
        <v>12</v>
      </c>
      <c r="I14" s="14" t="s">
        <v>13</v>
      </c>
      <c r="K14" s="15" t="s">
        <v>8</v>
      </c>
      <c r="L14" s="15" t="s">
        <v>9</v>
      </c>
      <c r="M14" s="13" t="s">
        <v>10</v>
      </c>
      <c r="N14" s="13" t="s">
        <v>8</v>
      </c>
      <c r="O14" s="13" t="s">
        <v>11</v>
      </c>
      <c r="P14" s="28" t="s">
        <v>14</v>
      </c>
      <c r="Q14" s="13" t="s">
        <v>12</v>
      </c>
      <c r="R14" s="14" t="s">
        <v>13</v>
      </c>
      <c r="T14" s="12" t="s">
        <v>8</v>
      </c>
      <c r="U14" s="12" t="s">
        <v>9</v>
      </c>
      <c r="V14" s="13" t="s">
        <v>10</v>
      </c>
      <c r="W14" s="13" t="s">
        <v>8</v>
      </c>
      <c r="X14" s="13" t="s">
        <v>11</v>
      </c>
      <c r="Y14" s="28" t="s">
        <v>14</v>
      </c>
      <c r="Z14" s="13" t="s">
        <v>12</v>
      </c>
      <c r="AA14" s="14" t="s">
        <v>13</v>
      </c>
      <c r="AC14" s="12" t="s">
        <v>8</v>
      </c>
      <c r="AD14" s="12" t="s">
        <v>9</v>
      </c>
      <c r="AE14" s="13" t="s">
        <v>10</v>
      </c>
      <c r="AF14" s="13" t="s">
        <v>8</v>
      </c>
      <c r="AG14" s="13" t="s">
        <v>11</v>
      </c>
      <c r="AH14" s="28" t="s">
        <v>14</v>
      </c>
      <c r="AI14" s="13" t="s">
        <v>12</v>
      </c>
      <c r="AJ14" s="14" t="s">
        <v>13</v>
      </c>
      <c r="AL14" s="12" t="s">
        <v>8</v>
      </c>
      <c r="AM14" s="12" t="s">
        <v>9</v>
      </c>
      <c r="AN14" s="13" t="s">
        <v>10</v>
      </c>
      <c r="AO14" s="13" t="s">
        <v>8</v>
      </c>
      <c r="AP14" s="13" t="s">
        <v>11</v>
      </c>
      <c r="AQ14" s="28" t="s">
        <v>14</v>
      </c>
      <c r="AR14" s="13" t="s">
        <v>12</v>
      </c>
      <c r="AS14" s="14" t="s">
        <v>13</v>
      </c>
      <c r="AU14" s="12" t="s">
        <v>8</v>
      </c>
      <c r="AV14" s="12" t="s">
        <v>9</v>
      </c>
      <c r="AW14" s="13" t="s">
        <v>10</v>
      </c>
      <c r="AX14" s="13" t="s">
        <v>8</v>
      </c>
      <c r="AY14" s="13" t="s">
        <v>11</v>
      </c>
      <c r="AZ14" s="28" t="s">
        <v>14</v>
      </c>
      <c r="BA14" s="13" t="s">
        <v>12</v>
      </c>
      <c r="BB14" s="14" t="s">
        <v>13</v>
      </c>
      <c r="BD14" s="12" t="s">
        <v>8</v>
      </c>
      <c r="BE14" s="12" t="s">
        <v>9</v>
      </c>
      <c r="BF14" s="13" t="s">
        <v>10</v>
      </c>
      <c r="BG14" s="13" t="s">
        <v>8</v>
      </c>
      <c r="BH14" s="13" t="s">
        <v>11</v>
      </c>
      <c r="BI14" s="28" t="s">
        <v>14</v>
      </c>
      <c r="BJ14" s="13" t="s">
        <v>12</v>
      </c>
      <c r="BK14" s="14" t="s">
        <v>13</v>
      </c>
      <c r="BM14" s="12" t="s">
        <v>8</v>
      </c>
      <c r="BN14" s="12" t="s">
        <v>9</v>
      </c>
      <c r="BO14" s="13" t="s">
        <v>10</v>
      </c>
      <c r="BP14" s="13" t="s">
        <v>8</v>
      </c>
      <c r="BQ14" s="13" t="s">
        <v>11</v>
      </c>
      <c r="BR14" s="28" t="s">
        <v>14</v>
      </c>
      <c r="BS14" s="13" t="s">
        <v>12</v>
      </c>
      <c r="BT14" s="14" t="s">
        <v>13</v>
      </c>
    </row>
    <row r="15" spans="2:80" x14ac:dyDescent="0.25">
      <c r="B15" s="16">
        <v>2141035</v>
      </c>
      <c r="C15" s="17">
        <v>4211361</v>
      </c>
      <c r="D15" s="17">
        <v>5076</v>
      </c>
      <c r="E15" s="17">
        <v>2141322</v>
      </c>
      <c r="F15" s="17">
        <v>533</v>
      </c>
      <c r="G15" s="17">
        <v>4024</v>
      </c>
      <c r="H15" s="17">
        <v>4822618</v>
      </c>
      <c r="I15" s="18" t="s">
        <v>114</v>
      </c>
      <c r="K15" s="16">
        <v>137477</v>
      </c>
      <c r="L15" s="17">
        <v>4227547</v>
      </c>
      <c r="M15" s="17">
        <v>800</v>
      </c>
      <c r="N15" s="17">
        <v>137432</v>
      </c>
      <c r="O15" s="17">
        <v>693</v>
      </c>
      <c r="P15" s="17">
        <v>1028</v>
      </c>
      <c r="Q15" s="17">
        <v>4211806</v>
      </c>
      <c r="R15" s="18" t="s">
        <v>136</v>
      </c>
      <c r="T15" s="16"/>
      <c r="U15" s="17"/>
      <c r="V15" s="17"/>
      <c r="W15" s="17"/>
      <c r="X15" s="17"/>
      <c r="Y15" s="17"/>
      <c r="Z15" s="17"/>
      <c r="AA15" s="18"/>
      <c r="AC15" s="16">
        <v>129776</v>
      </c>
      <c r="AD15" s="17">
        <v>4227834</v>
      </c>
      <c r="AE15" s="17">
        <v>1025</v>
      </c>
      <c r="AF15" s="17">
        <v>129864</v>
      </c>
      <c r="AG15" s="17">
        <v>794</v>
      </c>
      <c r="AH15" s="17">
        <v>1176</v>
      </c>
      <c r="AI15" s="17">
        <v>4200915</v>
      </c>
      <c r="AJ15" s="18" t="s">
        <v>155</v>
      </c>
      <c r="AL15" s="16"/>
      <c r="AM15" s="17"/>
      <c r="AN15" s="17"/>
      <c r="AO15" s="17"/>
      <c r="AP15" s="17"/>
      <c r="AQ15" s="17"/>
      <c r="AR15" s="17"/>
      <c r="AS15" s="18"/>
      <c r="AU15" s="16">
        <v>4213838</v>
      </c>
      <c r="AV15" s="17">
        <v>7996357</v>
      </c>
      <c r="AW15" s="17">
        <v>34969</v>
      </c>
      <c r="AX15" s="17">
        <v>4210989</v>
      </c>
      <c r="AY15" s="17">
        <v>671</v>
      </c>
      <c r="AZ15" s="17">
        <v>26325</v>
      </c>
      <c r="BA15" s="17">
        <v>8768687</v>
      </c>
      <c r="BB15" s="18" t="s">
        <v>101</v>
      </c>
      <c r="BD15" s="16">
        <v>149333</v>
      </c>
      <c r="BE15" s="17">
        <v>4260192</v>
      </c>
      <c r="BF15" s="17">
        <v>1243</v>
      </c>
      <c r="BG15" s="17">
        <v>149251</v>
      </c>
      <c r="BH15" s="17">
        <v>728</v>
      </c>
      <c r="BI15" s="17">
        <v>1459</v>
      </c>
      <c r="BJ15" s="17">
        <v>4200528</v>
      </c>
      <c r="BK15" s="18">
        <v>2</v>
      </c>
      <c r="BM15" s="16"/>
      <c r="BN15" s="17"/>
      <c r="BO15" s="17"/>
      <c r="BP15" s="17"/>
      <c r="BQ15" s="17"/>
      <c r="BR15" s="17"/>
      <c r="BS15" s="17"/>
      <c r="BT15" s="18"/>
    </row>
    <row r="16" spans="2:80" x14ac:dyDescent="0.25">
      <c r="B16" s="1">
        <v>2141699</v>
      </c>
      <c r="C16" s="6">
        <v>4211102</v>
      </c>
      <c r="D16" s="6">
        <v>4419</v>
      </c>
      <c r="E16" s="6">
        <v>2141928</v>
      </c>
      <c r="F16" s="6">
        <v>510</v>
      </c>
      <c r="G16" s="6">
        <v>2292</v>
      </c>
      <c r="H16" s="6">
        <v>4829130</v>
      </c>
      <c r="I16" s="7" t="s">
        <v>115</v>
      </c>
      <c r="K16" s="1">
        <v>137387</v>
      </c>
      <c r="L16" s="6">
        <v>4227285</v>
      </c>
      <c r="M16" s="6">
        <v>828</v>
      </c>
      <c r="N16" s="6">
        <v>137348</v>
      </c>
      <c r="O16" s="6">
        <v>594</v>
      </c>
      <c r="P16" s="6">
        <v>823</v>
      </c>
      <c r="Q16" s="6">
        <v>4233353</v>
      </c>
      <c r="R16" s="7" t="s">
        <v>136</v>
      </c>
      <c r="T16" s="1"/>
      <c r="U16" s="6"/>
      <c r="V16" s="6"/>
      <c r="W16" s="6"/>
      <c r="X16" s="6"/>
      <c r="Y16" s="6"/>
      <c r="Z16" s="6"/>
      <c r="AA16" s="7"/>
      <c r="AC16" s="1">
        <v>130261</v>
      </c>
      <c r="AD16" s="6">
        <v>4227416</v>
      </c>
      <c r="AE16" s="6">
        <v>810</v>
      </c>
      <c r="AF16" s="6">
        <v>130452</v>
      </c>
      <c r="AG16" s="6">
        <v>588</v>
      </c>
      <c r="AH16" s="6">
        <v>893</v>
      </c>
      <c r="AI16" s="6">
        <v>4201535</v>
      </c>
      <c r="AJ16" s="7" t="s">
        <v>156</v>
      </c>
      <c r="AL16" s="1"/>
      <c r="AM16" s="6"/>
      <c r="AN16" s="6"/>
      <c r="AO16" s="6"/>
      <c r="AP16" s="6"/>
      <c r="AQ16" s="6"/>
      <c r="AR16" s="6"/>
      <c r="AS16" s="7"/>
      <c r="AU16" s="1">
        <v>4212679</v>
      </c>
      <c r="AV16" s="6">
        <v>7996077</v>
      </c>
      <c r="AW16" s="6">
        <v>42830</v>
      </c>
      <c r="AX16" s="6">
        <v>4212095</v>
      </c>
      <c r="AY16" s="6">
        <v>646</v>
      </c>
      <c r="AZ16" s="6">
        <v>22841</v>
      </c>
      <c r="BA16" s="6">
        <v>8750976</v>
      </c>
      <c r="BB16" s="7" t="s">
        <v>178</v>
      </c>
      <c r="BD16" s="1">
        <v>149553</v>
      </c>
      <c r="BE16" s="6">
        <v>4259922</v>
      </c>
      <c r="BF16" s="6">
        <v>1287</v>
      </c>
      <c r="BG16" s="6">
        <v>149524</v>
      </c>
      <c r="BH16" s="6">
        <v>718</v>
      </c>
      <c r="BI16" s="6">
        <v>1385</v>
      </c>
      <c r="BJ16" s="6">
        <v>4198922</v>
      </c>
      <c r="BK16" s="7" t="s">
        <v>194</v>
      </c>
      <c r="BM16" s="1"/>
      <c r="BN16" s="6"/>
      <c r="BO16" s="6"/>
      <c r="BP16" s="6"/>
      <c r="BQ16" s="6"/>
      <c r="BR16" s="6"/>
      <c r="BS16" s="6"/>
      <c r="BT16" s="7"/>
    </row>
    <row r="17" spans="2:72" x14ac:dyDescent="0.25">
      <c r="B17" s="1">
        <v>2140358</v>
      </c>
      <c r="C17" s="6">
        <v>4211068</v>
      </c>
      <c r="D17" s="6">
        <v>4648</v>
      </c>
      <c r="E17" s="6">
        <v>2140518</v>
      </c>
      <c r="F17" s="6">
        <v>379</v>
      </c>
      <c r="G17" s="6">
        <v>7217</v>
      </c>
      <c r="H17" s="6">
        <v>4797745</v>
      </c>
      <c r="I17" s="7" t="s">
        <v>116</v>
      </c>
      <c r="K17" s="1">
        <v>137378</v>
      </c>
      <c r="L17" s="6">
        <v>4227328</v>
      </c>
      <c r="M17" s="6">
        <v>842</v>
      </c>
      <c r="N17" s="6">
        <v>137379</v>
      </c>
      <c r="O17" s="6">
        <v>660</v>
      </c>
      <c r="P17" s="6">
        <v>933</v>
      </c>
      <c r="Q17" s="6">
        <v>4234315</v>
      </c>
      <c r="R17" s="7" t="s">
        <v>137</v>
      </c>
      <c r="T17" s="1"/>
      <c r="U17" s="6"/>
      <c r="V17" s="6"/>
      <c r="W17" s="6"/>
      <c r="X17" s="6"/>
      <c r="Y17" s="6"/>
      <c r="Z17" s="6"/>
      <c r="AA17" s="7"/>
      <c r="AC17" s="1">
        <v>130279</v>
      </c>
      <c r="AD17" s="6">
        <v>4227543</v>
      </c>
      <c r="AE17" s="6">
        <v>813</v>
      </c>
      <c r="AF17" s="6">
        <v>130463</v>
      </c>
      <c r="AG17" s="6">
        <v>537</v>
      </c>
      <c r="AH17" s="6">
        <v>792</v>
      </c>
      <c r="AI17" s="6">
        <v>4201684</v>
      </c>
      <c r="AJ17" s="7" t="s">
        <v>157</v>
      </c>
      <c r="AL17" s="1"/>
      <c r="AM17" s="6"/>
      <c r="AN17" s="6"/>
      <c r="AO17" s="6"/>
      <c r="AP17" s="6"/>
      <c r="AQ17" s="6"/>
      <c r="AR17" s="6"/>
      <c r="AS17" s="7"/>
      <c r="AU17" s="1">
        <v>4211631</v>
      </c>
      <c r="AV17" s="6">
        <v>7996067</v>
      </c>
      <c r="AW17" s="6">
        <v>10025</v>
      </c>
      <c r="AX17" s="6">
        <v>4210858</v>
      </c>
      <c r="AY17" s="6">
        <v>638</v>
      </c>
      <c r="AZ17" s="6">
        <v>8041</v>
      </c>
      <c r="BA17" s="6">
        <v>8621968</v>
      </c>
      <c r="BB17" s="7" t="s">
        <v>179</v>
      </c>
      <c r="BD17" s="1">
        <v>149546</v>
      </c>
      <c r="BE17" s="6">
        <v>4259884</v>
      </c>
      <c r="BF17" s="6">
        <v>1453</v>
      </c>
      <c r="BG17" s="6">
        <v>149608</v>
      </c>
      <c r="BH17" s="6">
        <v>677</v>
      </c>
      <c r="BI17" s="6">
        <v>1275</v>
      </c>
      <c r="BJ17" s="6">
        <v>4198988</v>
      </c>
      <c r="BK17" s="7" t="s">
        <v>195</v>
      </c>
      <c r="BM17" s="1"/>
      <c r="BN17" s="6"/>
      <c r="BO17" s="6"/>
      <c r="BP17" s="6"/>
      <c r="BQ17" s="6"/>
      <c r="BR17" s="6"/>
      <c r="BS17" s="6"/>
      <c r="BT17" s="7"/>
    </row>
    <row r="18" spans="2:72" x14ac:dyDescent="0.25">
      <c r="B18" s="1">
        <v>2140963</v>
      </c>
      <c r="C18" s="6">
        <v>4211154</v>
      </c>
      <c r="D18" s="6">
        <v>4307</v>
      </c>
      <c r="E18" s="6">
        <v>2141324</v>
      </c>
      <c r="F18" s="6">
        <v>511</v>
      </c>
      <c r="G18" s="6">
        <v>5310</v>
      </c>
      <c r="H18" s="6">
        <v>4799113</v>
      </c>
      <c r="I18" s="7" t="s">
        <v>114</v>
      </c>
      <c r="K18" s="1">
        <v>137204</v>
      </c>
      <c r="L18" s="6">
        <v>4227289</v>
      </c>
      <c r="M18" s="6">
        <v>887</v>
      </c>
      <c r="N18" s="6">
        <v>137217</v>
      </c>
      <c r="O18" s="6">
        <v>599</v>
      </c>
      <c r="P18" s="6">
        <v>818</v>
      </c>
      <c r="Q18" s="6">
        <v>4211654</v>
      </c>
      <c r="R18" s="7" t="s">
        <v>138</v>
      </c>
      <c r="T18" s="1"/>
      <c r="U18" s="6"/>
      <c r="V18" s="6"/>
      <c r="W18" s="6"/>
      <c r="X18" s="6"/>
      <c r="Y18" s="6"/>
      <c r="Z18" s="6"/>
      <c r="AA18" s="7"/>
      <c r="AC18" s="1">
        <v>129834</v>
      </c>
      <c r="AD18" s="6">
        <v>4227508</v>
      </c>
      <c r="AE18" s="6">
        <v>818</v>
      </c>
      <c r="AF18" s="6">
        <v>130046</v>
      </c>
      <c r="AG18" s="6">
        <v>530</v>
      </c>
      <c r="AH18" s="6">
        <v>830</v>
      </c>
      <c r="AI18" s="6">
        <v>4204936</v>
      </c>
      <c r="AJ18" s="7" t="s">
        <v>158</v>
      </c>
      <c r="AL18" s="1"/>
      <c r="AM18" s="6"/>
      <c r="AN18" s="6"/>
      <c r="AO18" s="6"/>
      <c r="AP18" s="6"/>
      <c r="AQ18" s="6"/>
      <c r="AR18" s="6"/>
      <c r="AS18" s="7"/>
      <c r="AU18" s="1">
        <v>4214877</v>
      </c>
      <c r="AV18" s="6">
        <v>7996162</v>
      </c>
      <c r="AW18" s="6">
        <v>11371</v>
      </c>
      <c r="AX18" s="6">
        <v>4212813</v>
      </c>
      <c r="AY18" s="6">
        <v>661</v>
      </c>
      <c r="AZ18" s="6">
        <v>7607</v>
      </c>
      <c r="BA18" s="6">
        <v>8051623</v>
      </c>
      <c r="BB18" s="7" t="s">
        <v>180</v>
      </c>
      <c r="BD18" s="1">
        <v>149565</v>
      </c>
      <c r="BE18" s="6">
        <v>4259935</v>
      </c>
      <c r="BF18" s="6">
        <v>1261</v>
      </c>
      <c r="BG18" s="6">
        <v>149479</v>
      </c>
      <c r="BH18" s="6">
        <v>641</v>
      </c>
      <c r="BI18" s="6">
        <v>1256</v>
      </c>
      <c r="BJ18" s="6">
        <v>4199069</v>
      </c>
      <c r="BK18" s="7" t="s">
        <v>196</v>
      </c>
      <c r="BM18" s="1"/>
      <c r="BN18" s="6"/>
      <c r="BO18" s="6"/>
      <c r="BP18" s="6"/>
      <c r="BQ18" s="6"/>
      <c r="BR18" s="6"/>
      <c r="BS18" s="6"/>
      <c r="BT18" s="7"/>
    </row>
    <row r="19" spans="2:72" x14ac:dyDescent="0.25">
      <c r="B19" s="1">
        <v>2141171</v>
      </c>
      <c r="C19" s="6">
        <v>4211078</v>
      </c>
      <c r="D19" s="6">
        <v>4461</v>
      </c>
      <c r="E19" s="6">
        <v>2141494</v>
      </c>
      <c r="F19" s="6">
        <v>539</v>
      </c>
      <c r="G19" s="6">
        <v>6742</v>
      </c>
      <c r="H19" s="6">
        <v>4803330</v>
      </c>
      <c r="I19" s="7" t="s">
        <v>117</v>
      </c>
      <c r="K19" s="1">
        <v>137224</v>
      </c>
      <c r="L19" s="6">
        <v>4227250</v>
      </c>
      <c r="M19" s="6">
        <v>777</v>
      </c>
      <c r="N19" s="6">
        <v>137236</v>
      </c>
      <c r="O19" s="6">
        <v>502</v>
      </c>
      <c r="P19" s="6">
        <v>745</v>
      </c>
      <c r="Q19" s="6">
        <v>4211915</v>
      </c>
      <c r="R19" s="7" t="s">
        <v>138</v>
      </c>
      <c r="T19" s="1"/>
      <c r="U19" s="6"/>
      <c r="V19" s="6"/>
      <c r="W19" s="6"/>
      <c r="X19" s="6"/>
      <c r="Y19" s="6"/>
      <c r="Z19" s="6"/>
      <c r="AA19" s="7"/>
      <c r="AC19" s="1">
        <v>129837</v>
      </c>
      <c r="AD19" s="6">
        <v>4227550</v>
      </c>
      <c r="AE19" s="6">
        <v>1470</v>
      </c>
      <c r="AF19" s="6">
        <v>130161</v>
      </c>
      <c r="AG19" s="6">
        <v>578</v>
      </c>
      <c r="AH19" s="6">
        <v>889</v>
      </c>
      <c r="AI19" s="6">
        <v>4205019</v>
      </c>
      <c r="AJ19" s="7" t="s">
        <v>159</v>
      </c>
      <c r="AL19" s="1"/>
      <c r="AM19" s="6"/>
      <c r="AN19" s="6"/>
      <c r="AO19" s="6"/>
      <c r="AP19" s="6"/>
      <c r="AQ19" s="6"/>
      <c r="AR19" s="6"/>
      <c r="AS19" s="7"/>
      <c r="AU19" s="1">
        <v>4214128</v>
      </c>
      <c r="AV19" s="6">
        <v>7996125</v>
      </c>
      <c r="AW19" s="6">
        <v>12475</v>
      </c>
      <c r="AX19" s="6">
        <v>4212954</v>
      </c>
      <c r="AY19" s="6">
        <v>684</v>
      </c>
      <c r="AZ19" s="6">
        <v>8351</v>
      </c>
      <c r="BA19" s="6">
        <v>8047692</v>
      </c>
      <c r="BB19" s="7" t="s">
        <v>181</v>
      </c>
      <c r="BD19" s="1">
        <v>149541</v>
      </c>
      <c r="BE19" s="6">
        <v>4259893</v>
      </c>
      <c r="BF19" s="6">
        <v>1221</v>
      </c>
      <c r="BG19" s="6">
        <v>149525</v>
      </c>
      <c r="BH19" s="6">
        <v>709</v>
      </c>
      <c r="BI19" s="6">
        <v>1265</v>
      </c>
      <c r="BJ19" s="6">
        <v>4199146</v>
      </c>
      <c r="BK19" s="7" t="s">
        <v>197</v>
      </c>
      <c r="BM19" s="1"/>
      <c r="BN19" s="6"/>
      <c r="BO19" s="6"/>
      <c r="BP19" s="6"/>
      <c r="BQ19" s="6"/>
      <c r="BR19" s="6"/>
      <c r="BS19" s="6"/>
      <c r="BT19" s="7"/>
    </row>
    <row r="20" spans="2:72" x14ac:dyDescent="0.25">
      <c r="B20" s="1">
        <v>2141077</v>
      </c>
      <c r="C20" s="6">
        <v>4189165</v>
      </c>
      <c r="D20" s="6">
        <v>5633</v>
      </c>
      <c r="E20" s="6">
        <v>2141220</v>
      </c>
      <c r="F20" s="6">
        <v>538</v>
      </c>
      <c r="G20" s="6">
        <v>5152</v>
      </c>
      <c r="H20" s="6">
        <v>4814473</v>
      </c>
      <c r="I20" s="7" t="s">
        <v>118</v>
      </c>
      <c r="K20" s="1">
        <v>137321</v>
      </c>
      <c r="L20" s="6">
        <v>4227250</v>
      </c>
      <c r="M20" s="6">
        <v>900</v>
      </c>
      <c r="N20" s="6">
        <v>137326</v>
      </c>
      <c r="O20" s="6">
        <v>536</v>
      </c>
      <c r="P20" s="6">
        <v>796</v>
      </c>
      <c r="Q20" s="6">
        <v>4211739</v>
      </c>
      <c r="R20" s="7" t="s">
        <v>138</v>
      </c>
      <c r="T20" s="1"/>
      <c r="U20" s="6"/>
      <c r="V20" s="6"/>
      <c r="W20" s="6"/>
      <c r="X20" s="6"/>
      <c r="Y20" s="6"/>
      <c r="Z20" s="6"/>
      <c r="AA20" s="7"/>
      <c r="AC20" s="1">
        <v>129631</v>
      </c>
      <c r="AD20" s="6">
        <v>4227508</v>
      </c>
      <c r="AE20" s="6">
        <v>987</v>
      </c>
      <c r="AF20" s="6">
        <v>129867</v>
      </c>
      <c r="AG20" s="6">
        <v>534</v>
      </c>
      <c r="AH20" s="6">
        <v>875</v>
      </c>
      <c r="AI20" s="6">
        <v>4201038</v>
      </c>
      <c r="AJ20" s="7" t="s">
        <v>160</v>
      </c>
      <c r="AL20" s="1"/>
      <c r="AM20" s="6"/>
      <c r="AN20" s="6"/>
      <c r="AO20" s="6"/>
      <c r="AP20" s="6"/>
      <c r="AQ20" s="6"/>
      <c r="AR20" s="6"/>
      <c r="AS20" s="7"/>
      <c r="AU20" s="1">
        <v>4211691</v>
      </c>
      <c r="AV20" s="6">
        <v>7996103</v>
      </c>
      <c r="AW20" s="6">
        <v>47342</v>
      </c>
      <c r="AX20" s="6">
        <v>4210638</v>
      </c>
      <c r="AY20" s="6">
        <v>633</v>
      </c>
      <c r="AZ20" s="6">
        <v>22117</v>
      </c>
      <c r="BA20" s="6">
        <v>8758877</v>
      </c>
      <c r="BB20" s="7" t="s">
        <v>182</v>
      </c>
      <c r="BD20" s="1">
        <v>149242</v>
      </c>
      <c r="BE20" s="6">
        <v>4259937</v>
      </c>
      <c r="BF20" s="6">
        <v>1272</v>
      </c>
      <c r="BG20" s="6">
        <v>149233</v>
      </c>
      <c r="BH20" s="6">
        <v>703</v>
      </c>
      <c r="BI20" s="6">
        <v>1370</v>
      </c>
      <c r="BJ20" s="6">
        <v>4200487</v>
      </c>
      <c r="BK20" s="7" t="s">
        <v>198</v>
      </c>
      <c r="BM20" s="1"/>
      <c r="BN20" s="6"/>
      <c r="BO20" s="6"/>
      <c r="BP20" s="6"/>
      <c r="BQ20" s="6"/>
      <c r="BR20" s="6"/>
      <c r="BS20" s="6"/>
      <c r="BT20" s="7"/>
    </row>
    <row r="21" spans="2:72" x14ac:dyDescent="0.25">
      <c r="B21" s="1">
        <v>2140978</v>
      </c>
      <c r="C21" s="6">
        <v>4211120</v>
      </c>
      <c r="D21" s="6">
        <v>4237</v>
      </c>
      <c r="E21" s="6">
        <v>2141461</v>
      </c>
      <c r="F21" s="6">
        <v>563</v>
      </c>
      <c r="G21" s="6">
        <v>5004</v>
      </c>
      <c r="H21" s="6">
        <v>4821223</v>
      </c>
      <c r="I21" s="7" t="s">
        <v>119</v>
      </c>
      <c r="K21" s="1">
        <v>137303</v>
      </c>
      <c r="L21" s="6">
        <v>4227255</v>
      </c>
      <c r="M21" s="6">
        <v>870</v>
      </c>
      <c r="N21" s="6">
        <v>137388</v>
      </c>
      <c r="O21" s="6">
        <v>624</v>
      </c>
      <c r="P21" s="6">
        <v>855</v>
      </c>
      <c r="Q21" s="6">
        <v>4211530</v>
      </c>
      <c r="R21" s="7" t="s">
        <v>138</v>
      </c>
      <c r="T21" s="1"/>
      <c r="U21" s="6"/>
      <c r="V21" s="6"/>
      <c r="W21" s="6"/>
      <c r="X21" s="6"/>
      <c r="Y21" s="6"/>
      <c r="Z21" s="6"/>
      <c r="AA21" s="7"/>
      <c r="AC21" s="1">
        <v>129674</v>
      </c>
      <c r="AD21" s="6">
        <v>4227544</v>
      </c>
      <c r="AE21" s="6">
        <v>1031</v>
      </c>
      <c r="AF21" s="6">
        <v>129806</v>
      </c>
      <c r="AG21" s="6">
        <v>626</v>
      </c>
      <c r="AH21" s="6">
        <v>921</v>
      </c>
      <c r="AI21" s="6">
        <v>4201010</v>
      </c>
      <c r="AJ21" s="7" t="s">
        <v>161</v>
      </c>
      <c r="AL21" s="1"/>
      <c r="AM21" s="6"/>
      <c r="AN21" s="6"/>
      <c r="AO21" s="6"/>
      <c r="AP21" s="6"/>
      <c r="AQ21" s="6"/>
      <c r="AR21" s="6"/>
      <c r="AS21" s="7"/>
      <c r="AU21" s="1">
        <v>4211908</v>
      </c>
      <c r="AV21" s="6">
        <v>7996111</v>
      </c>
      <c r="AW21" s="6">
        <v>47400</v>
      </c>
      <c r="AX21" s="6">
        <v>4210891</v>
      </c>
      <c r="AY21" s="6">
        <v>632</v>
      </c>
      <c r="AZ21" s="6">
        <v>21448</v>
      </c>
      <c r="BA21" s="6">
        <v>8759539</v>
      </c>
      <c r="BB21" s="7" t="s">
        <v>183</v>
      </c>
      <c r="BD21" s="1">
        <v>149230</v>
      </c>
      <c r="BE21" s="6">
        <v>4259873</v>
      </c>
      <c r="BF21" s="6">
        <v>1302</v>
      </c>
      <c r="BG21" s="6">
        <v>149179</v>
      </c>
      <c r="BH21" s="6">
        <v>654</v>
      </c>
      <c r="BI21" s="6">
        <v>1311</v>
      </c>
      <c r="BJ21" s="6">
        <v>4200586</v>
      </c>
      <c r="BK21" s="7" t="s">
        <v>198</v>
      </c>
      <c r="BM21" s="1"/>
      <c r="BN21" s="6"/>
      <c r="BO21" s="6"/>
      <c r="BP21" s="6"/>
      <c r="BQ21" s="6"/>
      <c r="BR21" s="6"/>
      <c r="BS21" s="6"/>
      <c r="BT21" s="7"/>
    </row>
    <row r="22" spans="2:72" x14ac:dyDescent="0.25">
      <c r="B22" s="3">
        <v>2141158</v>
      </c>
      <c r="C22" s="8">
        <v>4211063</v>
      </c>
      <c r="D22" s="8">
        <v>5060</v>
      </c>
      <c r="E22" s="8">
        <v>2141497</v>
      </c>
      <c r="F22" s="8">
        <v>525</v>
      </c>
      <c r="G22" s="8">
        <v>4681</v>
      </c>
      <c r="H22" s="8">
        <v>4825660</v>
      </c>
      <c r="I22" s="9" t="s">
        <v>120</v>
      </c>
      <c r="K22" s="3">
        <v>137336</v>
      </c>
      <c r="L22" s="8">
        <v>4227244</v>
      </c>
      <c r="M22" s="8">
        <v>852</v>
      </c>
      <c r="N22" s="8">
        <v>137356</v>
      </c>
      <c r="O22" s="8">
        <v>596</v>
      </c>
      <c r="P22" s="8">
        <v>817</v>
      </c>
      <c r="Q22" s="8">
        <v>4211822</v>
      </c>
      <c r="R22" s="9" t="s">
        <v>138</v>
      </c>
      <c r="T22" s="3"/>
      <c r="U22" s="8"/>
      <c r="V22" s="8"/>
      <c r="W22" s="8"/>
      <c r="X22" s="8"/>
      <c r="Y22" s="8"/>
      <c r="Z22" s="8"/>
      <c r="AA22" s="9"/>
      <c r="AC22" s="3">
        <v>129708</v>
      </c>
      <c r="AD22" s="8">
        <v>4227506</v>
      </c>
      <c r="AE22" s="8">
        <v>870</v>
      </c>
      <c r="AF22" s="8">
        <v>129855</v>
      </c>
      <c r="AG22" s="8">
        <v>539</v>
      </c>
      <c r="AH22" s="8">
        <v>884</v>
      </c>
      <c r="AI22" s="8">
        <v>4201078</v>
      </c>
      <c r="AJ22" s="9" t="s">
        <v>156</v>
      </c>
      <c r="AL22" s="3"/>
      <c r="AM22" s="8"/>
      <c r="AN22" s="8"/>
      <c r="AO22" s="8"/>
      <c r="AP22" s="8"/>
      <c r="AQ22" s="8"/>
      <c r="AR22" s="8"/>
      <c r="AS22" s="9"/>
      <c r="AU22" s="3">
        <v>4211641</v>
      </c>
      <c r="AV22" s="8">
        <v>7996242</v>
      </c>
      <c r="AW22" s="8">
        <v>43875</v>
      </c>
      <c r="AX22" s="8">
        <v>4210759</v>
      </c>
      <c r="AY22" s="8">
        <v>650</v>
      </c>
      <c r="AZ22" s="8">
        <v>26373</v>
      </c>
      <c r="BA22" s="8">
        <v>8770555</v>
      </c>
      <c r="BB22" s="9" t="s">
        <v>100</v>
      </c>
      <c r="BD22" s="3">
        <v>149162</v>
      </c>
      <c r="BE22" s="8">
        <v>4259880</v>
      </c>
      <c r="BF22" s="8">
        <v>1187</v>
      </c>
      <c r="BG22" s="8">
        <v>149196</v>
      </c>
      <c r="BH22" s="8">
        <v>659</v>
      </c>
      <c r="BI22" s="8">
        <v>1417</v>
      </c>
      <c r="BJ22" s="8">
        <v>4200454</v>
      </c>
      <c r="BK22" s="9" t="s">
        <v>194</v>
      </c>
      <c r="BM22" s="3"/>
      <c r="BN22" s="8"/>
      <c r="BO22" s="8"/>
      <c r="BP22" s="8"/>
      <c r="BQ22" s="8"/>
      <c r="BR22" s="8"/>
      <c r="BS22" s="8"/>
      <c r="BT22" s="9"/>
    </row>
    <row r="23" spans="2:72" x14ac:dyDescent="0.25">
      <c r="B23" s="49" t="s">
        <v>3</v>
      </c>
      <c r="C23" s="49"/>
      <c r="D23" s="49"/>
      <c r="E23" s="49"/>
      <c r="F23" s="49"/>
      <c r="G23" s="49"/>
      <c r="H23" s="49"/>
      <c r="I23" s="49"/>
      <c r="K23" s="49" t="s">
        <v>3</v>
      </c>
      <c r="L23" s="49"/>
      <c r="M23" s="49"/>
      <c r="N23" s="49"/>
      <c r="O23" s="49"/>
      <c r="P23" s="49"/>
      <c r="Q23" s="49"/>
      <c r="R23" s="49"/>
      <c r="T23" s="49" t="s">
        <v>3</v>
      </c>
      <c r="U23" s="49"/>
      <c r="V23" s="49"/>
      <c r="W23" s="49"/>
      <c r="X23" s="49"/>
      <c r="Y23" s="49"/>
      <c r="Z23" s="49"/>
      <c r="AA23" s="49"/>
      <c r="AC23" s="49" t="s">
        <v>3</v>
      </c>
      <c r="AD23" s="49"/>
      <c r="AE23" s="49"/>
      <c r="AF23" s="49"/>
      <c r="AG23" s="49"/>
      <c r="AH23" s="49"/>
      <c r="AI23" s="49"/>
      <c r="AJ23" s="49"/>
      <c r="AL23" s="49" t="s">
        <v>3</v>
      </c>
      <c r="AM23" s="49"/>
      <c r="AN23" s="49"/>
      <c r="AO23" s="49"/>
      <c r="AP23" s="49"/>
      <c r="AQ23" s="49"/>
      <c r="AR23" s="49"/>
      <c r="AS23" s="49"/>
      <c r="AU23" s="49" t="s">
        <v>3</v>
      </c>
      <c r="AV23" s="49"/>
      <c r="AW23" s="49"/>
      <c r="AX23" s="49"/>
      <c r="AY23" s="49"/>
      <c r="AZ23" s="49"/>
      <c r="BA23" s="49"/>
      <c r="BB23" s="49"/>
      <c r="BD23" s="49" t="s">
        <v>3</v>
      </c>
      <c r="BE23" s="49"/>
      <c r="BF23" s="49"/>
      <c r="BG23" s="49"/>
      <c r="BH23" s="49"/>
      <c r="BI23" s="49"/>
      <c r="BJ23" s="49"/>
      <c r="BK23" s="49"/>
      <c r="BM23" s="49" t="s">
        <v>3</v>
      </c>
      <c r="BN23" s="49"/>
      <c r="BO23" s="49"/>
      <c r="BP23" s="49"/>
      <c r="BQ23" s="49"/>
      <c r="BR23" s="49"/>
      <c r="BS23" s="49"/>
      <c r="BT23" s="49"/>
    </row>
    <row r="24" spans="2:72" x14ac:dyDescent="0.25">
      <c r="B24" s="22" t="s">
        <v>8</v>
      </c>
      <c r="C24" s="22" t="s">
        <v>9</v>
      </c>
      <c r="D24" s="20" t="s">
        <v>10</v>
      </c>
      <c r="E24" s="20" t="s">
        <v>8</v>
      </c>
      <c r="F24" s="20" t="s">
        <v>11</v>
      </c>
      <c r="G24" s="29" t="s">
        <v>14</v>
      </c>
      <c r="H24" s="20" t="s">
        <v>12</v>
      </c>
      <c r="I24" s="21" t="s">
        <v>13</v>
      </c>
      <c r="K24" s="22" t="s">
        <v>8</v>
      </c>
      <c r="L24" s="22" t="s">
        <v>9</v>
      </c>
      <c r="M24" s="20" t="s">
        <v>10</v>
      </c>
      <c r="N24" s="20" t="s">
        <v>8</v>
      </c>
      <c r="O24" s="20" t="s">
        <v>11</v>
      </c>
      <c r="P24" s="29" t="s">
        <v>14</v>
      </c>
      <c r="Q24" s="20" t="s">
        <v>12</v>
      </c>
      <c r="R24" s="21" t="s">
        <v>13</v>
      </c>
      <c r="T24" s="19" t="s">
        <v>8</v>
      </c>
      <c r="U24" s="19" t="s">
        <v>9</v>
      </c>
      <c r="V24" s="20" t="s">
        <v>10</v>
      </c>
      <c r="W24" s="20" t="s">
        <v>8</v>
      </c>
      <c r="X24" s="20" t="s">
        <v>11</v>
      </c>
      <c r="Y24" s="29" t="s">
        <v>14</v>
      </c>
      <c r="Z24" s="20" t="s">
        <v>12</v>
      </c>
      <c r="AA24" s="21" t="s">
        <v>13</v>
      </c>
      <c r="AC24" s="19" t="s">
        <v>8</v>
      </c>
      <c r="AD24" s="19" t="s">
        <v>9</v>
      </c>
      <c r="AE24" s="20" t="s">
        <v>10</v>
      </c>
      <c r="AF24" s="20" t="s">
        <v>8</v>
      </c>
      <c r="AG24" s="20" t="s">
        <v>11</v>
      </c>
      <c r="AH24" s="29" t="s">
        <v>14</v>
      </c>
      <c r="AI24" s="20" t="s">
        <v>12</v>
      </c>
      <c r="AJ24" s="21" t="s">
        <v>13</v>
      </c>
      <c r="AL24" s="19" t="s">
        <v>8</v>
      </c>
      <c r="AM24" s="19" t="s">
        <v>9</v>
      </c>
      <c r="AN24" s="20" t="s">
        <v>10</v>
      </c>
      <c r="AO24" s="20" t="s">
        <v>8</v>
      </c>
      <c r="AP24" s="20" t="s">
        <v>11</v>
      </c>
      <c r="AQ24" s="29" t="s">
        <v>14</v>
      </c>
      <c r="AR24" s="20" t="s">
        <v>12</v>
      </c>
      <c r="AS24" s="21" t="s">
        <v>13</v>
      </c>
      <c r="AU24" s="19" t="s">
        <v>8</v>
      </c>
      <c r="AV24" s="19" t="s">
        <v>9</v>
      </c>
      <c r="AW24" s="20" t="s">
        <v>10</v>
      </c>
      <c r="AX24" s="20" t="s">
        <v>8</v>
      </c>
      <c r="AY24" s="20" t="s">
        <v>11</v>
      </c>
      <c r="AZ24" s="29" t="s">
        <v>14</v>
      </c>
      <c r="BA24" s="20" t="s">
        <v>12</v>
      </c>
      <c r="BB24" s="21" t="s">
        <v>13</v>
      </c>
      <c r="BD24" s="19" t="s">
        <v>8</v>
      </c>
      <c r="BE24" s="19" t="s">
        <v>9</v>
      </c>
      <c r="BF24" s="20" t="s">
        <v>10</v>
      </c>
      <c r="BG24" s="20" t="s">
        <v>8</v>
      </c>
      <c r="BH24" s="20" t="s">
        <v>11</v>
      </c>
      <c r="BI24" s="29" t="s">
        <v>14</v>
      </c>
      <c r="BJ24" s="20" t="s">
        <v>12</v>
      </c>
      <c r="BK24" s="21" t="s">
        <v>13</v>
      </c>
      <c r="BM24" s="19" t="s">
        <v>8</v>
      </c>
      <c r="BN24" s="19" t="s">
        <v>9</v>
      </c>
      <c r="BO24" s="20" t="s">
        <v>10</v>
      </c>
      <c r="BP24" s="20" t="s">
        <v>8</v>
      </c>
      <c r="BQ24" s="20" t="s">
        <v>11</v>
      </c>
      <c r="BR24" s="29" t="s">
        <v>14</v>
      </c>
      <c r="BS24" s="20" t="s">
        <v>12</v>
      </c>
      <c r="BT24" s="21" t="s">
        <v>13</v>
      </c>
    </row>
    <row r="25" spans="2:72" x14ac:dyDescent="0.25">
      <c r="B25" s="16">
        <v>1125425652</v>
      </c>
      <c r="C25" s="17">
        <v>2148707689</v>
      </c>
      <c r="D25" s="17">
        <v>1074986307</v>
      </c>
      <c r="E25" s="17">
        <v>1125321657</v>
      </c>
      <c r="F25" s="17">
        <v>262463</v>
      </c>
      <c r="G25" s="17">
        <v>1077343391</v>
      </c>
      <c r="H25" s="17">
        <v>8533054501</v>
      </c>
      <c r="I25" s="18" t="s">
        <v>121</v>
      </c>
      <c r="K25" s="16">
        <v>68327436</v>
      </c>
      <c r="L25" s="17">
        <v>2149676910</v>
      </c>
      <c r="M25" s="17">
        <v>2155148</v>
      </c>
      <c r="N25" s="17">
        <v>68325666</v>
      </c>
      <c r="O25" s="17">
        <v>94058</v>
      </c>
      <c r="P25" s="17">
        <v>2151985</v>
      </c>
      <c r="Q25" s="17">
        <v>2148892158</v>
      </c>
      <c r="R25" s="18" t="s">
        <v>139</v>
      </c>
      <c r="T25" s="16"/>
      <c r="U25" s="17"/>
      <c r="V25" s="17"/>
      <c r="W25" s="17"/>
      <c r="X25" s="17"/>
      <c r="Y25" s="17"/>
      <c r="Z25" s="17"/>
      <c r="AA25" s="18"/>
      <c r="AC25" s="16">
        <v>67258433</v>
      </c>
      <c r="AD25" s="17">
        <v>2149664162</v>
      </c>
      <c r="AE25" s="17">
        <v>1558402</v>
      </c>
      <c r="AF25" s="17">
        <v>67261145</v>
      </c>
      <c r="AG25" s="17">
        <v>41728</v>
      </c>
      <c r="AH25" s="17">
        <v>1564307</v>
      </c>
      <c r="AI25" s="17">
        <v>2209876001</v>
      </c>
      <c r="AJ25" s="18" t="s">
        <v>162</v>
      </c>
      <c r="AL25" s="16"/>
      <c r="AM25" s="17"/>
      <c r="AN25" s="17"/>
      <c r="AO25" s="17"/>
      <c r="AP25" s="17"/>
      <c r="AQ25" s="17"/>
      <c r="AR25" s="17"/>
      <c r="AS25" s="18"/>
      <c r="AU25" s="16">
        <v>3352345371</v>
      </c>
      <c r="AV25" s="17">
        <v>4035194349</v>
      </c>
      <c r="AW25" s="17">
        <v>2154822014</v>
      </c>
      <c r="AX25" s="17">
        <v>3361558156</v>
      </c>
      <c r="AY25" s="17">
        <v>267185</v>
      </c>
      <c r="AZ25" s="17">
        <v>2206036606</v>
      </c>
      <c r="BA25" s="17">
        <v>8961980342</v>
      </c>
      <c r="BB25" s="18" t="s">
        <v>184</v>
      </c>
      <c r="BD25" s="16">
        <v>70501819</v>
      </c>
      <c r="BE25" s="17">
        <v>2151756519</v>
      </c>
      <c r="BF25" s="17">
        <v>3198668</v>
      </c>
      <c r="BG25" s="17">
        <v>70506143</v>
      </c>
      <c r="BH25" s="17">
        <v>139318</v>
      </c>
      <c r="BI25" s="17">
        <v>3231711</v>
      </c>
      <c r="BJ25" s="17">
        <v>2211744921</v>
      </c>
      <c r="BK25" s="18" t="s">
        <v>199</v>
      </c>
      <c r="BM25" s="16"/>
      <c r="BN25" s="17"/>
      <c r="BO25" s="17"/>
      <c r="BP25" s="17"/>
      <c r="BQ25" s="17"/>
      <c r="BR25" s="17"/>
      <c r="BS25" s="17"/>
      <c r="BT25" s="18"/>
    </row>
    <row r="26" spans="2:72" x14ac:dyDescent="0.25">
      <c r="B26" s="1">
        <v>1075434859</v>
      </c>
      <c r="C26" s="6">
        <v>2148669758</v>
      </c>
      <c r="D26" s="6">
        <v>1075059816</v>
      </c>
      <c r="E26" s="6">
        <v>1075434703</v>
      </c>
      <c r="F26" s="6">
        <v>196842</v>
      </c>
      <c r="G26" s="6">
        <v>1075063503</v>
      </c>
      <c r="H26" s="6">
        <v>5051581627</v>
      </c>
      <c r="I26" s="7" t="s">
        <v>122</v>
      </c>
      <c r="K26" s="1">
        <v>68378889</v>
      </c>
      <c r="L26" s="6">
        <v>2149681464</v>
      </c>
      <c r="M26" s="6">
        <v>2149363</v>
      </c>
      <c r="N26" s="6">
        <v>68374429</v>
      </c>
      <c r="O26" s="6">
        <v>90539</v>
      </c>
      <c r="P26" s="6">
        <v>2168614</v>
      </c>
      <c r="Q26" s="6">
        <v>2151446115</v>
      </c>
      <c r="R26" s="7" t="s">
        <v>140</v>
      </c>
      <c r="T26" s="1"/>
      <c r="U26" s="6"/>
      <c r="V26" s="6"/>
      <c r="W26" s="6"/>
      <c r="X26" s="6"/>
      <c r="Y26" s="6"/>
      <c r="Z26" s="6"/>
      <c r="AA26" s="7"/>
      <c r="AC26" s="1">
        <v>67257077</v>
      </c>
      <c r="AD26" s="6">
        <v>2149670545</v>
      </c>
      <c r="AE26" s="6">
        <v>1562952</v>
      </c>
      <c r="AF26" s="6">
        <v>67258885</v>
      </c>
      <c r="AG26" s="6">
        <v>39470</v>
      </c>
      <c r="AH26" s="6">
        <v>1554177</v>
      </c>
      <c r="AI26" s="6">
        <v>2155819668</v>
      </c>
      <c r="AJ26" s="7" t="s">
        <v>163</v>
      </c>
      <c r="AL26" s="1"/>
      <c r="AM26" s="6"/>
      <c r="AN26" s="6"/>
      <c r="AO26" s="6"/>
      <c r="AP26" s="6"/>
      <c r="AQ26" s="6"/>
      <c r="AR26" s="6"/>
      <c r="AS26" s="7"/>
      <c r="AU26" s="1">
        <v>2931789333</v>
      </c>
      <c r="AV26" s="6">
        <v>4035221391</v>
      </c>
      <c r="AW26" s="6">
        <v>2151291837</v>
      </c>
      <c r="AX26" s="6">
        <v>3707303847</v>
      </c>
      <c r="AY26" s="6">
        <v>196857</v>
      </c>
      <c r="AZ26" s="6">
        <v>2289657024</v>
      </c>
      <c r="BA26" s="6">
        <v>24688666571</v>
      </c>
      <c r="BB26" s="7" t="s">
        <v>185</v>
      </c>
      <c r="BD26" s="1">
        <v>70504629</v>
      </c>
      <c r="BE26" s="6">
        <v>2151762759</v>
      </c>
      <c r="BF26" s="6">
        <v>3224947</v>
      </c>
      <c r="BG26" s="6">
        <v>70498196</v>
      </c>
      <c r="BH26" s="6">
        <v>137577</v>
      </c>
      <c r="BI26" s="6">
        <v>3285716</v>
      </c>
      <c r="BJ26" s="6">
        <v>2153754766</v>
      </c>
      <c r="BK26" s="7" t="s">
        <v>200</v>
      </c>
      <c r="BM26" s="1"/>
      <c r="BN26" s="6"/>
      <c r="BO26" s="6"/>
      <c r="BP26" s="6"/>
      <c r="BQ26" s="6"/>
      <c r="BR26" s="6"/>
      <c r="BS26" s="6"/>
      <c r="BT26" s="7"/>
    </row>
    <row r="27" spans="2:72" x14ac:dyDescent="0.25">
      <c r="B27" s="1">
        <v>1075442790</v>
      </c>
      <c r="C27" s="6">
        <v>2148674979</v>
      </c>
      <c r="D27" s="6">
        <v>1075061251</v>
      </c>
      <c r="E27" s="6">
        <v>1075434950</v>
      </c>
      <c r="F27" s="6">
        <v>196841</v>
      </c>
      <c r="G27" s="6">
        <v>1075063808</v>
      </c>
      <c r="H27" s="6">
        <v>5050962043</v>
      </c>
      <c r="I27" s="7" t="s">
        <v>123</v>
      </c>
      <c r="K27" s="1">
        <v>68377841</v>
      </c>
      <c r="L27" s="6">
        <v>2149681850</v>
      </c>
      <c r="M27" s="6">
        <v>2149847</v>
      </c>
      <c r="N27" s="6">
        <v>68374514</v>
      </c>
      <c r="O27" s="6">
        <v>89198</v>
      </c>
      <c r="P27" s="6">
        <v>2187062</v>
      </c>
      <c r="Q27" s="6">
        <v>2151446256</v>
      </c>
      <c r="R27" s="7" t="s">
        <v>141</v>
      </c>
      <c r="T27" s="1"/>
      <c r="U27" s="6"/>
      <c r="V27" s="6"/>
      <c r="W27" s="6"/>
      <c r="X27" s="6"/>
      <c r="Y27" s="6"/>
      <c r="Z27" s="6"/>
      <c r="AA27" s="7"/>
      <c r="AC27" s="1">
        <v>67256644</v>
      </c>
      <c r="AD27" s="6">
        <v>2149671633</v>
      </c>
      <c r="AE27" s="6">
        <v>1570616</v>
      </c>
      <c r="AF27" s="6">
        <v>67257589</v>
      </c>
      <c r="AG27" s="6">
        <v>37130</v>
      </c>
      <c r="AH27" s="6">
        <v>1550693</v>
      </c>
      <c r="AI27" s="6">
        <v>2155807694</v>
      </c>
      <c r="AJ27" s="7" t="s">
        <v>164</v>
      </c>
      <c r="AL27" s="1"/>
      <c r="AM27" s="6"/>
      <c r="AN27" s="6"/>
      <c r="AO27" s="6"/>
      <c r="AP27" s="6"/>
      <c r="AQ27" s="6"/>
      <c r="AR27" s="6"/>
      <c r="AS27" s="7"/>
      <c r="AU27" s="1">
        <v>2937668684</v>
      </c>
      <c r="AV27" s="6">
        <v>4035229016</v>
      </c>
      <c r="AW27" s="6">
        <v>2151949228</v>
      </c>
      <c r="AX27" s="6">
        <v>3718430626</v>
      </c>
      <c r="AY27" s="6">
        <v>196859</v>
      </c>
      <c r="AZ27" s="6">
        <v>2291267322</v>
      </c>
      <c r="BA27" s="6">
        <v>24702944479</v>
      </c>
      <c r="BB27" s="7" t="s">
        <v>186</v>
      </c>
      <c r="BD27" s="1">
        <v>70507971</v>
      </c>
      <c r="BE27" s="6">
        <v>2151762355</v>
      </c>
      <c r="BF27" s="6">
        <v>3225843</v>
      </c>
      <c r="BG27" s="6">
        <v>70500250</v>
      </c>
      <c r="BH27" s="6">
        <v>137394</v>
      </c>
      <c r="BI27" s="6">
        <v>3275854</v>
      </c>
      <c r="BJ27" s="6">
        <v>2153747598</v>
      </c>
      <c r="BK27" s="7" t="s">
        <v>201</v>
      </c>
      <c r="BM27" s="1"/>
      <c r="BN27" s="6"/>
      <c r="BO27" s="6"/>
      <c r="BP27" s="6"/>
      <c r="BQ27" s="6"/>
      <c r="BR27" s="6"/>
      <c r="BS27" s="6"/>
      <c r="BT27" s="7"/>
    </row>
    <row r="28" spans="2:72" x14ac:dyDescent="0.25">
      <c r="B28" s="1">
        <v>1075442082</v>
      </c>
      <c r="C28" s="6">
        <v>2148676657</v>
      </c>
      <c r="D28" s="6">
        <v>1075061421</v>
      </c>
      <c r="E28" s="6">
        <v>1075434498</v>
      </c>
      <c r="F28" s="6">
        <v>196856</v>
      </c>
      <c r="G28" s="6">
        <v>1075064151</v>
      </c>
      <c r="H28" s="6">
        <v>5050845472</v>
      </c>
      <c r="I28" s="7">
        <v>2973</v>
      </c>
      <c r="K28" s="1">
        <v>68378192</v>
      </c>
      <c r="L28" s="6">
        <v>2149682955</v>
      </c>
      <c r="M28" s="6">
        <v>2149311</v>
      </c>
      <c r="N28" s="6">
        <v>68375017</v>
      </c>
      <c r="O28" s="6">
        <v>89145</v>
      </c>
      <c r="P28" s="6">
        <v>2174719</v>
      </c>
      <c r="Q28" s="6">
        <v>2151442497</v>
      </c>
      <c r="R28" s="7" t="s">
        <v>142</v>
      </c>
      <c r="T28" s="1"/>
      <c r="U28" s="6"/>
      <c r="V28" s="6"/>
      <c r="W28" s="6"/>
      <c r="X28" s="6"/>
      <c r="Y28" s="6"/>
      <c r="Z28" s="6"/>
      <c r="AA28" s="7"/>
      <c r="AC28" s="1">
        <v>67256336</v>
      </c>
      <c r="AD28" s="6">
        <v>2149674183</v>
      </c>
      <c r="AE28" s="6">
        <v>1568037</v>
      </c>
      <c r="AF28" s="6">
        <v>67257768</v>
      </c>
      <c r="AG28" s="6">
        <v>37414</v>
      </c>
      <c r="AH28" s="6">
        <v>1551486</v>
      </c>
      <c r="AI28" s="6">
        <v>2155817589</v>
      </c>
      <c r="AJ28" s="7" t="s">
        <v>165</v>
      </c>
      <c r="AL28" s="1"/>
      <c r="AM28" s="6"/>
      <c r="AN28" s="6"/>
      <c r="AO28" s="6"/>
      <c r="AP28" s="6"/>
      <c r="AQ28" s="6"/>
      <c r="AR28" s="6"/>
      <c r="AS28" s="7"/>
      <c r="AU28" s="1">
        <v>2937637511</v>
      </c>
      <c r="AV28" s="6">
        <v>4035334412</v>
      </c>
      <c r="AW28" s="6">
        <v>2151949309</v>
      </c>
      <c r="AX28" s="6">
        <v>3718539632</v>
      </c>
      <c r="AY28" s="6">
        <v>196981</v>
      </c>
      <c r="AZ28" s="6">
        <v>2291270627</v>
      </c>
      <c r="BA28" s="6">
        <v>24702845190</v>
      </c>
      <c r="BB28" s="7" t="s">
        <v>187</v>
      </c>
      <c r="BD28" s="1">
        <v>70508119</v>
      </c>
      <c r="BE28" s="6">
        <v>2151762735</v>
      </c>
      <c r="BF28" s="6">
        <v>3224581</v>
      </c>
      <c r="BG28" s="6">
        <v>70499793</v>
      </c>
      <c r="BH28" s="6">
        <v>137370</v>
      </c>
      <c r="BI28" s="6">
        <v>3276858</v>
      </c>
      <c r="BJ28" s="6">
        <v>2153750694</v>
      </c>
      <c r="BK28" s="7" t="s">
        <v>202</v>
      </c>
      <c r="BM28" s="1"/>
      <c r="BN28" s="6"/>
      <c r="BO28" s="6"/>
      <c r="BP28" s="6"/>
      <c r="BQ28" s="6"/>
      <c r="BR28" s="6"/>
      <c r="BS28" s="6"/>
      <c r="BT28" s="7"/>
    </row>
    <row r="29" spans="2:72" x14ac:dyDescent="0.25">
      <c r="B29" s="1">
        <v>1075442267</v>
      </c>
      <c r="C29" s="6">
        <v>2148671037</v>
      </c>
      <c r="D29" s="6">
        <v>1075061525</v>
      </c>
      <c r="E29" s="6">
        <v>1075435043</v>
      </c>
      <c r="F29" s="6">
        <v>196857</v>
      </c>
      <c r="G29" s="6">
        <v>1075064147</v>
      </c>
      <c r="H29" s="6">
        <v>5050806742</v>
      </c>
      <c r="I29" s="7" t="s">
        <v>124</v>
      </c>
      <c r="K29" s="1">
        <v>68377990</v>
      </c>
      <c r="L29" s="6">
        <v>2149681333</v>
      </c>
      <c r="M29" s="6">
        <v>2144343</v>
      </c>
      <c r="N29" s="6">
        <v>68374142</v>
      </c>
      <c r="O29" s="6">
        <v>89323</v>
      </c>
      <c r="P29" s="6">
        <v>2186356</v>
      </c>
      <c r="Q29" s="6">
        <v>2151442186</v>
      </c>
      <c r="R29" s="7" t="s">
        <v>143</v>
      </c>
      <c r="T29" s="1"/>
      <c r="U29" s="6"/>
      <c r="V29" s="6"/>
      <c r="W29" s="6"/>
      <c r="X29" s="6"/>
      <c r="Y29" s="6"/>
      <c r="Z29" s="6"/>
      <c r="AA29" s="7"/>
      <c r="AC29" s="1">
        <v>67257301</v>
      </c>
      <c r="AD29" s="6">
        <v>2149669346</v>
      </c>
      <c r="AE29" s="6">
        <v>1569877</v>
      </c>
      <c r="AF29" s="6">
        <v>67258662</v>
      </c>
      <c r="AG29" s="6">
        <v>37002</v>
      </c>
      <c r="AH29" s="6">
        <v>1550364</v>
      </c>
      <c r="AI29" s="6">
        <v>2155816576</v>
      </c>
      <c r="AJ29" s="7" t="s">
        <v>166</v>
      </c>
      <c r="AL29" s="1"/>
      <c r="AM29" s="6"/>
      <c r="AN29" s="6"/>
      <c r="AO29" s="6"/>
      <c r="AP29" s="6"/>
      <c r="AQ29" s="6"/>
      <c r="AR29" s="6"/>
      <c r="AS29" s="7"/>
      <c r="AU29" s="1">
        <v>2937653845</v>
      </c>
      <c r="AV29" s="6">
        <v>4035295053</v>
      </c>
      <c r="AW29" s="6">
        <v>2151951554</v>
      </c>
      <c r="AX29" s="6">
        <v>3718512674</v>
      </c>
      <c r="AY29" s="6">
        <v>196833</v>
      </c>
      <c r="AZ29" s="6">
        <v>2291217933</v>
      </c>
      <c r="BA29" s="6">
        <v>24667512950</v>
      </c>
      <c r="BB29" s="7" t="s">
        <v>188</v>
      </c>
      <c r="BD29" s="1">
        <v>70507629</v>
      </c>
      <c r="BE29" s="6">
        <v>2151763534</v>
      </c>
      <c r="BF29" s="6">
        <v>3223036</v>
      </c>
      <c r="BG29" s="6">
        <v>70500909</v>
      </c>
      <c r="BH29" s="6">
        <v>137540</v>
      </c>
      <c r="BI29" s="6">
        <v>3275446</v>
      </c>
      <c r="BJ29" s="6">
        <v>2153748960</v>
      </c>
      <c r="BK29" s="7" t="s">
        <v>203</v>
      </c>
      <c r="BM29" s="1"/>
      <c r="BN29" s="6"/>
      <c r="BO29" s="6"/>
      <c r="BP29" s="6"/>
      <c r="BQ29" s="6"/>
      <c r="BR29" s="6"/>
      <c r="BS29" s="6"/>
      <c r="BT29" s="7"/>
    </row>
    <row r="30" spans="2:72" x14ac:dyDescent="0.25">
      <c r="B30" s="1">
        <v>1075441512</v>
      </c>
      <c r="C30" s="6">
        <v>2148669792</v>
      </c>
      <c r="D30" s="6">
        <v>1075061268</v>
      </c>
      <c r="E30" s="6">
        <v>1075437116</v>
      </c>
      <c r="F30" s="6">
        <v>196848</v>
      </c>
      <c r="G30" s="6">
        <v>1075063805</v>
      </c>
      <c r="H30" s="6">
        <v>5051173315</v>
      </c>
      <c r="I30" s="7" t="s">
        <v>125</v>
      </c>
      <c r="K30" s="1">
        <v>68378622</v>
      </c>
      <c r="L30" s="6">
        <v>2149680986</v>
      </c>
      <c r="M30" s="6">
        <v>2156581</v>
      </c>
      <c r="N30" s="6">
        <v>68374234</v>
      </c>
      <c r="O30" s="6">
        <v>89914</v>
      </c>
      <c r="P30" s="6">
        <v>2182369</v>
      </c>
      <c r="Q30" s="6">
        <v>2151449228</v>
      </c>
      <c r="R30" s="7" t="s">
        <v>144</v>
      </c>
      <c r="T30" s="1"/>
      <c r="U30" s="6"/>
      <c r="V30" s="6"/>
      <c r="W30" s="6"/>
      <c r="X30" s="6"/>
      <c r="Y30" s="6"/>
      <c r="Z30" s="6"/>
      <c r="AA30" s="7"/>
      <c r="AC30" s="1">
        <v>67265904</v>
      </c>
      <c r="AD30" s="6">
        <v>2149668724</v>
      </c>
      <c r="AE30" s="6">
        <v>1575138</v>
      </c>
      <c r="AF30" s="6">
        <v>67265745</v>
      </c>
      <c r="AG30" s="6">
        <v>35064</v>
      </c>
      <c r="AH30" s="6">
        <v>1564618</v>
      </c>
      <c r="AI30" s="6">
        <v>2153918507</v>
      </c>
      <c r="AJ30" s="7" t="s">
        <v>167</v>
      </c>
      <c r="AL30" s="1"/>
      <c r="AM30" s="6"/>
      <c r="AN30" s="6"/>
      <c r="AO30" s="6"/>
      <c r="AP30" s="6"/>
      <c r="AQ30" s="6"/>
      <c r="AR30" s="6"/>
      <c r="AS30" s="7"/>
      <c r="AU30" s="1">
        <v>2948546013</v>
      </c>
      <c r="AV30" s="6">
        <v>4035366596</v>
      </c>
      <c r="AW30" s="6">
        <v>2152377945</v>
      </c>
      <c r="AX30" s="6">
        <v>3743416096</v>
      </c>
      <c r="AY30" s="6">
        <v>196808</v>
      </c>
      <c r="AZ30" s="6">
        <v>2293482845</v>
      </c>
      <c r="BA30" s="6">
        <v>24185325943</v>
      </c>
      <c r="BB30" s="7" t="s">
        <v>189</v>
      </c>
      <c r="BD30" s="1">
        <v>70508248</v>
      </c>
      <c r="BE30" s="6">
        <v>2151763034</v>
      </c>
      <c r="BF30" s="6">
        <v>3223704</v>
      </c>
      <c r="BG30" s="6">
        <v>70508034</v>
      </c>
      <c r="BH30" s="6">
        <v>137569</v>
      </c>
      <c r="BI30" s="6">
        <v>3285850</v>
      </c>
      <c r="BJ30" s="6">
        <v>2153204765</v>
      </c>
      <c r="BK30" s="7" t="s">
        <v>204</v>
      </c>
      <c r="BM30" s="1"/>
      <c r="BN30" s="6"/>
      <c r="BO30" s="6"/>
      <c r="BP30" s="6"/>
      <c r="BQ30" s="6"/>
      <c r="BR30" s="6"/>
      <c r="BS30" s="6"/>
      <c r="BT30" s="7"/>
    </row>
    <row r="31" spans="2:72" x14ac:dyDescent="0.25">
      <c r="B31" s="1">
        <v>1075442207</v>
      </c>
      <c r="C31" s="6">
        <v>2148663161</v>
      </c>
      <c r="D31" s="6">
        <v>1075061282</v>
      </c>
      <c r="E31" s="6">
        <v>1075435484</v>
      </c>
      <c r="F31" s="6">
        <v>196812</v>
      </c>
      <c r="G31" s="6">
        <v>1075063700</v>
      </c>
      <c r="H31" s="6">
        <v>5051086727</v>
      </c>
      <c r="I31" s="7" t="s">
        <v>126</v>
      </c>
      <c r="K31" s="1">
        <v>68378880</v>
      </c>
      <c r="L31" s="6">
        <v>2149680573</v>
      </c>
      <c r="M31" s="6">
        <v>2174863</v>
      </c>
      <c r="N31" s="6">
        <v>68384568</v>
      </c>
      <c r="O31" s="6">
        <v>89984</v>
      </c>
      <c r="P31" s="6">
        <v>2178102</v>
      </c>
      <c r="Q31" s="6">
        <v>2151443238</v>
      </c>
      <c r="R31" s="7" t="s">
        <v>145</v>
      </c>
      <c r="T31" s="1"/>
      <c r="U31" s="6"/>
      <c r="V31" s="6"/>
      <c r="W31" s="6"/>
      <c r="X31" s="6"/>
      <c r="Y31" s="6"/>
      <c r="Z31" s="6"/>
      <c r="AA31" s="7"/>
      <c r="AC31" s="1">
        <v>67266104</v>
      </c>
      <c r="AD31" s="6">
        <v>2149668008</v>
      </c>
      <c r="AE31" s="6">
        <v>1577650</v>
      </c>
      <c r="AF31" s="6">
        <v>67266044</v>
      </c>
      <c r="AG31" s="6">
        <v>34853</v>
      </c>
      <c r="AH31" s="6">
        <v>1565199</v>
      </c>
      <c r="AI31" s="6">
        <v>2153903965</v>
      </c>
      <c r="AJ31" s="7" t="s">
        <v>168</v>
      </c>
      <c r="AL31" s="1"/>
      <c r="AM31" s="6"/>
      <c r="AN31" s="6"/>
      <c r="AO31" s="6"/>
      <c r="AP31" s="6"/>
      <c r="AQ31" s="6"/>
      <c r="AR31" s="6"/>
      <c r="AS31" s="7"/>
      <c r="AU31" s="1">
        <v>2948534546</v>
      </c>
      <c r="AV31" s="6">
        <v>4035285767</v>
      </c>
      <c r="AW31" s="6">
        <v>2152374065</v>
      </c>
      <c r="AX31" s="6">
        <v>3743400899</v>
      </c>
      <c r="AY31" s="6">
        <v>196828</v>
      </c>
      <c r="AZ31" s="6">
        <v>2293485860</v>
      </c>
      <c r="BA31" s="6">
        <v>24184907001</v>
      </c>
      <c r="BB31" s="7" t="s">
        <v>190</v>
      </c>
      <c r="BD31" s="1">
        <v>70508274</v>
      </c>
      <c r="BE31" s="6">
        <v>2151762470</v>
      </c>
      <c r="BF31" s="6">
        <v>3222591</v>
      </c>
      <c r="BG31" s="6">
        <v>70509926</v>
      </c>
      <c r="BH31" s="6">
        <v>137557</v>
      </c>
      <c r="BI31" s="6">
        <v>3285649</v>
      </c>
      <c r="BJ31" s="6">
        <v>2153201378</v>
      </c>
      <c r="BK31" s="7" t="s">
        <v>205</v>
      </c>
      <c r="BM31" s="1"/>
      <c r="BN31" s="6"/>
      <c r="BO31" s="6"/>
      <c r="BP31" s="6"/>
      <c r="BQ31" s="6"/>
      <c r="BR31" s="6"/>
      <c r="BS31" s="6"/>
      <c r="BT31" s="7"/>
    </row>
    <row r="32" spans="2:72" x14ac:dyDescent="0.25">
      <c r="B32" s="3">
        <v>1075442118</v>
      </c>
      <c r="C32" s="8">
        <v>2148672439</v>
      </c>
      <c r="D32" s="8">
        <v>1075061088</v>
      </c>
      <c r="E32" s="8">
        <v>1075435213</v>
      </c>
      <c r="F32" s="8">
        <v>196860</v>
      </c>
      <c r="G32" s="8">
        <v>1075064455</v>
      </c>
      <c r="H32" s="8">
        <v>5051150650</v>
      </c>
      <c r="I32" s="9" t="s">
        <v>127</v>
      </c>
      <c r="K32" s="3">
        <v>68378059</v>
      </c>
      <c r="L32" s="8">
        <v>2149680221</v>
      </c>
      <c r="M32" s="8">
        <v>2152733</v>
      </c>
      <c r="N32" s="8">
        <v>68373547</v>
      </c>
      <c r="O32" s="8">
        <v>90076</v>
      </c>
      <c r="P32" s="8">
        <v>2173704</v>
      </c>
      <c r="Q32" s="8">
        <v>2151443440</v>
      </c>
      <c r="R32" s="9" t="s">
        <v>146</v>
      </c>
      <c r="T32" s="3"/>
      <c r="U32" s="8"/>
      <c r="V32" s="8"/>
      <c r="W32" s="8"/>
      <c r="X32" s="8"/>
      <c r="Y32" s="8"/>
      <c r="Z32" s="8"/>
      <c r="AA32" s="9"/>
      <c r="AC32" s="3">
        <v>67266105</v>
      </c>
      <c r="AD32" s="8">
        <v>2149668189</v>
      </c>
      <c r="AE32" s="8">
        <v>1577428</v>
      </c>
      <c r="AF32" s="8">
        <v>67265900</v>
      </c>
      <c r="AG32" s="8">
        <v>35017</v>
      </c>
      <c r="AH32" s="8">
        <v>1566569</v>
      </c>
      <c r="AI32" s="8">
        <v>2153902398</v>
      </c>
      <c r="AJ32" s="9" t="s">
        <v>169</v>
      </c>
      <c r="AL32" s="3"/>
      <c r="AM32" s="8"/>
      <c r="AN32" s="8"/>
      <c r="AO32" s="8"/>
      <c r="AP32" s="8"/>
      <c r="AQ32" s="8"/>
      <c r="AR32" s="8"/>
      <c r="AS32" s="9"/>
      <c r="AU32" s="3">
        <v>2948530392</v>
      </c>
      <c r="AV32" s="8">
        <v>4035323912</v>
      </c>
      <c r="AW32" s="8">
        <v>2152377796</v>
      </c>
      <c r="AX32" s="8">
        <v>3743185988</v>
      </c>
      <c r="AY32" s="8">
        <v>196833</v>
      </c>
      <c r="AZ32" s="8">
        <v>2293491788</v>
      </c>
      <c r="BA32" s="8">
        <v>24184820784</v>
      </c>
      <c r="BB32" s="9" t="s">
        <v>191</v>
      </c>
      <c r="BD32" s="3">
        <v>70509754</v>
      </c>
      <c r="BE32" s="8">
        <v>2151762831</v>
      </c>
      <c r="BF32" s="8">
        <v>3225078</v>
      </c>
      <c r="BG32" s="8">
        <v>70506510</v>
      </c>
      <c r="BH32" s="8">
        <v>137590</v>
      </c>
      <c r="BI32" s="8">
        <v>3286930</v>
      </c>
      <c r="BJ32" s="8">
        <v>2153195648</v>
      </c>
      <c r="BK32" s="9" t="s">
        <v>206</v>
      </c>
      <c r="BM32" s="3"/>
      <c r="BN32" s="8"/>
      <c r="BO32" s="8"/>
      <c r="BP32" s="8"/>
      <c r="BQ32" s="8"/>
      <c r="BR32" s="8"/>
      <c r="BS32" s="8"/>
      <c r="BT32" s="9"/>
    </row>
    <row r="33" spans="2:72" x14ac:dyDescent="0.25">
      <c r="B33" s="50" t="s">
        <v>4</v>
      </c>
      <c r="C33" s="50"/>
      <c r="D33" s="50"/>
      <c r="E33" s="50"/>
      <c r="F33" s="50"/>
      <c r="G33" s="50"/>
      <c r="H33" s="50"/>
      <c r="I33" s="50"/>
      <c r="K33" s="50" t="s">
        <v>4</v>
      </c>
      <c r="L33" s="50"/>
      <c r="M33" s="50"/>
      <c r="N33" s="50"/>
      <c r="O33" s="50"/>
      <c r="P33" s="50"/>
      <c r="Q33" s="50"/>
      <c r="R33" s="50"/>
      <c r="T33" s="50" t="s">
        <v>4</v>
      </c>
      <c r="U33" s="50"/>
      <c r="V33" s="50"/>
      <c r="W33" s="50"/>
      <c r="X33" s="50"/>
      <c r="Y33" s="50"/>
      <c r="Z33" s="50"/>
      <c r="AA33" s="50"/>
      <c r="AC33" s="50" t="s">
        <v>4</v>
      </c>
      <c r="AD33" s="50"/>
      <c r="AE33" s="50"/>
      <c r="AF33" s="50"/>
      <c r="AG33" s="50"/>
      <c r="AH33" s="50"/>
      <c r="AI33" s="50"/>
      <c r="AJ33" s="50"/>
      <c r="AL33" s="50" t="s">
        <v>4</v>
      </c>
      <c r="AM33" s="50"/>
      <c r="AN33" s="50"/>
      <c r="AO33" s="50"/>
      <c r="AP33" s="50"/>
      <c r="AQ33" s="50"/>
      <c r="AR33" s="50"/>
      <c r="AS33" s="50"/>
      <c r="AU33" s="50" t="s">
        <v>4</v>
      </c>
      <c r="AV33" s="50"/>
      <c r="AW33" s="50"/>
      <c r="AX33" s="50"/>
      <c r="AY33" s="50"/>
      <c r="AZ33" s="50"/>
      <c r="BA33" s="50"/>
      <c r="BB33" s="50"/>
      <c r="BD33" s="50" t="s">
        <v>4</v>
      </c>
      <c r="BE33" s="50"/>
      <c r="BF33" s="50"/>
      <c r="BG33" s="50"/>
      <c r="BH33" s="50"/>
      <c r="BI33" s="50"/>
      <c r="BJ33" s="50"/>
      <c r="BK33" s="50"/>
      <c r="BM33" s="50" t="s">
        <v>4</v>
      </c>
      <c r="BN33" s="50"/>
      <c r="BO33" s="50"/>
      <c r="BP33" s="50"/>
      <c r="BQ33" s="50"/>
      <c r="BR33" s="50"/>
      <c r="BS33" s="50"/>
      <c r="BT33" s="50"/>
    </row>
    <row r="34" spans="2:72" x14ac:dyDescent="0.25">
      <c r="B34" s="26" t="s">
        <v>8</v>
      </c>
      <c r="C34" s="26" t="s">
        <v>9</v>
      </c>
      <c r="D34" s="24" t="s">
        <v>10</v>
      </c>
      <c r="E34" s="24" t="s">
        <v>8</v>
      </c>
      <c r="F34" s="24" t="s">
        <v>11</v>
      </c>
      <c r="G34" s="30" t="s">
        <v>14</v>
      </c>
      <c r="H34" s="24" t="s">
        <v>12</v>
      </c>
      <c r="I34" s="25" t="s">
        <v>13</v>
      </c>
      <c r="K34" s="26" t="s">
        <v>8</v>
      </c>
      <c r="L34" s="26" t="s">
        <v>9</v>
      </c>
      <c r="M34" s="24" t="s">
        <v>10</v>
      </c>
      <c r="N34" s="24" t="s">
        <v>8</v>
      </c>
      <c r="O34" s="24" t="s">
        <v>11</v>
      </c>
      <c r="P34" s="30" t="s">
        <v>14</v>
      </c>
      <c r="Q34" s="24" t="s">
        <v>12</v>
      </c>
      <c r="R34" s="25" t="s">
        <v>13</v>
      </c>
      <c r="T34" s="23" t="s">
        <v>8</v>
      </c>
      <c r="U34" s="23" t="s">
        <v>9</v>
      </c>
      <c r="V34" s="24" t="s">
        <v>10</v>
      </c>
      <c r="W34" s="24" t="s">
        <v>8</v>
      </c>
      <c r="X34" s="24" t="s">
        <v>11</v>
      </c>
      <c r="Y34" s="30" t="s">
        <v>14</v>
      </c>
      <c r="Z34" s="24" t="s">
        <v>12</v>
      </c>
      <c r="AA34" s="25" t="s">
        <v>13</v>
      </c>
      <c r="AC34" s="23" t="s">
        <v>8</v>
      </c>
      <c r="AD34" s="23" t="s">
        <v>9</v>
      </c>
      <c r="AE34" s="24" t="s">
        <v>10</v>
      </c>
      <c r="AF34" s="24" t="s">
        <v>8</v>
      </c>
      <c r="AG34" s="24" t="s">
        <v>11</v>
      </c>
      <c r="AH34" s="30" t="s">
        <v>14</v>
      </c>
      <c r="AI34" s="24" t="s">
        <v>12</v>
      </c>
      <c r="AJ34" s="25" t="s">
        <v>13</v>
      </c>
      <c r="AL34" s="23" t="s">
        <v>8</v>
      </c>
      <c r="AM34" s="23" t="s">
        <v>9</v>
      </c>
      <c r="AN34" s="24" t="s">
        <v>10</v>
      </c>
      <c r="AO34" s="24" t="s">
        <v>8</v>
      </c>
      <c r="AP34" s="24" t="s">
        <v>11</v>
      </c>
      <c r="AQ34" s="30" t="s">
        <v>14</v>
      </c>
      <c r="AR34" s="24" t="s">
        <v>12</v>
      </c>
      <c r="AS34" s="25" t="s">
        <v>13</v>
      </c>
      <c r="AU34" s="23" t="s">
        <v>8</v>
      </c>
      <c r="AV34" s="23" t="s">
        <v>9</v>
      </c>
      <c r="AW34" s="24" t="s">
        <v>10</v>
      </c>
      <c r="AX34" s="24" t="s">
        <v>8</v>
      </c>
      <c r="AY34" s="24" t="s">
        <v>11</v>
      </c>
      <c r="AZ34" s="30" t="s">
        <v>14</v>
      </c>
      <c r="BA34" s="24" t="s">
        <v>12</v>
      </c>
      <c r="BB34" s="25" t="s">
        <v>13</v>
      </c>
      <c r="BD34" s="23" t="s">
        <v>8</v>
      </c>
      <c r="BE34" s="23" t="s">
        <v>9</v>
      </c>
      <c r="BF34" s="24" t="s">
        <v>10</v>
      </c>
      <c r="BG34" s="24" t="s">
        <v>8</v>
      </c>
      <c r="BH34" s="24" t="s">
        <v>11</v>
      </c>
      <c r="BI34" s="30" t="s">
        <v>14</v>
      </c>
      <c r="BJ34" s="24" t="s">
        <v>12</v>
      </c>
      <c r="BK34" s="25" t="s">
        <v>13</v>
      </c>
      <c r="BM34" s="23" t="s">
        <v>8</v>
      </c>
      <c r="BN34" s="23" t="s">
        <v>9</v>
      </c>
      <c r="BO34" s="24" t="s">
        <v>10</v>
      </c>
      <c r="BP34" s="24" t="s">
        <v>8</v>
      </c>
      <c r="BQ34" s="24" t="s">
        <v>11</v>
      </c>
      <c r="BR34" s="30" t="s">
        <v>14</v>
      </c>
      <c r="BS34" s="24" t="s">
        <v>12</v>
      </c>
      <c r="BT34" s="25" t="s">
        <v>13</v>
      </c>
    </row>
    <row r="35" spans="2:72" x14ac:dyDescent="0.25">
      <c r="B35" s="16">
        <v>8955467756</v>
      </c>
      <c r="C35" s="17">
        <v>17185145640</v>
      </c>
      <c r="D35" s="17">
        <v>8594938473</v>
      </c>
      <c r="E35" s="17">
        <v>8960179319</v>
      </c>
      <c r="F35" s="17">
        <v>1053115</v>
      </c>
      <c r="G35" s="17">
        <v>8596527546</v>
      </c>
      <c r="H35" s="17">
        <v>68812523735</v>
      </c>
      <c r="I35" s="18" t="s">
        <v>128</v>
      </c>
      <c r="K35" s="16">
        <v>541981723</v>
      </c>
      <c r="L35" s="17">
        <v>17188943594</v>
      </c>
      <c r="M35" s="17">
        <v>14874341</v>
      </c>
      <c r="N35" s="17">
        <v>542023760</v>
      </c>
      <c r="O35" s="17">
        <v>410184</v>
      </c>
      <c r="P35" s="17">
        <v>16639370</v>
      </c>
      <c r="Q35" s="17">
        <v>17188031887</v>
      </c>
      <c r="R35" s="18" t="s">
        <v>147</v>
      </c>
      <c r="T35" s="16"/>
      <c r="U35" s="17"/>
      <c r="V35" s="17"/>
      <c r="W35" s="17"/>
      <c r="X35" s="17"/>
      <c r="Y35" s="17"/>
      <c r="Z35" s="17"/>
      <c r="AA35" s="31"/>
      <c r="AC35" s="16">
        <v>537837533</v>
      </c>
      <c r="AD35" s="17">
        <v>17188872023</v>
      </c>
      <c r="AE35" s="17">
        <v>12389544</v>
      </c>
      <c r="AF35" s="17">
        <v>537839299</v>
      </c>
      <c r="AG35" s="17">
        <v>121260</v>
      </c>
      <c r="AH35" s="17">
        <v>12280758</v>
      </c>
      <c r="AI35" s="17">
        <v>17745740894</v>
      </c>
      <c r="AJ35" s="18" t="s">
        <v>170</v>
      </c>
      <c r="AL35" s="16"/>
      <c r="AM35" s="17"/>
      <c r="AN35" s="17"/>
      <c r="AO35" s="17"/>
      <c r="AP35" s="17"/>
      <c r="AQ35" s="17"/>
      <c r="AR35" s="17"/>
      <c r="AS35" s="31"/>
      <c r="AU35" s="16">
        <v>32720645959</v>
      </c>
      <c r="AV35" s="17">
        <v>32248548633</v>
      </c>
      <c r="AW35" s="17">
        <v>17111045873</v>
      </c>
      <c r="AX35" s="17">
        <v>32927130914</v>
      </c>
      <c r="AY35" s="17">
        <v>70041247</v>
      </c>
      <c r="AZ35" s="17">
        <v>25212475866</v>
      </c>
      <c r="BA35" s="17">
        <v>115726938552</v>
      </c>
      <c r="BB35" s="34">
        <v>111462</v>
      </c>
      <c r="BD35" s="16">
        <v>550859130</v>
      </c>
      <c r="BE35" s="17">
        <v>17197271394</v>
      </c>
      <c r="BF35" s="17">
        <v>18947400</v>
      </c>
      <c r="BG35" s="17">
        <v>550811730</v>
      </c>
      <c r="BH35" s="17">
        <v>847628</v>
      </c>
      <c r="BI35" s="17">
        <v>24257071</v>
      </c>
      <c r="BJ35" s="17">
        <v>17736790172</v>
      </c>
      <c r="BK35" s="18" t="s">
        <v>207</v>
      </c>
      <c r="BM35" s="16"/>
      <c r="BN35" s="17"/>
      <c r="BO35" s="17"/>
      <c r="BP35" s="17"/>
      <c r="BQ35" s="17"/>
      <c r="BR35" s="17"/>
      <c r="BS35" s="17"/>
      <c r="BT35" s="31"/>
    </row>
    <row r="36" spans="2:72" x14ac:dyDescent="0.25">
      <c r="B36" s="1">
        <v>8602761581</v>
      </c>
      <c r="C36" s="6">
        <v>17184868458</v>
      </c>
      <c r="D36" s="6">
        <v>8599538662</v>
      </c>
      <c r="E36" s="6">
        <v>8602626026</v>
      </c>
      <c r="F36" s="6">
        <v>787533</v>
      </c>
      <c r="G36" s="6">
        <v>8513048215</v>
      </c>
      <c r="H36" s="6">
        <v>39469569020</v>
      </c>
      <c r="I36" s="7" t="s">
        <v>129</v>
      </c>
      <c r="K36" s="1">
        <v>542276904</v>
      </c>
      <c r="L36" s="6">
        <v>17189005934</v>
      </c>
      <c r="M36" s="6">
        <v>15177436</v>
      </c>
      <c r="N36" s="6">
        <v>542273915</v>
      </c>
      <c r="O36" s="6">
        <v>321997</v>
      </c>
      <c r="P36" s="6">
        <v>16643960</v>
      </c>
      <c r="Q36" s="6">
        <v>17193501337</v>
      </c>
      <c r="R36" s="7" t="s">
        <v>147</v>
      </c>
      <c r="T36" s="1"/>
      <c r="U36" s="6"/>
      <c r="V36" s="6"/>
      <c r="W36" s="6"/>
      <c r="X36" s="6"/>
      <c r="Y36" s="6"/>
      <c r="Z36" s="6"/>
      <c r="AA36" s="2"/>
      <c r="AC36" s="1">
        <v>537679943</v>
      </c>
      <c r="AD36" s="6">
        <v>17188877293</v>
      </c>
      <c r="AE36" s="6">
        <v>12155087</v>
      </c>
      <c r="AF36" s="6">
        <v>537678754</v>
      </c>
      <c r="AG36" s="6">
        <v>154065</v>
      </c>
      <c r="AH36" s="6">
        <v>12098211</v>
      </c>
      <c r="AI36" s="6">
        <v>17230521881</v>
      </c>
      <c r="AJ36" s="7" t="s">
        <v>171</v>
      </c>
      <c r="AL36" s="1"/>
      <c r="AM36" s="6"/>
      <c r="AN36" s="6"/>
      <c r="AO36" s="6"/>
      <c r="AP36" s="6"/>
      <c r="AQ36" s="6"/>
      <c r="AR36" s="6"/>
      <c r="AS36" s="2"/>
      <c r="AU36" s="1">
        <v>28961617171</v>
      </c>
      <c r="AV36" s="6">
        <v>32235641055</v>
      </c>
      <c r="AW36" s="6">
        <v>17257814069</v>
      </c>
      <c r="AX36" s="6">
        <v>28892254541</v>
      </c>
      <c r="AY36" s="6">
        <v>44264789</v>
      </c>
      <c r="AZ36" s="6">
        <v>24937665454</v>
      </c>
      <c r="BA36" s="6">
        <v>126184958510</v>
      </c>
      <c r="BB36" s="35">
        <v>85233</v>
      </c>
      <c r="BD36" s="1">
        <v>550773859</v>
      </c>
      <c r="BE36" s="6">
        <v>17197265479</v>
      </c>
      <c r="BF36" s="6">
        <v>18813740</v>
      </c>
      <c r="BG36" s="6">
        <v>550697072</v>
      </c>
      <c r="BH36" s="6">
        <v>900407</v>
      </c>
      <c r="BI36" s="6">
        <v>23539834</v>
      </c>
      <c r="BJ36" s="6">
        <v>17211354787</v>
      </c>
      <c r="BK36" s="7" t="s">
        <v>208</v>
      </c>
      <c r="BM36" s="1"/>
      <c r="BN36" s="6"/>
      <c r="BO36" s="6"/>
      <c r="BP36" s="6"/>
      <c r="BQ36" s="6"/>
      <c r="BR36" s="6"/>
      <c r="BS36" s="6"/>
      <c r="BT36" s="2"/>
    </row>
    <row r="37" spans="2:72" x14ac:dyDescent="0.25">
      <c r="B37" s="1">
        <v>8602774839</v>
      </c>
      <c r="C37" s="6">
        <v>17184888894</v>
      </c>
      <c r="D37" s="6">
        <v>8573045007</v>
      </c>
      <c r="E37" s="6">
        <v>8602715946</v>
      </c>
      <c r="F37" s="6">
        <v>787541</v>
      </c>
      <c r="G37" s="6">
        <v>8569809781</v>
      </c>
      <c r="H37" s="6">
        <v>39676220752</v>
      </c>
      <c r="I37" s="7" t="s">
        <v>130</v>
      </c>
      <c r="K37" s="1">
        <v>542265196</v>
      </c>
      <c r="L37" s="6">
        <v>17189010581</v>
      </c>
      <c r="M37" s="6">
        <v>15171192</v>
      </c>
      <c r="N37" s="6">
        <v>542272873</v>
      </c>
      <c r="O37" s="6">
        <v>321816</v>
      </c>
      <c r="P37" s="6">
        <v>16590263</v>
      </c>
      <c r="Q37" s="6">
        <v>17193513553</v>
      </c>
      <c r="R37" s="7" t="s">
        <v>148</v>
      </c>
      <c r="T37" s="1"/>
      <c r="U37" s="6"/>
      <c r="V37" s="6"/>
      <c r="W37" s="6"/>
      <c r="X37" s="6"/>
      <c r="Y37" s="6"/>
      <c r="Z37" s="6"/>
      <c r="AA37" s="2"/>
      <c r="AC37" s="1">
        <v>537679488</v>
      </c>
      <c r="AD37" s="6">
        <v>17188878631</v>
      </c>
      <c r="AE37" s="6">
        <v>12108097</v>
      </c>
      <c r="AF37" s="6">
        <v>537689536</v>
      </c>
      <c r="AG37" s="6">
        <v>154874</v>
      </c>
      <c r="AH37" s="6">
        <v>12106114</v>
      </c>
      <c r="AI37" s="6">
        <v>17230146512</v>
      </c>
      <c r="AJ37" s="7" t="s">
        <v>172</v>
      </c>
      <c r="AL37" s="1"/>
      <c r="AM37" s="6"/>
      <c r="AN37" s="6"/>
      <c r="AO37" s="6"/>
      <c r="AP37" s="6"/>
      <c r="AQ37" s="6"/>
      <c r="AR37" s="6"/>
      <c r="AS37" s="2"/>
      <c r="AU37" s="1">
        <v>28961713171</v>
      </c>
      <c r="AV37" s="6">
        <v>32240147285</v>
      </c>
      <c r="AW37" s="6">
        <v>17255296771</v>
      </c>
      <c r="AX37" s="6">
        <v>28836680629</v>
      </c>
      <c r="AY37" s="6">
        <v>58369397</v>
      </c>
      <c r="AZ37" s="6">
        <v>24862416430</v>
      </c>
      <c r="BA37" s="6">
        <v>126601206631</v>
      </c>
      <c r="BB37" s="59" t="s">
        <v>215</v>
      </c>
      <c r="BD37" s="1">
        <v>550780743</v>
      </c>
      <c r="BE37" s="6">
        <v>17197271635</v>
      </c>
      <c r="BF37" s="6">
        <v>18861722</v>
      </c>
      <c r="BG37" s="6">
        <v>550734622</v>
      </c>
      <c r="BH37" s="6">
        <v>894640</v>
      </c>
      <c r="BI37" s="6">
        <v>23552901</v>
      </c>
      <c r="BJ37" s="6">
        <v>17211327212</v>
      </c>
      <c r="BK37" s="7" t="s">
        <v>209</v>
      </c>
      <c r="BM37" s="1"/>
      <c r="BN37" s="6"/>
      <c r="BO37" s="6"/>
      <c r="BP37" s="6"/>
      <c r="BQ37" s="6"/>
      <c r="BR37" s="6"/>
      <c r="BS37" s="6"/>
      <c r="BT37" s="2"/>
    </row>
    <row r="38" spans="2:72" x14ac:dyDescent="0.25">
      <c r="B38" s="1">
        <v>8602779968</v>
      </c>
      <c r="C38" s="6">
        <v>17184720104</v>
      </c>
      <c r="D38" s="6">
        <v>8573196495</v>
      </c>
      <c r="E38" s="6">
        <v>8602711027</v>
      </c>
      <c r="F38" s="6">
        <v>788681</v>
      </c>
      <c r="G38" s="6">
        <v>8569786309</v>
      </c>
      <c r="H38" s="6">
        <v>39683341058</v>
      </c>
      <c r="I38" s="7" t="s">
        <v>131</v>
      </c>
      <c r="K38" s="1">
        <v>542257846</v>
      </c>
      <c r="L38" s="6">
        <v>17189016736</v>
      </c>
      <c r="M38" s="6">
        <v>15248941</v>
      </c>
      <c r="N38" s="6">
        <v>542289124</v>
      </c>
      <c r="O38" s="6">
        <v>322035</v>
      </c>
      <c r="P38" s="6">
        <v>16579859</v>
      </c>
      <c r="Q38" s="6">
        <v>17193518778</v>
      </c>
      <c r="R38" s="7" t="s">
        <v>149</v>
      </c>
      <c r="T38" s="1"/>
      <c r="U38" s="6"/>
      <c r="V38" s="6"/>
      <c r="W38" s="6"/>
      <c r="X38" s="6"/>
      <c r="Y38" s="6"/>
      <c r="Z38" s="6"/>
      <c r="AA38" s="2"/>
      <c r="AC38" s="1">
        <v>537675169</v>
      </c>
      <c r="AD38" s="6">
        <v>17188877796</v>
      </c>
      <c r="AE38" s="6">
        <v>12140461</v>
      </c>
      <c r="AF38" s="6">
        <v>537685440</v>
      </c>
      <c r="AG38" s="6">
        <v>154997</v>
      </c>
      <c r="AH38" s="6">
        <v>12090270</v>
      </c>
      <c r="AI38" s="6">
        <v>17230452636</v>
      </c>
      <c r="AJ38" s="7" t="s">
        <v>173</v>
      </c>
      <c r="AL38" s="1"/>
      <c r="AM38" s="6"/>
      <c r="AN38" s="6"/>
      <c r="AO38" s="6"/>
      <c r="AP38" s="6"/>
      <c r="AQ38" s="6"/>
      <c r="AR38" s="6"/>
      <c r="AS38" s="2"/>
      <c r="AU38" s="1">
        <v>28987873968</v>
      </c>
      <c r="AV38" s="6">
        <v>32246903940</v>
      </c>
      <c r="AW38" s="6">
        <v>17255276905</v>
      </c>
      <c r="AX38" s="6">
        <v>28836875675</v>
      </c>
      <c r="AY38" s="6">
        <v>58293812</v>
      </c>
      <c r="AZ38" s="6">
        <v>24861750763</v>
      </c>
      <c r="BA38" s="6">
        <v>126769111012</v>
      </c>
      <c r="BB38" s="35">
        <v>85792</v>
      </c>
      <c r="BD38" s="1">
        <v>550780600</v>
      </c>
      <c r="BE38" s="6">
        <v>17197266685</v>
      </c>
      <c r="BF38" s="6">
        <v>18823429</v>
      </c>
      <c r="BG38" s="6">
        <v>550730530</v>
      </c>
      <c r="BH38" s="6">
        <v>894904</v>
      </c>
      <c r="BI38" s="6">
        <v>23549395</v>
      </c>
      <c r="BJ38" s="6">
        <v>17211333523</v>
      </c>
      <c r="BK38" s="7" t="s">
        <v>210</v>
      </c>
      <c r="BM38" s="1"/>
      <c r="BN38" s="6"/>
      <c r="BO38" s="6"/>
      <c r="BP38" s="6"/>
      <c r="BQ38" s="6"/>
      <c r="BR38" s="6"/>
      <c r="BS38" s="6"/>
      <c r="BT38" s="2"/>
    </row>
    <row r="39" spans="2:72" x14ac:dyDescent="0.25">
      <c r="B39" s="1">
        <v>8602791948</v>
      </c>
      <c r="C39" s="6">
        <v>17184518086</v>
      </c>
      <c r="D39" s="6">
        <v>8573090763</v>
      </c>
      <c r="E39" s="6">
        <v>8602700079</v>
      </c>
      <c r="F39" s="6">
        <v>787615</v>
      </c>
      <c r="G39" s="6">
        <v>8569789049</v>
      </c>
      <c r="H39" s="6">
        <v>39683866850</v>
      </c>
      <c r="I39" s="7" t="s">
        <v>132</v>
      </c>
      <c r="K39" s="1">
        <v>542257887</v>
      </c>
      <c r="L39" s="6">
        <v>17189004257</v>
      </c>
      <c r="M39" s="6">
        <v>15173708</v>
      </c>
      <c r="N39" s="6">
        <v>542276170</v>
      </c>
      <c r="O39" s="6">
        <v>321620</v>
      </c>
      <c r="P39" s="6">
        <v>16582839</v>
      </c>
      <c r="Q39" s="6">
        <v>17193512811</v>
      </c>
      <c r="R39" s="7" t="s">
        <v>150</v>
      </c>
      <c r="T39" s="1"/>
      <c r="U39" s="6"/>
      <c r="V39" s="6"/>
      <c r="W39" s="6"/>
      <c r="X39" s="6"/>
      <c r="Y39" s="6"/>
      <c r="Z39" s="6"/>
      <c r="AA39" s="2"/>
      <c r="AC39" s="1">
        <v>538053669</v>
      </c>
      <c r="AD39" s="6">
        <v>17188949858</v>
      </c>
      <c r="AE39" s="6">
        <v>12126919</v>
      </c>
      <c r="AF39" s="6">
        <v>537689871</v>
      </c>
      <c r="AG39" s="6">
        <v>154715</v>
      </c>
      <c r="AH39" s="6">
        <v>12095456</v>
      </c>
      <c r="AI39" s="6">
        <v>17230478725</v>
      </c>
      <c r="AJ39" s="7" t="s">
        <v>174</v>
      </c>
      <c r="AL39" s="1"/>
      <c r="AM39" s="6"/>
      <c r="AN39" s="6"/>
      <c r="AO39" s="6"/>
      <c r="AP39" s="6"/>
      <c r="AQ39" s="6"/>
      <c r="AR39" s="6"/>
      <c r="AS39" s="2"/>
      <c r="AU39" s="1">
        <v>28917114082</v>
      </c>
      <c r="AV39" s="6">
        <v>32234192963</v>
      </c>
      <c r="AW39" s="6">
        <v>17255281123</v>
      </c>
      <c r="AX39" s="6">
        <v>28836970064</v>
      </c>
      <c r="AY39" s="6">
        <v>58264586</v>
      </c>
      <c r="AZ39" s="6">
        <v>24861770757</v>
      </c>
      <c r="BA39" s="6">
        <v>126772789424</v>
      </c>
      <c r="BB39" s="59" t="s">
        <v>216</v>
      </c>
      <c r="BD39" s="1">
        <v>550782562</v>
      </c>
      <c r="BE39" s="6">
        <v>17197266558</v>
      </c>
      <c r="BF39" s="6">
        <v>18852637</v>
      </c>
      <c r="BG39" s="6">
        <v>550734579</v>
      </c>
      <c r="BH39" s="6">
        <v>893801</v>
      </c>
      <c r="BI39" s="6">
        <v>23554731</v>
      </c>
      <c r="BJ39" s="6">
        <v>17211351589</v>
      </c>
      <c r="BK39" s="7" t="s">
        <v>211</v>
      </c>
      <c r="BM39" s="1"/>
      <c r="BN39" s="6"/>
      <c r="BO39" s="6"/>
      <c r="BP39" s="6"/>
      <c r="BQ39" s="6"/>
      <c r="BR39" s="6"/>
      <c r="BS39" s="6"/>
      <c r="BT39" s="2"/>
    </row>
    <row r="40" spans="2:72" x14ac:dyDescent="0.25">
      <c r="B40" s="1">
        <v>8602811518</v>
      </c>
      <c r="C40" s="6">
        <v>17184262912</v>
      </c>
      <c r="D40" s="6">
        <v>8572949554</v>
      </c>
      <c r="E40" s="6">
        <v>8602724098</v>
      </c>
      <c r="F40" s="6">
        <v>787915</v>
      </c>
      <c r="G40" s="6">
        <v>8569776350</v>
      </c>
      <c r="H40" s="6">
        <v>39685211188</v>
      </c>
      <c r="I40" s="7" t="s">
        <v>133</v>
      </c>
      <c r="K40" s="1">
        <v>542249420</v>
      </c>
      <c r="L40" s="6">
        <v>17189009344</v>
      </c>
      <c r="M40" s="6">
        <v>15193401</v>
      </c>
      <c r="N40" s="6">
        <v>542269757</v>
      </c>
      <c r="O40" s="6">
        <v>321750</v>
      </c>
      <c r="P40" s="6">
        <v>16585047</v>
      </c>
      <c r="Q40" s="6">
        <v>17193585105</v>
      </c>
      <c r="R40" s="7" t="s">
        <v>151</v>
      </c>
      <c r="T40" s="1"/>
      <c r="U40" s="6"/>
      <c r="V40" s="6"/>
      <c r="W40" s="6"/>
      <c r="X40" s="6"/>
      <c r="Y40" s="6"/>
      <c r="Z40" s="6"/>
      <c r="AA40" s="2"/>
      <c r="AC40" s="1">
        <v>537999811</v>
      </c>
      <c r="AD40" s="6">
        <v>17189006470</v>
      </c>
      <c r="AE40" s="6">
        <v>12230188</v>
      </c>
      <c r="AF40" s="6">
        <v>537726468</v>
      </c>
      <c r="AG40" s="6">
        <v>150598</v>
      </c>
      <c r="AH40" s="6">
        <v>12215248</v>
      </c>
      <c r="AI40" s="6">
        <v>17212571854</v>
      </c>
      <c r="AJ40" s="7" t="s">
        <v>175</v>
      </c>
      <c r="AL40" s="1"/>
      <c r="AM40" s="6"/>
      <c r="AN40" s="6"/>
      <c r="AO40" s="6"/>
      <c r="AP40" s="6"/>
      <c r="AQ40" s="6"/>
      <c r="AR40" s="6"/>
      <c r="AS40" s="2"/>
      <c r="AU40" s="1">
        <v>29634447594</v>
      </c>
      <c r="AV40" s="6">
        <v>32233545646</v>
      </c>
      <c r="AW40" s="6">
        <v>17188444613</v>
      </c>
      <c r="AX40" s="6">
        <v>29419134943</v>
      </c>
      <c r="AY40" s="6">
        <v>71257605</v>
      </c>
      <c r="AZ40" s="6">
        <v>24986988980</v>
      </c>
      <c r="BA40" s="6">
        <v>121186939900</v>
      </c>
      <c r="BB40" s="59" t="s">
        <v>217</v>
      </c>
      <c r="BD40" s="1">
        <v>550639785</v>
      </c>
      <c r="BE40" s="6">
        <v>17197240574</v>
      </c>
      <c r="BF40" s="6">
        <v>18763565</v>
      </c>
      <c r="BG40" s="6">
        <v>550614085</v>
      </c>
      <c r="BH40" s="6">
        <v>915466</v>
      </c>
      <c r="BI40" s="6">
        <v>23472089</v>
      </c>
      <c r="BJ40" s="6">
        <v>17207183858</v>
      </c>
      <c r="BK40" s="7" t="s">
        <v>212</v>
      </c>
      <c r="BM40" s="1"/>
      <c r="BN40" s="6"/>
      <c r="BO40" s="6"/>
      <c r="BP40" s="6"/>
      <c r="BQ40" s="6"/>
      <c r="BR40" s="6"/>
      <c r="BS40" s="6"/>
      <c r="BT40" s="2"/>
    </row>
    <row r="41" spans="2:72" x14ac:dyDescent="0.25">
      <c r="B41" s="1">
        <v>8602792319</v>
      </c>
      <c r="C41" s="6">
        <v>17184834180</v>
      </c>
      <c r="D41" s="6">
        <v>8572942144</v>
      </c>
      <c r="E41" s="6">
        <v>8602711802</v>
      </c>
      <c r="F41" s="6">
        <v>787929</v>
      </c>
      <c r="G41" s="6">
        <v>8569776208</v>
      </c>
      <c r="H41" s="6">
        <v>39685472078</v>
      </c>
      <c r="I41" s="7" t="s">
        <v>134</v>
      </c>
      <c r="K41" s="1">
        <v>542243329</v>
      </c>
      <c r="L41" s="6">
        <v>17189019287</v>
      </c>
      <c r="M41" s="6">
        <v>15250548</v>
      </c>
      <c r="N41" s="6">
        <v>542287534</v>
      </c>
      <c r="O41" s="6">
        <v>321554</v>
      </c>
      <c r="P41" s="6">
        <v>16598499</v>
      </c>
      <c r="Q41" s="6">
        <v>17193691361</v>
      </c>
      <c r="R41" s="7" t="s">
        <v>152</v>
      </c>
      <c r="T41" s="1"/>
      <c r="U41" s="6"/>
      <c r="V41" s="6"/>
      <c r="W41" s="6"/>
      <c r="X41" s="6"/>
      <c r="Y41" s="6"/>
      <c r="Z41" s="6"/>
      <c r="AA41" s="2"/>
      <c r="AC41" s="1">
        <v>537752749</v>
      </c>
      <c r="AD41" s="6">
        <v>17188962989</v>
      </c>
      <c r="AE41" s="6">
        <v>12206999</v>
      </c>
      <c r="AF41" s="6">
        <v>537729188</v>
      </c>
      <c r="AG41" s="6">
        <v>149977</v>
      </c>
      <c r="AH41" s="6">
        <v>12185610</v>
      </c>
      <c r="AI41" s="6">
        <v>17212533261</v>
      </c>
      <c r="AJ41" s="7" t="s">
        <v>176</v>
      </c>
      <c r="AL41" s="1"/>
      <c r="AM41" s="6"/>
      <c r="AN41" s="6"/>
      <c r="AO41" s="6"/>
      <c r="AP41" s="6"/>
      <c r="AQ41" s="6"/>
      <c r="AR41" s="6"/>
      <c r="AS41" s="2"/>
      <c r="AU41" s="1">
        <v>29914865483</v>
      </c>
      <c r="AV41" s="6">
        <v>32241989481</v>
      </c>
      <c r="AW41" s="6">
        <v>17166189959</v>
      </c>
      <c r="AX41" s="6">
        <v>29635090324</v>
      </c>
      <c r="AY41" s="6">
        <v>71426156</v>
      </c>
      <c r="AZ41" s="6">
        <v>24986977914</v>
      </c>
      <c r="BA41" s="6">
        <v>121126776654</v>
      </c>
      <c r="BB41" s="59" t="s">
        <v>218</v>
      </c>
      <c r="BD41" s="1">
        <v>550640774</v>
      </c>
      <c r="BE41" s="6">
        <v>17197241932</v>
      </c>
      <c r="BF41" s="6">
        <v>18767639</v>
      </c>
      <c r="BG41" s="6">
        <v>550612895</v>
      </c>
      <c r="BH41" s="6">
        <v>913154</v>
      </c>
      <c r="BI41" s="6">
        <v>23468853</v>
      </c>
      <c r="BJ41" s="6">
        <v>17207168844</v>
      </c>
      <c r="BK41" s="7" t="s">
        <v>213</v>
      </c>
      <c r="BM41" s="1"/>
      <c r="BN41" s="6"/>
      <c r="BO41" s="6"/>
      <c r="BP41" s="6"/>
      <c r="BQ41" s="6"/>
      <c r="BR41" s="6"/>
      <c r="BS41" s="6"/>
      <c r="BT41" s="2"/>
    </row>
    <row r="42" spans="2:72" x14ac:dyDescent="0.25">
      <c r="B42" s="3">
        <v>8602789366</v>
      </c>
      <c r="C42" s="8">
        <v>17184807162</v>
      </c>
      <c r="D42" s="8">
        <v>8573081143</v>
      </c>
      <c r="E42" s="8">
        <v>8602722923</v>
      </c>
      <c r="F42" s="8">
        <v>787874</v>
      </c>
      <c r="G42" s="8">
        <v>8569775850</v>
      </c>
      <c r="H42" s="8">
        <v>39542585286</v>
      </c>
      <c r="I42" s="9" t="s">
        <v>135</v>
      </c>
      <c r="K42" s="3">
        <v>542242655</v>
      </c>
      <c r="L42" s="8">
        <v>17189020585</v>
      </c>
      <c r="M42" s="8">
        <v>15112348</v>
      </c>
      <c r="N42" s="8">
        <v>542282298</v>
      </c>
      <c r="O42" s="8">
        <v>321097</v>
      </c>
      <c r="P42" s="8">
        <v>16586756</v>
      </c>
      <c r="Q42" s="8">
        <v>17193740763</v>
      </c>
      <c r="R42" s="9" t="s">
        <v>153</v>
      </c>
      <c r="T42" s="3"/>
      <c r="U42" s="8"/>
      <c r="V42" s="8"/>
      <c r="W42" s="8"/>
      <c r="X42" s="8"/>
      <c r="Y42" s="8"/>
      <c r="Z42" s="8"/>
      <c r="AA42" s="4"/>
      <c r="AC42" s="3">
        <v>537754910</v>
      </c>
      <c r="AD42" s="8">
        <v>17188961424</v>
      </c>
      <c r="AE42" s="8">
        <v>12200679</v>
      </c>
      <c r="AF42" s="8">
        <v>537732548</v>
      </c>
      <c r="AG42" s="8">
        <v>149366</v>
      </c>
      <c r="AH42" s="8">
        <v>12188960</v>
      </c>
      <c r="AI42" s="8">
        <v>17212514793</v>
      </c>
      <c r="AJ42" s="9" t="s">
        <v>177</v>
      </c>
      <c r="AL42" s="3"/>
      <c r="AM42" s="8"/>
      <c r="AN42" s="8"/>
      <c r="AO42" s="8"/>
      <c r="AP42" s="8"/>
      <c r="AQ42" s="8"/>
      <c r="AR42" s="8"/>
      <c r="AS42" s="4"/>
      <c r="AU42" s="3">
        <v>29976374932</v>
      </c>
      <c r="AV42" s="8">
        <v>32248295448</v>
      </c>
      <c r="AW42" s="8">
        <v>17164199027</v>
      </c>
      <c r="AX42" s="8">
        <v>29554846546</v>
      </c>
      <c r="AY42" s="8">
        <v>71517950</v>
      </c>
      <c r="AZ42" s="8">
        <v>24986964148</v>
      </c>
      <c r="BA42" s="8">
        <v>121085641036</v>
      </c>
      <c r="BB42" s="60" t="s">
        <v>219</v>
      </c>
      <c r="BD42" s="3">
        <v>550639009</v>
      </c>
      <c r="BE42" s="8">
        <v>17197240836</v>
      </c>
      <c r="BF42" s="8">
        <v>18764442</v>
      </c>
      <c r="BG42" s="8">
        <v>550613278</v>
      </c>
      <c r="BH42" s="8">
        <v>912953</v>
      </c>
      <c r="BI42" s="8">
        <v>23451730</v>
      </c>
      <c r="BJ42" s="8">
        <v>17207168366</v>
      </c>
      <c r="BK42" s="9" t="s">
        <v>214</v>
      </c>
      <c r="BM42" s="3"/>
      <c r="BN42" s="8"/>
      <c r="BO42" s="8"/>
      <c r="BP42" s="8"/>
      <c r="BQ42" s="8"/>
      <c r="BR42" s="8"/>
      <c r="BS42" s="8"/>
      <c r="BT42" s="4"/>
    </row>
    <row r="43" spans="2:72" x14ac:dyDescent="0.25">
      <c r="B43" s="47" t="s">
        <v>1</v>
      </c>
      <c r="C43" s="47"/>
      <c r="D43" s="47"/>
      <c r="E43" s="47"/>
      <c r="F43" s="47"/>
      <c r="G43" s="47"/>
      <c r="H43" s="47"/>
      <c r="I43" s="47"/>
      <c r="K43" s="47" t="s">
        <v>1</v>
      </c>
      <c r="L43" s="47"/>
      <c r="M43" s="47"/>
      <c r="N43" s="47"/>
      <c r="O43" s="47"/>
      <c r="P43" s="47"/>
      <c r="Q43" s="47"/>
      <c r="R43" s="47"/>
      <c r="AC43" s="47" t="s">
        <v>1</v>
      </c>
      <c r="AD43" s="47"/>
      <c r="AE43" s="47"/>
      <c r="AF43" s="47"/>
      <c r="AG43" s="47"/>
      <c r="AH43" s="47"/>
      <c r="AI43" s="47"/>
      <c r="AJ43" s="47"/>
      <c r="AU43" s="47" t="s">
        <v>1</v>
      </c>
      <c r="AV43" s="47"/>
      <c r="AW43" s="47"/>
      <c r="AX43" s="47"/>
      <c r="AY43" s="47"/>
      <c r="AZ43" s="47"/>
      <c r="BA43" s="47"/>
      <c r="BB43" s="47"/>
      <c r="BD43" s="47" t="s">
        <v>1</v>
      </c>
      <c r="BE43" s="47"/>
      <c r="BF43" s="47"/>
      <c r="BG43" s="47"/>
      <c r="BH43" s="47"/>
      <c r="BI43" s="47"/>
      <c r="BJ43" s="47"/>
      <c r="BK43" s="47"/>
    </row>
    <row r="44" spans="2:72" x14ac:dyDescent="0.25">
      <c r="B44" s="53" t="s">
        <v>111</v>
      </c>
      <c r="C44" s="47"/>
      <c r="D44" s="53" t="s">
        <v>112</v>
      </c>
      <c r="E44" s="47"/>
      <c r="F44" s="53" t="s">
        <v>113</v>
      </c>
      <c r="G44" s="47"/>
      <c r="H44" s="38" t="s">
        <v>110</v>
      </c>
      <c r="I44" s="11" t="s">
        <v>13</v>
      </c>
      <c r="K44" s="53" t="s">
        <v>111</v>
      </c>
      <c r="L44" s="47"/>
      <c r="M44" s="53" t="s">
        <v>112</v>
      </c>
      <c r="N44" s="47"/>
      <c r="O44" s="53" t="s">
        <v>113</v>
      </c>
      <c r="P44" s="47"/>
      <c r="Q44" s="38" t="s">
        <v>110</v>
      </c>
      <c r="R44" s="11" t="s">
        <v>13</v>
      </c>
      <c r="AC44" s="53" t="s">
        <v>111</v>
      </c>
      <c r="AD44" s="47"/>
      <c r="AE44" s="53" t="s">
        <v>112</v>
      </c>
      <c r="AF44" s="47"/>
      <c r="AG44" s="53" t="s">
        <v>113</v>
      </c>
      <c r="AH44" s="47"/>
      <c r="AI44" s="38" t="s">
        <v>110</v>
      </c>
      <c r="AJ44" s="11" t="s">
        <v>13</v>
      </c>
      <c r="AU44" s="53" t="s">
        <v>111</v>
      </c>
      <c r="AV44" s="47"/>
      <c r="AW44" s="53" t="s">
        <v>112</v>
      </c>
      <c r="AX44" s="47"/>
      <c r="AY44" s="53" t="s">
        <v>113</v>
      </c>
      <c r="AZ44" s="47"/>
      <c r="BA44" s="38" t="s">
        <v>110</v>
      </c>
      <c r="BB44" s="11" t="s">
        <v>13</v>
      </c>
      <c r="BD44" s="53" t="s">
        <v>111</v>
      </c>
      <c r="BE44" s="47"/>
      <c r="BF44" s="53" t="s">
        <v>112</v>
      </c>
      <c r="BG44" s="47"/>
      <c r="BH44" s="53" t="s">
        <v>113</v>
      </c>
      <c r="BI44" s="47"/>
      <c r="BJ44" s="38" t="s">
        <v>110</v>
      </c>
      <c r="BK44" s="11" t="s">
        <v>13</v>
      </c>
    </row>
    <row r="45" spans="2:72" x14ac:dyDescent="0.25">
      <c r="B45" s="51">
        <f>B5/C5</f>
        <v>4.1822880102764795E-3</v>
      </c>
      <c r="C45" s="52"/>
      <c r="D45" s="55">
        <f>D5/E5</f>
        <v>0.48518518518518516</v>
      </c>
      <c r="E45" s="55"/>
      <c r="F45" s="55">
        <f>F5/G5</f>
        <v>0.95597484276729561</v>
      </c>
      <c r="G45" s="55"/>
      <c r="H45" s="37">
        <f>H5</f>
        <v>66252</v>
      </c>
      <c r="I45" s="7" t="s">
        <v>19</v>
      </c>
      <c r="K45" s="51">
        <f>K5/L5</f>
        <v>4.1503546934330204E-3</v>
      </c>
      <c r="L45" s="52"/>
      <c r="M45" s="55">
        <f>M5/N5</f>
        <v>0.39299610894941633</v>
      </c>
      <c r="N45" s="55"/>
      <c r="O45" s="55">
        <f>O5/P5</f>
        <v>0.92413793103448272</v>
      </c>
      <c r="P45" s="55"/>
      <c r="Q45" s="37">
        <f>Q5</f>
        <v>66594</v>
      </c>
      <c r="R45" s="7" t="s">
        <v>46</v>
      </c>
      <c r="AC45" s="51">
        <f>AC5/AD5</f>
        <v>4.3032546116790037E-3</v>
      </c>
      <c r="AD45" s="52"/>
      <c r="AE45" s="55">
        <f>AE5/AF5</f>
        <v>0.36567164179104478</v>
      </c>
      <c r="AF45" s="55"/>
      <c r="AG45" s="55">
        <f>AG5/AH5</f>
        <v>0.90625</v>
      </c>
      <c r="AH45" s="55"/>
      <c r="AI45" s="37">
        <f>AI5</f>
        <v>65740</v>
      </c>
      <c r="AJ45" s="33" t="s">
        <v>20</v>
      </c>
      <c r="AU45" s="51">
        <f>AU5/AV5</f>
        <v>2.0386584410348476E-3</v>
      </c>
      <c r="AV45" s="52"/>
      <c r="AW45" s="55">
        <f>AW5/AX5</f>
        <v>0.56474820143884896</v>
      </c>
      <c r="AX45" s="55"/>
      <c r="AY45" s="55">
        <f>AY5/AZ5</f>
        <v>0.9321266968325792</v>
      </c>
      <c r="AZ45" s="55"/>
      <c r="BA45" s="37">
        <f>BA5</f>
        <v>68077</v>
      </c>
      <c r="BB45" s="7" t="s">
        <v>94</v>
      </c>
      <c r="BD45" s="51">
        <f>BD5/BE5</f>
        <v>3.9737560571191698E-3</v>
      </c>
      <c r="BE45" s="52"/>
      <c r="BF45" s="55">
        <f>BF5/BG5</f>
        <v>0.4891304347826087</v>
      </c>
      <c r="BG45" s="55"/>
      <c r="BH45" s="55">
        <f>BH5/BI5</f>
        <v>0.91017964071856283</v>
      </c>
      <c r="BI45" s="55"/>
      <c r="BJ45" s="37">
        <f>BJ5</f>
        <v>65587</v>
      </c>
      <c r="BK45" s="7" t="s">
        <v>192</v>
      </c>
    </row>
    <row r="46" spans="2:72" x14ac:dyDescent="0.25">
      <c r="B46" s="51">
        <f t="shared" ref="B46:B52" si="0">B6/C6</f>
        <v>2.8963757784947852E-3</v>
      </c>
      <c r="C46" s="52"/>
      <c r="D46" s="55">
        <f t="shared" ref="D46:D52" si="1">D6/E6</f>
        <v>0.40104166666666669</v>
      </c>
      <c r="E46" s="55"/>
      <c r="F46" s="55">
        <f t="shared" ref="F46:F52" si="2">F6/G6</f>
        <v>0.94915254237288138</v>
      </c>
      <c r="G46" s="55"/>
      <c r="H46" s="37">
        <f t="shared" ref="H46:H52" si="3">H6</f>
        <v>66205</v>
      </c>
      <c r="I46" s="7" t="s">
        <v>20</v>
      </c>
      <c r="K46" s="51">
        <f t="shared" ref="K46:K52" si="4">K6/L6</f>
        <v>2.9129946176140059E-3</v>
      </c>
      <c r="L46" s="52"/>
      <c r="M46" s="55">
        <f t="shared" ref="M46:M52" si="5">M6/N6</f>
        <v>0.41871921182266009</v>
      </c>
      <c r="N46" s="55"/>
      <c r="O46" s="55">
        <f t="shared" ref="O46:O52" si="6">O6/P6</f>
        <v>0.90361445783132532</v>
      </c>
      <c r="P46" s="55"/>
      <c r="Q46" s="37">
        <f t="shared" ref="Q46:Q52" si="7">Q6</f>
        <v>66858</v>
      </c>
      <c r="R46" s="7" t="s">
        <v>21</v>
      </c>
      <c r="AC46" s="51">
        <f t="shared" ref="AC46:AC52" si="8">AC6/AD6</f>
        <v>2.9694632805921197E-3</v>
      </c>
      <c r="AD46" s="52"/>
      <c r="AE46" s="55">
        <f t="shared" ref="AE46:AE52" si="9">AE6/AF6</f>
        <v>0.35294117647058826</v>
      </c>
      <c r="AF46" s="55"/>
      <c r="AG46" s="55">
        <f t="shared" ref="AG46:AG52" si="10">AG6/AH6</f>
        <v>0.97029702970297027</v>
      </c>
      <c r="AH46" s="55"/>
      <c r="AI46" s="37">
        <f t="shared" ref="AI46:AI52" si="11">AI6</f>
        <v>65674</v>
      </c>
      <c r="AJ46" s="33" t="s">
        <v>71</v>
      </c>
      <c r="AU46" s="51">
        <f t="shared" ref="AU46:AU52" si="12">AU6/AV6</f>
        <v>1.5707325256006527E-3</v>
      </c>
      <c r="AV46" s="52"/>
      <c r="AW46" s="55">
        <f t="shared" ref="AW46:AW52" si="13">AW6/AX6</f>
        <v>0.65887850467289721</v>
      </c>
      <c r="AX46" s="55"/>
      <c r="AY46" s="55">
        <f t="shared" ref="AY46:AY52" si="14">AY6/AZ6</f>
        <v>0.87407407407407411</v>
      </c>
      <c r="AZ46" s="55"/>
      <c r="BA46" s="37">
        <f t="shared" ref="BA46:BA52" si="15">BA6</f>
        <v>68206</v>
      </c>
      <c r="BB46" s="7" t="s">
        <v>95</v>
      </c>
      <c r="BD46" s="51">
        <f t="shared" ref="BD46:BD52" si="16">BD6/BE6</f>
        <v>2.7712763666125815E-3</v>
      </c>
      <c r="BE46" s="52"/>
      <c r="BF46" s="55">
        <f t="shared" ref="BF46:BF52" si="17">BF6/BG6</f>
        <v>0.539906103286385</v>
      </c>
      <c r="BG46" s="55"/>
      <c r="BH46" s="55">
        <f t="shared" ref="BH46:BH52" si="18">BH6/BI6</f>
        <v>0.92913385826771655</v>
      </c>
      <c r="BI46" s="55"/>
      <c r="BJ46" s="37">
        <f t="shared" ref="BJ46:BJ52" si="19">BJ6</f>
        <v>66336</v>
      </c>
      <c r="BK46" s="7" t="s">
        <v>20</v>
      </c>
    </row>
    <row r="47" spans="2:72" x14ac:dyDescent="0.25">
      <c r="B47" s="51">
        <f t="shared" si="0"/>
        <v>3.1366781227956959E-3</v>
      </c>
      <c r="C47" s="52"/>
      <c r="D47" s="55">
        <f t="shared" si="1"/>
        <v>0.41450777202072536</v>
      </c>
      <c r="E47" s="55"/>
      <c r="F47" s="55">
        <f t="shared" si="2"/>
        <v>0.91836734693877553</v>
      </c>
      <c r="G47" s="55"/>
      <c r="H47" s="37">
        <f t="shared" si="3"/>
        <v>66387</v>
      </c>
      <c r="I47" s="7" t="s">
        <v>21</v>
      </c>
      <c r="K47" s="51">
        <f t="shared" si="4"/>
        <v>2.8686767119641562E-3</v>
      </c>
      <c r="L47" s="52"/>
      <c r="M47" s="55">
        <f t="shared" si="5"/>
        <v>0.38</v>
      </c>
      <c r="N47" s="55"/>
      <c r="O47" s="55">
        <f t="shared" si="6"/>
        <v>0.98058252427184467</v>
      </c>
      <c r="P47" s="55"/>
      <c r="Q47" s="37">
        <f t="shared" si="7"/>
        <v>66889</v>
      </c>
      <c r="R47" s="7" t="s">
        <v>21</v>
      </c>
      <c r="AC47" s="51">
        <f t="shared" si="8"/>
        <v>3.1318786840200323E-3</v>
      </c>
      <c r="AD47" s="52"/>
      <c r="AE47" s="55">
        <f t="shared" si="9"/>
        <v>0.32535885167464113</v>
      </c>
      <c r="AF47" s="55"/>
      <c r="AG47" s="55">
        <f t="shared" si="10"/>
        <v>0.94736842105263153</v>
      </c>
      <c r="AH47" s="55"/>
      <c r="AI47" s="37">
        <f t="shared" si="11"/>
        <v>65821</v>
      </c>
      <c r="AJ47" s="33" t="s">
        <v>71</v>
      </c>
      <c r="AU47" s="51">
        <f t="shared" si="12"/>
        <v>1.6469942355201758E-3</v>
      </c>
      <c r="AV47" s="52"/>
      <c r="AW47" s="55">
        <f t="shared" si="13"/>
        <v>0.67452830188679247</v>
      </c>
      <c r="AX47" s="55"/>
      <c r="AY47" s="55">
        <f t="shared" si="14"/>
        <v>0.88</v>
      </c>
      <c r="AZ47" s="55"/>
      <c r="BA47" s="37">
        <f t="shared" si="15"/>
        <v>67992</v>
      </c>
      <c r="BB47" s="7" t="s">
        <v>96</v>
      </c>
      <c r="BD47" s="51">
        <f t="shared" si="16"/>
        <v>2.9866605401835072E-3</v>
      </c>
      <c r="BE47" s="52"/>
      <c r="BF47" s="55">
        <f t="shared" si="17"/>
        <v>0.54205607476635509</v>
      </c>
      <c r="BG47" s="55"/>
      <c r="BH47" s="55">
        <f t="shared" si="18"/>
        <v>0.9726027397260274</v>
      </c>
      <c r="BI47" s="55"/>
      <c r="BJ47" s="37">
        <f t="shared" si="19"/>
        <v>66330</v>
      </c>
      <c r="BK47" s="7" t="s">
        <v>20</v>
      </c>
    </row>
    <row r="48" spans="2:72" x14ac:dyDescent="0.25">
      <c r="B48" s="51">
        <f t="shared" si="0"/>
        <v>3.2674350634751721E-3</v>
      </c>
      <c r="C48" s="52"/>
      <c r="D48" s="55">
        <f t="shared" si="1"/>
        <v>0.47169811320754718</v>
      </c>
      <c r="E48" s="55"/>
      <c r="F48" s="55">
        <f t="shared" si="2"/>
        <v>0.93333333333333335</v>
      </c>
      <c r="G48" s="55"/>
      <c r="H48" s="37">
        <f t="shared" si="3"/>
        <v>66301</v>
      </c>
      <c r="I48" s="7" t="s">
        <v>22</v>
      </c>
      <c r="K48" s="51">
        <f t="shared" si="4"/>
        <v>3.1494433026274934E-3</v>
      </c>
      <c r="L48" s="52"/>
      <c r="M48" s="55">
        <f t="shared" si="5"/>
        <v>0.44117647058823528</v>
      </c>
      <c r="N48" s="55"/>
      <c r="O48" s="55">
        <f t="shared" si="6"/>
        <v>0.96747967479674801</v>
      </c>
      <c r="P48" s="55"/>
      <c r="Q48" s="37">
        <f t="shared" si="7"/>
        <v>66967</v>
      </c>
      <c r="R48" s="7" t="s">
        <v>21</v>
      </c>
      <c r="AC48" s="51">
        <f t="shared" si="8"/>
        <v>3.2605969400551793E-3</v>
      </c>
      <c r="AD48" s="52"/>
      <c r="AE48" s="55">
        <f t="shared" si="9"/>
        <v>0.37735849056603776</v>
      </c>
      <c r="AF48" s="55"/>
      <c r="AG48" s="55">
        <f t="shared" si="10"/>
        <v>0.96703296703296704</v>
      </c>
      <c r="AH48" s="55"/>
      <c r="AI48" s="37">
        <f t="shared" si="11"/>
        <v>65761</v>
      </c>
      <c r="AJ48" s="33" t="s">
        <v>71</v>
      </c>
      <c r="AU48" s="51">
        <f t="shared" si="12"/>
        <v>1.5631076104278339E-3</v>
      </c>
      <c r="AV48" s="52"/>
      <c r="AW48" s="55">
        <f t="shared" si="13"/>
        <v>0.69124423963133641</v>
      </c>
      <c r="AX48" s="55"/>
      <c r="AY48" s="55">
        <f t="shared" si="14"/>
        <v>0.91907514450867056</v>
      </c>
      <c r="AZ48" s="55"/>
      <c r="BA48" s="37">
        <f t="shared" si="15"/>
        <v>67218</v>
      </c>
      <c r="BB48" s="7" t="s">
        <v>97</v>
      </c>
      <c r="BD48" s="51">
        <f t="shared" si="16"/>
        <v>3.087173154516606E-3</v>
      </c>
      <c r="BE48" s="52"/>
      <c r="BF48" s="55">
        <f t="shared" si="17"/>
        <v>0.57603686635944695</v>
      </c>
      <c r="BG48" s="55"/>
      <c r="BH48" s="55">
        <f t="shared" si="18"/>
        <v>0.94701986754966883</v>
      </c>
      <c r="BI48" s="55"/>
      <c r="BJ48" s="37">
        <f t="shared" si="19"/>
        <v>66307</v>
      </c>
      <c r="BK48" s="7" t="s">
        <v>193</v>
      </c>
    </row>
    <row r="49" spans="2:63" x14ac:dyDescent="0.25">
      <c r="B49" s="51">
        <f t="shared" si="0"/>
        <v>3.0917932400792458E-3</v>
      </c>
      <c r="C49" s="52"/>
      <c r="D49" s="55">
        <f t="shared" si="1"/>
        <v>0.47393364928909953</v>
      </c>
      <c r="E49" s="55"/>
      <c r="F49" s="55">
        <f t="shared" si="2"/>
        <v>0.91869918699186992</v>
      </c>
      <c r="G49" s="55"/>
      <c r="H49" s="37">
        <f t="shared" si="3"/>
        <v>66268</v>
      </c>
      <c r="I49" s="7" t="s">
        <v>23</v>
      </c>
      <c r="K49" s="51">
        <f t="shared" si="4"/>
        <v>3.1051308590862043E-3</v>
      </c>
      <c r="L49" s="52"/>
      <c r="M49" s="55">
        <f t="shared" si="5"/>
        <v>0.45410628019323673</v>
      </c>
      <c r="N49" s="55"/>
      <c r="O49" s="55">
        <f t="shared" si="6"/>
        <v>0.93913043478260871</v>
      </c>
      <c r="P49" s="55"/>
      <c r="Q49" s="37">
        <f t="shared" si="7"/>
        <v>66923</v>
      </c>
      <c r="R49" s="7" t="s">
        <v>20</v>
      </c>
      <c r="AC49" s="51">
        <f t="shared" si="8"/>
        <v>3.1466981828925985E-3</v>
      </c>
      <c r="AD49" s="52"/>
      <c r="AE49" s="55">
        <f t="shared" si="9"/>
        <v>0.37264150943396224</v>
      </c>
      <c r="AF49" s="55"/>
      <c r="AG49" s="55">
        <f t="shared" si="10"/>
        <v>0.97872340425531912</v>
      </c>
      <c r="AH49" s="55"/>
      <c r="AI49" s="37">
        <f t="shared" si="11"/>
        <v>65832</v>
      </c>
      <c r="AJ49" s="33" t="s">
        <v>72</v>
      </c>
      <c r="AU49" s="51">
        <f t="shared" si="12"/>
        <v>1.5478695824564614E-3</v>
      </c>
      <c r="AV49" s="52"/>
      <c r="AW49" s="55">
        <f t="shared" si="13"/>
        <v>0.67129629629629628</v>
      </c>
      <c r="AX49" s="55"/>
      <c r="AY49" s="55">
        <f t="shared" si="14"/>
        <v>0.89171974522292996</v>
      </c>
      <c r="AZ49" s="55"/>
      <c r="BA49" s="37">
        <f t="shared" si="15"/>
        <v>67316</v>
      </c>
      <c r="BB49" s="7" t="s">
        <v>96</v>
      </c>
      <c r="BD49" s="51">
        <f t="shared" si="16"/>
        <v>3.087128826603871E-3</v>
      </c>
      <c r="BE49" s="52"/>
      <c r="BF49" s="55">
        <f t="shared" si="17"/>
        <v>0.55504587155963303</v>
      </c>
      <c r="BG49" s="55"/>
      <c r="BH49" s="55">
        <f t="shared" si="18"/>
        <v>0.93604651162790697</v>
      </c>
      <c r="BI49" s="55"/>
      <c r="BJ49" s="37">
        <f t="shared" si="19"/>
        <v>66387</v>
      </c>
      <c r="BK49" s="7" t="s">
        <v>20</v>
      </c>
    </row>
    <row r="50" spans="2:63" x14ac:dyDescent="0.25">
      <c r="B50" s="51">
        <f t="shared" si="0"/>
        <v>3.2117182692740615E-3</v>
      </c>
      <c r="C50" s="52"/>
      <c r="D50" s="55">
        <f t="shared" si="1"/>
        <v>0.40721649484536082</v>
      </c>
      <c r="E50" s="55"/>
      <c r="F50" s="55">
        <f t="shared" si="2"/>
        <v>0.94814814814814818</v>
      </c>
      <c r="G50" s="55"/>
      <c r="H50" s="37">
        <f t="shared" si="3"/>
        <v>66338</v>
      </c>
      <c r="I50" s="7" t="s">
        <v>20</v>
      </c>
      <c r="K50" s="51">
        <f t="shared" si="4"/>
        <v>3.0903902172145087E-3</v>
      </c>
      <c r="L50" s="52"/>
      <c r="M50" s="55">
        <f t="shared" si="5"/>
        <v>0.43478260869565216</v>
      </c>
      <c r="N50" s="55"/>
      <c r="O50" s="55">
        <f t="shared" si="6"/>
        <v>0.95370370370370372</v>
      </c>
      <c r="P50" s="55"/>
      <c r="Q50" s="37">
        <f t="shared" si="7"/>
        <v>66592</v>
      </c>
      <c r="R50" s="7" t="s">
        <v>20</v>
      </c>
      <c r="AC50" s="51">
        <f t="shared" si="8"/>
        <v>3.1319712213210417E-3</v>
      </c>
      <c r="AD50" s="52"/>
      <c r="AE50" s="55">
        <f t="shared" si="9"/>
        <v>0.37142857142857144</v>
      </c>
      <c r="AF50" s="55"/>
      <c r="AG50" s="55">
        <f t="shared" si="10"/>
        <v>0.92553191489361697</v>
      </c>
      <c r="AH50" s="55"/>
      <c r="AI50" s="37">
        <f t="shared" si="11"/>
        <v>65771</v>
      </c>
      <c r="AJ50" s="33" t="s">
        <v>71</v>
      </c>
      <c r="AU50" s="51">
        <f t="shared" si="12"/>
        <v>1.6241440836929834E-3</v>
      </c>
      <c r="AV50" s="52"/>
      <c r="AW50" s="55">
        <f t="shared" si="13"/>
        <v>0.64220183486238536</v>
      </c>
      <c r="AX50" s="55"/>
      <c r="AY50" s="55">
        <f t="shared" si="14"/>
        <v>0.8571428571428571</v>
      </c>
      <c r="AZ50" s="55"/>
      <c r="BA50" s="37">
        <f t="shared" si="15"/>
        <v>68032</v>
      </c>
      <c r="BB50" s="7" t="s">
        <v>95</v>
      </c>
      <c r="BD50" s="51">
        <f t="shared" si="16"/>
        <v>3.0440089022901861E-3</v>
      </c>
      <c r="BE50" s="52"/>
      <c r="BF50" s="55">
        <f t="shared" si="17"/>
        <v>0.54929577464788737</v>
      </c>
      <c r="BG50" s="55"/>
      <c r="BH50" s="55">
        <f t="shared" si="18"/>
        <v>0.94557823129251706</v>
      </c>
      <c r="BI50" s="55"/>
      <c r="BJ50" s="37">
        <f t="shared" si="19"/>
        <v>65564</v>
      </c>
      <c r="BK50" s="7" t="s">
        <v>20</v>
      </c>
    </row>
    <row r="51" spans="2:63" x14ac:dyDescent="0.25">
      <c r="B51" s="51">
        <f t="shared" si="0"/>
        <v>3.5076148219210937E-3</v>
      </c>
      <c r="C51" s="52"/>
      <c r="D51" s="55">
        <f t="shared" si="1"/>
        <v>0.56190476190476191</v>
      </c>
      <c r="E51" s="55"/>
      <c r="F51" s="55">
        <f t="shared" si="2"/>
        <v>0.96323529411764708</v>
      </c>
      <c r="G51" s="55"/>
      <c r="H51" s="37">
        <f t="shared" si="3"/>
        <v>66266</v>
      </c>
      <c r="I51" s="7" t="s">
        <v>21</v>
      </c>
      <c r="K51" s="51">
        <f t="shared" si="4"/>
        <v>3.0609076256524759E-3</v>
      </c>
      <c r="L51" s="52"/>
      <c r="M51" s="55">
        <f t="shared" si="5"/>
        <v>0.4</v>
      </c>
      <c r="N51" s="55"/>
      <c r="O51" s="55">
        <f t="shared" si="6"/>
        <v>0.93043478260869561</v>
      </c>
      <c r="P51" s="55"/>
      <c r="Q51" s="37">
        <f t="shared" si="7"/>
        <v>66609</v>
      </c>
      <c r="R51" s="7" t="s">
        <v>21</v>
      </c>
      <c r="AC51" s="51">
        <f t="shared" si="8"/>
        <v>3.1024701571918212E-3</v>
      </c>
      <c r="AD51" s="52"/>
      <c r="AE51" s="55">
        <f t="shared" si="9"/>
        <v>0.31730769230769229</v>
      </c>
      <c r="AF51" s="55"/>
      <c r="AG51" s="55">
        <f t="shared" si="10"/>
        <v>0.93023255813953487</v>
      </c>
      <c r="AH51" s="55"/>
      <c r="AI51" s="37">
        <f t="shared" si="11"/>
        <v>65731</v>
      </c>
      <c r="AJ51" s="33" t="s">
        <v>71</v>
      </c>
      <c r="AU51" s="51">
        <f t="shared" si="12"/>
        <v>1.6241193155823955E-3</v>
      </c>
      <c r="AV51" s="52"/>
      <c r="AW51" s="55">
        <f t="shared" si="13"/>
        <v>0.7981220657276995</v>
      </c>
      <c r="AX51" s="55"/>
      <c r="AY51" s="55">
        <f t="shared" si="14"/>
        <v>0.91463414634146345</v>
      </c>
      <c r="AZ51" s="55"/>
      <c r="BA51" s="37">
        <f t="shared" si="15"/>
        <v>68065</v>
      </c>
      <c r="BB51" s="7" t="s">
        <v>96</v>
      </c>
      <c r="BD51" s="51">
        <f t="shared" si="16"/>
        <v>3.0297373748976925E-3</v>
      </c>
      <c r="BE51" s="52"/>
      <c r="BF51" s="55">
        <f t="shared" si="17"/>
        <v>0.52112676056338025</v>
      </c>
      <c r="BG51" s="55"/>
      <c r="BH51" s="55">
        <f t="shared" si="18"/>
        <v>0.94078947368421051</v>
      </c>
      <c r="BI51" s="55"/>
      <c r="BJ51" s="37">
        <f t="shared" si="19"/>
        <v>65564</v>
      </c>
      <c r="BK51" s="7" t="s">
        <v>21</v>
      </c>
    </row>
    <row r="52" spans="2:63" x14ac:dyDescent="0.25">
      <c r="B52" s="57">
        <f t="shared" si="0"/>
        <v>3.181797715709376E-3</v>
      </c>
      <c r="C52" s="58"/>
      <c r="D52" s="56">
        <f t="shared" si="1"/>
        <v>0.54761904761904767</v>
      </c>
      <c r="E52" s="56"/>
      <c r="F52" s="56">
        <f t="shared" si="2"/>
        <v>0.97674418604651159</v>
      </c>
      <c r="G52" s="56"/>
      <c r="H52" s="36">
        <f t="shared" si="3"/>
        <v>66175</v>
      </c>
      <c r="I52" s="7" t="s">
        <v>20</v>
      </c>
      <c r="K52" s="57">
        <f t="shared" si="4"/>
        <v>3.1200094635358134E-3</v>
      </c>
      <c r="L52" s="58"/>
      <c r="M52" s="56">
        <f t="shared" si="5"/>
        <v>0.42028985507246375</v>
      </c>
      <c r="N52" s="56"/>
      <c r="O52" s="56">
        <f t="shared" si="6"/>
        <v>0.8990825688073395</v>
      </c>
      <c r="P52" s="56"/>
      <c r="Q52" s="36">
        <f t="shared" si="7"/>
        <v>66593</v>
      </c>
      <c r="R52" s="7" t="s">
        <v>20</v>
      </c>
      <c r="AC52" s="57">
        <f t="shared" si="8"/>
        <v>3.0876052592702023E-3</v>
      </c>
      <c r="AD52" s="58"/>
      <c r="AE52" s="56">
        <f t="shared" si="9"/>
        <v>0.35714285714285715</v>
      </c>
      <c r="AF52" s="56"/>
      <c r="AG52" s="56">
        <f t="shared" si="10"/>
        <v>0.92391304347826086</v>
      </c>
      <c r="AH52" s="56"/>
      <c r="AI52" s="36">
        <f t="shared" si="11"/>
        <v>65740</v>
      </c>
      <c r="AJ52" s="33" t="s">
        <v>72</v>
      </c>
      <c r="AU52" s="57">
        <f t="shared" si="12"/>
        <v>1.6088939045033779E-3</v>
      </c>
      <c r="AV52" s="58"/>
      <c r="AW52" s="56">
        <f t="shared" si="13"/>
        <v>0.64814814814814814</v>
      </c>
      <c r="AX52" s="56"/>
      <c r="AY52" s="56">
        <f t="shared" si="14"/>
        <v>0.90853658536585369</v>
      </c>
      <c r="AZ52" s="56"/>
      <c r="BA52" s="36">
        <f t="shared" si="15"/>
        <v>68055</v>
      </c>
      <c r="BB52" s="9" t="s">
        <v>96</v>
      </c>
      <c r="BD52" s="57">
        <f t="shared" si="16"/>
        <v>3.0153351329619206E-3</v>
      </c>
      <c r="BE52" s="58"/>
      <c r="BF52" s="56">
        <f t="shared" si="17"/>
        <v>0.54460093896713613</v>
      </c>
      <c r="BG52" s="56"/>
      <c r="BH52" s="56">
        <f t="shared" si="18"/>
        <v>0.94308943089430897</v>
      </c>
      <c r="BI52" s="56"/>
      <c r="BJ52" s="36">
        <f t="shared" si="19"/>
        <v>65571</v>
      </c>
      <c r="BK52" s="9" t="s">
        <v>20</v>
      </c>
    </row>
    <row r="53" spans="2:63" x14ac:dyDescent="0.25">
      <c r="B53" s="48" t="s">
        <v>2</v>
      </c>
      <c r="C53" s="48"/>
      <c r="D53" s="48"/>
      <c r="E53" s="48"/>
      <c r="F53" s="48"/>
      <c r="G53" s="48"/>
      <c r="H53" s="48"/>
      <c r="I53" s="48"/>
      <c r="K53" s="48" t="s">
        <v>2</v>
      </c>
      <c r="L53" s="48"/>
      <c r="M53" s="48"/>
      <c r="N53" s="48"/>
      <c r="O53" s="48"/>
      <c r="P53" s="48"/>
      <c r="Q53" s="48"/>
      <c r="R53" s="48"/>
      <c r="AC53" s="48" t="s">
        <v>2</v>
      </c>
      <c r="AD53" s="48"/>
      <c r="AE53" s="48"/>
      <c r="AF53" s="48"/>
      <c r="AG53" s="48"/>
      <c r="AH53" s="48"/>
      <c r="AI53" s="48"/>
      <c r="AJ53" s="48"/>
      <c r="AU53" s="48" t="s">
        <v>2</v>
      </c>
      <c r="AV53" s="48"/>
      <c r="AW53" s="48"/>
      <c r="AX53" s="48"/>
      <c r="AY53" s="48"/>
      <c r="AZ53" s="48"/>
      <c r="BA53" s="48"/>
      <c r="BB53" s="48"/>
      <c r="BD53" s="48" t="s">
        <v>2</v>
      </c>
      <c r="BE53" s="48"/>
      <c r="BF53" s="48"/>
      <c r="BG53" s="48"/>
      <c r="BH53" s="48"/>
      <c r="BI53" s="48"/>
      <c r="BJ53" s="48"/>
      <c r="BK53" s="48"/>
    </row>
    <row r="54" spans="2:63" x14ac:dyDescent="0.25">
      <c r="B54" s="54" t="s">
        <v>111</v>
      </c>
      <c r="C54" s="48"/>
      <c r="D54" s="54" t="s">
        <v>112</v>
      </c>
      <c r="E54" s="48"/>
      <c r="F54" s="54" t="s">
        <v>113</v>
      </c>
      <c r="G54" s="48"/>
      <c r="H54" s="39" t="s">
        <v>110</v>
      </c>
      <c r="I54" s="14" t="s">
        <v>13</v>
      </c>
      <c r="K54" s="54" t="s">
        <v>111</v>
      </c>
      <c r="L54" s="48"/>
      <c r="M54" s="54" t="s">
        <v>112</v>
      </c>
      <c r="N54" s="48"/>
      <c r="O54" s="54" t="s">
        <v>113</v>
      </c>
      <c r="P54" s="48"/>
      <c r="Q54" s="39" t="s">
        <v>110</v>
      </c>
      <c r="R54" s="14" t="s">
        <v>13</v>
      </c>
      <c r="AC54" s="54" t="s">
        <v>111</v>
      </c>
      <c r="AD54" s="48"/>
      <c r="AE54" s="54" t="s">
        <v>112</v>
      </c>
      <c r="AF54" s="48"/>
      <c r="AG54" s="54" t="s">
        <v>113</v>
      </c>
      <c r="AH54" s="48"/>
      <c r="AI54" s="39" t="s">
        <v>110</v>
      </c>
      <c r="AJ54" s="14" t="s">
        <v>13</v>
      </c>
      <c r="AU54" s="54" t="s">
        <v>111</v>
      </c>
      <c r="AV54" s="48"/>
      <c r="AW54" s="54" t="s">
        <v>112</v>
      </c>
      <c r="AX54" s="48"/>
      <c r="AY54" s="54" t="s">
        <v>113</v>
      </c>
      <c r="AZ54" s="48"/>
      <c r="BA54" s="39" t="s">
        <v>110</v>
      </c>
      <c r="BB54" s="14" t="s">
        <v>13</v>
      </c>
      <c r="BD54" s="54" t="s">
        <v>111</v>
      </c>
      <c r="BE54" s="48"/>
      <c r="BF54" s="54" t="s">
        <v>112</v>
      </c>
      <c r="BG54" s="48"/>
      <c r="BH54" s="54" t="s">
        <v>113</v>
      </c>
      <c r="BI54" s="48"/>
      <c r="BJ54" s="39" t="s">
        <v>110</v>
      </c>
      <c r="BK54" s="14" t="s">
        <v>13</v>
      </c>
    </row>
    <row r="55" spans="2:63" x14ac:dyDescent="0.25">
      <c r="B55" s="51">
        <f>B15/C15</f>
        <v>0.50839502954033144</v>
      </c>
      <c r="C55" s="52"/>
      <c r="D55" s="55">
        <f>D15/E15</f>
        <v>2.3704982249283385E-3</v>
      </c>
      <c r="E55" s="55"/>
      <c r="F55" s="55">
        <f>F15/G15</f>
        <v>0.13245526838966204</v>
      </c>
      <c r="G55" s="55"/>
      <c r="H55" s="37">
        <f>H15</f>
        <v>4822618</v>
      </c>
      <c r="I55" s="7" t="s">
        <v>24</v>
      </c>
      <c r="K55" s="51">
        <f>K15/L15</f>
        <v>3.2519330950075774E-2</v>
      </c>
      <c r="L55" s="52"/>
      <c r="M55" s="55">
        <f>M15/N15</f>
        <v>5.821060597240817E-3</v>
      </c>
      <c r="N55" s="55"/>
      <c r="O55" s="55">
        <f>O15/P15</f>
        <v>0.67412451361867709</v>
      </c>
      <c r="P55" s="55"/>
      <c r="Q55" s="37">
        <f>Q15</f>
        <v>4211806</v>
      </c>
      <c r="R55" s="7" t="s">
        <v>47</v>
      </c>
      <c r="AC55" s="51">
        <f>AC15/AD15</f>
        <v>3.0695623338097004E-2</v>
      </c>
      <c r="AD55" s="52"/>
      <c r="AE55" s="55">
        <f>AE15/AF15</f>
        <v>7.8928725435840567E-3</v>
      </c>
      <c r="AF55" s="55"/>
      <c r="AG55" s="55">
        <f>AG15/AH15</f>
        <v>0.67517006802721091</v>
      </c>
      <c r="AH55" s="55"/>
      <c r="AI55" s="37">
        <f>AI15</f>
        <v>4200915</v>
      </c>
      <c r="AJ55" s="18" t="s">
        <v>73</v>
      </c>
      <c r="AU55" s="51">
        <f>AU15/AV15</f>
        <v>0.52696971883571486</v>
      </c>
      <c r="AV55" s="52"/>
      <c r="AW55" s="55">
        <f>AW15/AX15</f>
        <v>8.3042249694786664E-3</v>
      </c>
      <c r="AX55" s="55"/>
      <c r="AY55" s="55">
        <f>AY15/AZ15</f>
        <v>2.5489078822412154E-2</v>
      </c>
      <c r="AZ55" s="55"/>
      <c r="BA55" s="37">
        <f>BA15</f>
        <v>8768687</v>
      </c>
      <c r="BB55" s="18" t="s">
        <v>98</v>
      </c>
      <c r="BD55" s="51">
        <f>BD15/BE15</f>
        <v>3.5053114976977565E-2</v>
      </c>
      <c r="BE55" s="52"/>
      <c r="BF55" s="55">
        <f>BF15/BG15</f>
        <v>8.3282524070190482E-3</v>
      </c>
      <c r="BG55" s="55"/>
      <c r="BH55" s="55">
        <f>BH15/BI15</f>
        <v>0.49897189856065799</v>
      </c>
      <c r="BI55" s="55"/>
      <c r="BJ55" s="37">
        <f>BJ15</f>
        <v>4200528</v>
      </c>
      <c r="BK55" s="18">
        <v>2</v>
      </c>
    </row>
    <row r="56" spans="2:63" x14ac:dyDescent="0.25">
      <c r="B56" s="51">
        <f t="shared" ref="B56:B62" si="20">B16/C16</f>
        <v>0.50858397635583275</v>
      </c>
      <c r="C56" s="52"/>
      <c r="D56" s="55">
        <f t="shared" ref="D56:D62" si="21">D16/E16</f>
        <v>2.0630945578002623E-3</v>
      </c>
      <c r="E56" s="55"/>
      <c r="F56" s="55">
        <f t="shared" ref="F56:F62" si="22">F16/G16</f>
        <v>0.22251308900523561</v>
      </c>
      <c r="G56" s="55"/>
      <c r="H56" s="37">
        <f t="shared" ref="H56:H62" si="23">H16</f>
        <v>4829130</v>
      </c>
      <c r="I56" s="7" t="s">
        <v>25</v>
      </c>
      <c r="K56" s="51">
        <f t="shared" ref="K56:K62" si="24">K16/L16</f>
        <v>3.2500056182632589E-2</v>
      </c>
      <c r="L56" s="52"/>
      <c r="M56" s="55">
        <f t="shared" ref="M56:M62" si="25">M16/N16</f>
        <v>6.0284823950840201E-3</v>
      </c>
      <c r="N56" s="55"/>
      <c r="O56" s="55">
        <f t="shared" ref="O56:O62" si="26">O16/P16</f>
        <v>0.72174969623329288</v>
      </c>
      <c r="P56" s="55"/>
      <c r="Q56" s="37">
        <f t="shared" ref="Q56:Q62" si="27">Q16</f>
        <v>4233353</v>
      </c>
      <c r="R56" s="7" t="s">
        <v>48</v>
      </c>
      <c r="AC56" s="51">
        <f t="shared" ref="AC56:AC62" si="28">AC16/AD16</f>
        <v>3.0813385765678134E-2</v>
      </c>
      <c r="AD56" s="52"/>
      <c r="AE56" s="55">
        <f t="shared" ref="AE56:AE62" si="29">AE16/AF16</f>
        <v>6.2091803881887588E-3</v>
      </c>
      <c r="AF56" s="55"/>
      <c r="AG56" s="55">
        <f t="shared" ref="AG56:AG62" si="30">AG16/AH16</f>
        <v>0.65845464725643899</v>
      </c>
      <c r="AH56" s="55"/>
      <c r="AI56" s="37">
        <f t="shared" ref="AI56:AI62" si="31">AI16</f>
        <v>4201535</v>
      </c>
      <c r="AJ56" s="7" t="s">
        <v>74</v>
      </c>
      <c r="AU56" s="51">
        <f t="shared" ref="AU56:AU62" si="32">AU16/AV16</f>
        <v>0.52684322574682563</v>
      </c>
      <c r="AV56" s="52"/>
      <c r="AW56" s="55">
        <f t="shared" ref="AW56:AW62" si="33">AW16/AX16</f>
        <v>1.0168336659073454E-2</v>
      </c>
      <c r="AX56" s="55"/>
      <c r="AY56" s="55">
        <f t="shared" ref="AY56:AY62" si="34">AY16/AZ16</f>
        <v>2.8282474497613942E-2</v>
      </c>
      <c r="AZ56" s="55"/>
      <c r="BA56" s="37">
        <f t="shared" ref="BA56:BA62" si="35">BA16</f>
        <v>8750976</v>
      </c>
      <c r="BB56" s="7" t="s">
        <v>99</v>
      </c>
      <c r="BD56" s="51">
        <f t="shared" ref="BD56:BD62" si="36">BD16/BE16</f>
        <v>3.5106980832043402E-2</v>
      </c>
      <c r="BE56" s="52"/>
      <c r="BF56" s="55">
        <f t="shared" ref="BF56:BF62" si="37">BF16/BG16</f>
        <v>8.607313876033279E-3</v>
      </c>
      <c r="BG56" s="55"/>
      <c r="BH56" s="55">
        <f t="shared" ref="BH56:BH62" si="38">BH16/BI16</f>
        <v>0.51841155234657044</v>
      </c>
      <c r="BI56" s="55"/>
      <c r="BJ56" s="37">
        <f t="shared" ref="BJ56:BJ62" si="39">BJ16</f>
        <v>4198922</v>
      </c>
      <c r="BK56" s="7" t="s">
        <v>194</v>
      </c>
    </row>
    <row r="57" spans="2:63" x14ac:dyDescent="0.25">
      <c r="B57" s="51">
        <f t="shared" si="20"/>
        <v>0.50826963611131426</v>
      </c>
      <c r="C57" s="52"/>
      <c r="D57" s="55">
        <f t="shared" si="21"/>
        <v>2.1714370073038394E-3</v>
      </c>
      <c r="E57" s="55"/>
      <c r="F57" s="55">
        <f t="shared" si="22"/>
        <v>5.2514895385894413E-2</v>
      </c>
      <c r="G57" s="55"/>
      <c r="H57" s="37">
        <f t="shared" si="23"/>
        <v>4797745</v>
      </c>
      <c r="I57" s="7" t="s">
        <v>26</v>
      </c>
      <c r="K57" s="51">
        <f t="shared" si="24"/>
        <v>3.249759659056501E-2</v>
      </c>
      <c r="L57" s="52"/>
      <c r="M57" s="55">
        <f t="shared" si="25"/>
        <v>6.1290299099571255E-3</v>
      </c>
      <c r="N57" s="55"/>
      <c r="O57" s="55">
        <f t="shared" si="26"/>
        <v>0.707395498392283</v>
      </c>
      <c r="P57" s="55"/>
      <c r="Q57" s="37">
        <f t="shared" si="27"/>
        <v>4234315</v>
      </c>
      <c r="R57" s="7" t="s">
        <v>49</v>
      </c>
      <c r="AC57" s="51">
        <f t="shared" si="28"/>
        <v>3.081671789027338E-2</v>
      </c>
      <c r="AD57" s="52"/>
      <c r="AE57" s="55">
        <f t="shared" si="29"/>
        <v>6.2316518859753343E-3</v>
      </c>
      <c r="AF57" s="55"/>
      <c r="AG57" s="55">
        <f t="shared" si="30"/>
        <v>0.67803030303030298</v>
      </c>
      <c r="AH57" s="55"/>
      <c r="AI57" s="37">
        <f t="shared" si="31"/>
        <v>4201684</v>
      </c>
      <c r="AJ57" s="7" t="s">
        <v>75</v>
      </c>
      <c r="AU57" s="51">
        <f t="shared" si="32"/>
        <v>0.52671282019022603</v>
      </c>
      <c r="AV57" s="52"/>
      <c r="AW57" s="55">
        <f t="shared" si="33"/>
        <v>2.3807499564221829E-3</v>
      </c>
      <c r="AX57" s="55"/>
      <c r="AY57" s="55">
        <f t="shared" si="34"/>
        <v>7.9343365253077974E-2</v>
      </c>
      <c r="AZ57" s="55"/>
      <c r="BA57" s="37">
        <f t="shared" si="35"/>
        <v>8621968</v>
      </c>
      <c r="BB57" s="7" t="s">
        <v>100</v>
      </c>
      <c r="BD57" s="51">
        <f t="shared" si="36"/>
        <v>3.5105650764199213E-2</v>
      </c>
      <c r="BE57" s="52"/>
      <c r="BF57" s="55">
        <f t="shared" si="37"/>
        <v>9.7120474840917594E-3</v>
      </c>
      <c r="BG57" s="55"/>
      <c r="BH57" s="55">
        <f t="shared" si="38"/>
        <v>0.53098039215686277</v>
      </c>
      <c r="BI57" s="55"/>
      <c r="BJ57" s="37">
        <f t="shared" si="39"/>
        <v>4198988</v>
      </c>
      <c r="BK57" s="7" t="s">
        <v>195</v>
      </c>
    </row>
    <row r="58" spans="2:63" x14ac:dyDescent="0.25">
      <c r="B58" s="51">
        <f t="shared" si="20"/>
        <v>0.50840292233435302</v>
      </c>
      <c r="C58" s="52"/>
      <c r="D58" s="55">
        <f t="shared" si="21"/>
        <v>2.0113724032421064E-3</v>
      </c>
      <c r="E58" s="55"/>
      <c r="F58" s="55">
        <f t="shared" si="22"/>
        <v>9.6233521657250465E-2</v>
      </c>
      <c r="G58" s="55"/>
      <c r="H58" s="37">
        <f t="shared" si="23"/>
        <v>4799113</v>
      </c>
      <c r="I58" s="7" t="s">
        <v>27</v>
      </c>
      <c r="K58" s="51">
        <f t="shared" si="24"/>
        <v>3.2456735274072814E-2</v>
      </c>
      <c r="L58" s="52"/>
      <c r="M58" s="55">
        <f t="shared" si="25"/>
        <v>6.4642136178461856E-3</v>
      </c>
      <c r="N58" s="55"/>
      <c r="O58" s="55">
        <f t="shared" si="26"/>
        <v>0.73227383863080686</v>
      </c>
      <c r="P58" s="55"/>
      <c r="Q58" s="37">
        <f t="shared" si="27"/>
        <v>4211654</v>
      </c>
      <c r="R58" s="7" t="s">
        <v>50</v>
      </c>
      <c r="AC58" s="51">
        <f t="shared" si="28"/>
        <v>3.0711710066545113E-2</v>
      </c>
      <c r="AD58" s="52"/>
      <c r="AE58" s="55">
        <f t="shared" si="29"/>
        <v>6.2900819709948786E-3</v>
      </c>
      <c r="AF58" s="55"/>
      <c r="AG58" s="55">
        <f t="shared" si="30"/>
        <v>0.63855421686746983</v>
      </c>
      <c r="AH58" s="55"/>
      <c r="AI58" s="37">
        <f t="shared" si="31"/>
        <v>4204936</v>
      </c>
      <c r="AJ58" s="7" t="s">
        <v>76</v>
      </c>
      <c r="AU58" s="51">
        <f t="shared" si="32"/>
        <v>0.52711250722534131</v>
      </c>
      <c r="AV58" s="52"/>
      <c r="AW58" s="55">
        <f t="shared" si="33"/>
        <v>2.6991466272060973E-3</v>
      </c>
      <c r="AX58" s="55"/>
      <c r="AY58" s="55">
        <f t="shared" si="34"/>
        <v>8.6893650584987506E-2</v>
      </c>
      <c r="AZ58" s="55"/>
      <c r="BA58" s="37">
        <f t="shared" si="35"/>
        <v>8051623</v>
      </c>
      <c r="BB58" s="7" t="s">
        <v>101</v>
      </c>
      <c r="BD58" s="51">
        <f t="shared" si="36"/>
        <v>3.5109690640819639E-2</v>
      </c>
      <c r="BE58" s="52"/>
      <c r="BF58" s="55">
        <f t="shared" si="37"/>
        <v>8.4359675941102098E-3</v>
      </c>
      <c r="BG58" s="55"/>
      <c r="BH58" s="55">
        <f t="shared" si="38"/>
        <v>0.51035031847133761</v>
      </c>
      <c r="BI58" s="55"/>
      <c r="BJ58" s="37">
        <f t="shared" si="39"/>
        <v>4199069</v>
      </c>
      <c r="BK58" s="7" t="s">
        <v>196</v>
      </c>
    </row>
    <row r="59" spans="2:63" x14ac:dyDescent="0.25">
      <c r="B59" s="51">
        <f t="shared" si="20"/>
        <v>0.50846149133309804</v>
      </c>
      <c r="C59" s="52"/>
      <c r="D59" s="55">
        <f t="shared" si="21"/>
        <v>2.0831251453424572E-3</v>
      </c>
      <c r="E59" s="55"/>
      <c r="F59" s="55">
        <f t="shared" si="22"/>
        <v>7.9946603381785816E-2</v>
      </c>
      <c r="G59" s="55"/>
      <c r="H59" s="37">
        <f t="shared" si="23"/>
        <v>4803330</v>
      </c>
      <c r="I59" s="7" t="s">
        <v>28</v>
      </c>
      <c r="K59" s="51">
        <f t="shared" si="24"/>
        <v>3.2461765923472705E-2</v>
      </c>
      <c r="L59" s="52"/>
      <c r="M59" s="55">
        <f t="shared" si="25"/>
        <v>5.6617797079483514E-3</v>
      </c>
      <c r="N59" s="55"/>
      <c r="O59" s="55">
        <f t="shared" si="26"/>
        <v>0.67382550335570468</v>
      </c>
      <c r="P59" s="55"/>
      <c r="Q59" s="37">
        <f t="shared" si="27"/>
        <v>4211915</v>
      </c>
      <c r="R59" s="7" t="s">
        <v>51</v>
      </c>
      <c r="AC59" s="51">
        <f t="shared" si="28"/>
        <v>3.0712114581731734E-2</v>
      </c>
      <c r="AD59" s="52"/>
      <c r="AE59" s="55">
        <f t="shared" si="29"/>
        <v>1.1293705487818932E-2</v>
      </c>
      <c r="AF59" s="55"/>
      <c r="AG59" s="55">
        <f t="shared" si="30"/>
        <v>0.65016872890888644</v>
      </c>
      <c r="AH59" s="55"/>
      <c r="AI59" s="37">
        <f t="shared" si="31"/>
        <v>4205019</v>
      </c>
      <c r="AJ59" s="7" t="s">
        <v>75</v>
      </c>
      <c r="AU59" s="51">
        <f t="shared" si="32"/>
        <v>0.52702127593052883</v>
      </c>
      <c r="AV59" s="52"/>
      <c r="AW59" s="55">
        <f t="shared" si="33"/>
        <v>2.9611052007688667E-3</v>
      </c>
      <c r="AX59" s="55"/>
      <c r="AY59" s="55">
        <f t="shared" si="34"/>
        <v>8.190635851993773E-2</v>
      </c>
      <c r="AZ59" s="55"/>
      <c r="BA59" s="37">
        <f t="shared" si="35"/>
        <v>8047692</v>
      </c>
      <c r="BB59" s="7" t="s">
        <v>102</v>
      </c>
      <c r="BD59" s="51">
        <f t="shared" si="36"/>
        <v>3.510440285706707E-2</v>
      </c>
      <c r="BE59" s="52"/>
      <c r="BF59" s="55">
        <f t="shared" si="37"/>
        <v>8.165858552081592E-3</v>
      </c>
      <c r="BG59" s="55"/>
      <c r="BH59" s="55">
        <f t="shared" si="38"/>
        <v>0.56047430830039524</v>
      </c>
      <c r="BI59" s="55"/>
      <c r="BJ59" s="37">
        <f t="shared" si="39"/>
        <v>4199146</v>
      </c>
      <c r="BK59" s="7" t="s">
        <v>197</v>
      </c>
    </row>
    <row r="60" spans="2:63" x14ac:dyDescent="0.25">
      <c r="B60" s="51">
        <f t="shared" si="20"/>
        <v>0.51109875118311165</v>
      </c>
      <c r="C60" s="52"/>
      <c r="D60" s="55">
        <f t="shared" si="21"/>
        <v>2.630743221154295E-3</v>
      </c>
      <c r="E60" s="55"/>
      <c r="F60" s="55">
        <f t="shared" si="22"/>
        <v>0.10442546583850931</v>
      </c>
      <c r="G60" s="55"/>
      <c r="H60" s="37">
        <f t="shared" si="23"/>
        <v>4814473</v>
      </c>
      <c r="I60" s="7" t="s">
        <v>29</v>
      </c>
      <c r="K60" s="51">
        <f t="shared" si="24"/>
        <v>3.2484712283399372E-2</v>
      </c>
      <c r="L60" s="52"/>
      <c r="M60" s="55">
        <f t="shared" si="25"/>
        <v>6.5537480156707397E-3</v>
      </c>
      <c r="N60" s="55"/>
      <c r="O60" s="55">
        <f t="shared" si="26"/>
        <v>0.6733668341708543</v>
      </c>
      <c r="P60" s="55"/>
      <c r="Q60" s="37">
        <f t="shared" si="27"/>
        <v>4211739</v>
      </c>
      <c r="R60" s="7" t="s">
        <v>52</v>
      </c>
      <c r="AC60" s="51">
        <f t="shared" si="28"/>
        <v>3.0663691233700798E-2</v>
      </c>
      <c r="AD60" s="52"/>
      <c r="AE60" s="55">
        <f t="shared" si="29"/>
        <v>7.600083162004204E-3</v>
      </c>
      <c r="AF60" s="55"/>
      <c r="AG60" s="55">
        <f t="shared" si="30"/>
        <v>0.61028571428571432</v>
      </c>
      <c r="AH60" s="55"/>
      <c r="AI60" s="37">
        <f t="shared" si="31"/>
        <v>4201038</v>
      </c>
      <c r="AJ60" s="7" t="s">
        <v>74</v>
      </c>
      <c r="AU60" s="51">
        <f t="shared" si="32"/>
        <v>0.52671795248260311</v>
      </c>
      <c r="AV60" s="52"/>
      <c r="AW60" s="55">
        <f t="shared" si="33"/>
        <v>1.1243426768104976E-2</v>
      </c>
      <c r="AX60" s="55"/>
      <c r="AY60" s="55">
        <f t="shared" si="34"/>
        <v>2.8620518153456617E-2</v>
      </c>
      <c r="AZ60" s="55"/>
      <c r="BA60" s="37">
        <f t="shared" si="35"/>
        <v>8758877</v>
      </c>
      <c r="BB60" s="7" t="s">
        <v>100</v>
      </c>
      <c r="BD60" s="51">
        <f t="shared" si="36"/>
        <v>3.5033851439587017E-2</v>
      </c>
      <c r="BE60" s="52"/>
      <c r="BF60" s="55">
        <f t="shared" si="37"/>
        <v>8.5235839258072949E-3</v>
      </c>
      <c r="BG60" s="55"/>
      <c r="BH60" s="55">
        <f t="shared" si="38"/>
        <v>0.51313868613138691</v>
      </c>
      <c r="BI60" s="55"/>
      <c r="BJ60" s="37">
        <f t="shared" si="39"/>
        <v>4200487</v>
      </c>
      <c r="BK60" s="7" t="s">
        <v>198</v>
      </c>
    </row>
    <row r="61" spans="2:63" x14ac:dyDescent="0.25">
      <c r="B61" s="51">
        <f t="shared" si="20"/>
        <v>0.50841058910693593</v>
      </c>
      <c r="C61" s="52"/>
      <c r="D61" s="55">
        <f t="shared" si="21"/>
        <v>1.9785557616972711E-3</v>
      </c>
      <c r="E61" s="55"/>
      <c r="F61" s="55">
        <f t="shared" si="22"/>
        <v>0.11250999200639489</v>
      </c>
      <c r="G61" s="55"/>
      <c r="H61" s="37">
        <f t="shared" si="23"/>
        <v>4821223</v>
      </c>
      <c r="I61" s="7" t="s">
        <v>30</v>
      </c>
      <c r="K61" s="51">
        <f t="shared" si="24"/>
        <v>3.2480415778087669E-2</v>
      </c>
      <c r="L61" s="52"/>
      <c r="M61" s="55">
        <f t="shared" si="25"/>
        <v>6.332430779980784E-3</v>
      </c>
      <c r="N61" s="55"/>
      <c r="O61" s="55">
        <f t="shared" si="26"/>
        <v>0.72982456140350882</v>
      </c>
      <c r="P61" s="55"/>
      <c r="Q61" s="37">
        <f t="shared" si="27"/>
        <v>4211530</v>
      </c>
      <c r="R61" s="7" t="s">
        <v>53</v>
      </c>
      <c r="AC61" s="51">
        <f t="shared" si="28"/>
        <v>3.0673601504798059E-2</v>
      </c>
      <c r="AD61" s="52"/>
      <c r="AE61" s="55">
        <f t="shared" si="29"/>
        <v>7.9426220667765737E-3</v>
      </c>
      <c r="AF61" s="55"/>
      <c r="AG61" s="55">
        <f t="shared" si="30"/>
        <v>0.67969598262757869</v>
      </c>
      <c r="AH61" s="55"/>
      <c r="AI61" s="37">
        <f t="shared" si="31"/>
        <v>4201010</v>
      </c>
      <c r="AJ61" s="7" t="s">
        <v>74</v>
      </c>
      <c r="AU61" s="51">
        <f t="shared" si="32"/>
        <v>0.52674456370102918</v>
      </c>
      <c r="AV61" s="52"/>
      <c r="AW61" s="55">
        <f t="shared" si="33"/>
        <v>1.1256525044224606E-2</v>
      </c>
      <c r="AX61" s="55"/>
      <c r="AY61" s="55">
        <f t="shared" si="34"/>
        <v>2.946661693397986E-2</v>
      </c>
      <c r="AZ61" s="55"/>
      <c r="BA61" s="37">
        <f t="shared" si="35"/>
        <v>8759539</v>
      </c>
      <c r="BB61" s="7" t="s">
        <v>103</v>
      </c>
      <c r="BD61" s="51">
        <f t="shared" si="36"/>
        <v>3.5031560800052021E-2</v>
      </c>
      <c r="BE61" s="52"/>
      <c r="BF61" s="55">
        <f t="shared" si="37"/>
        <v>8.7277699944362137E-3</v>
      </c>
      <c r="BG61" s="55"/>
      <c r="BH61" s="55">
        <f t="shared" si="38"/>
        <v>0.4988558352402746</v>
      </c>
      <c r="BI61" s="55"/>
      <c r="BJ61" s="37">
        <f t="shared" si="39"/>
        <v>4200586</v>
      </c>
      <c r="BK61" s="7" t="s">
        <v>198</v>
      </c>
    </row>
    <row r="62" spans="2:63" x14ac:dyDescent="0.25">
      <c r="B62" s="57">
        <f t="shared" si="20"/>
        <v>0.50846021538979591</v>
      </c>
      <c r="C62" s="58"/>
      <c r="D62" s="56">
        <f t="shared" si="21"/>
        <v>2.3628331022644438E-3</v>
      </c>
      <c r="E62" s="56"/>
      <c r="F62" s="56">
        <f t="shared" si="22"/>
        <v>0.11215552232428969</v>
      </c>
      <c r="G62" s="56"/>
      <c r="H62" s="36">
        <f t="shared" si="23"/>
        <v>4825660</v>
      </c>
      <c r="I62" s="9" t="s">
        <v>31</v>
      </c>
      <c r="K62" s="57">
        <f t="shared" si="24"/>
        <v>3.2488306802256978E-2</v>
      </c>
      <c r="L62" s="58"/>
      <c r="M62" s="56">
        <f t="shared" si="25"/>
        <v>6.202859722181776E-3</v>
      </c>
      <c r="N62" s="56"/>
      <c r="O62" s="56">
        <f t="shared" si="26"/>
        <v>0.72949816401468792</v>
      </c>
      <c r="P62" s="56"/>
      <c r="Q62" s="36">
        <f t="shared" si="27"/>
        <v>4211822</v>
      </c>
      <c r="R62" s="7" t="s">
        <v>54</v>
      </c>
      <c r="AC62" s="57">
        <f t="shared" si="28"/>
        <v>3.0681919789114432E-2</v>
      </c>
      <c r="AD62" s="58"/>
      <c r="AE62" s="56">
        <f t="shared" si="29"/>
        <v>6.6997805244310964E-3</v>
      </c>
      <c r="AF62" s="56"/>
      <c r="AG62" s="56">
        <f t="shared" si="30"/>
        <v>0.60972850678733037</v>
      </c>
      <c r="AH62" s="56"/>
      <c r="AI62" s="36">
        <f t="shared" si="31"/>
        <v>4201078</v>
      </c>
      <c r="AJ62" s="9" t="s">
        <v>77</v>
      </c>
      <c r="AU62" s="57">
        <f t="shared" si="32"/>
        <v>0.52670254351981849</v>
      </c>
      <c r="AV62" s="58"/>
      <c r="AW62" s="56">
        <f t="shared" si="33"/>
        <v>1.041973667930176E-2</v>
      </c>
      <c r="AX62" s="56"/>
      <c r="AY62" s="56">
        <f t="shared" si="34"/>
        <v>2.4646418685777119E-2</v>
      </c>
      <c r="AZ62" s="56"/>
      <c r="BA62" s="36">
        <f t="shared" si="35"/>
        <v>8770555</v>
      </c>
      <c r="BB62" s="9" t="s">
        <v>104</v>
      </c>
      <c r="BD62" s="57">
        <f t="shared" si="36"/>
        <v>3.5015540343859453E-2</v>
      </c>
      <c r="BE62" s="58"/>
      <c r="BF62" s="56">
        <f t="shared" si="37"/>
        <v>7.9559773720475086E-3</v>
      </c>
      <c r="BG62" s="56"/>
      <c r="BH62" s="56">
        <f t="shared" si="38"/>
        <v>0.46506704304869445</v>
      </c>
      <c r="BI62" s="56"/>
      <c r="BJ62" s="36">
        <f t="shared" si="39"/>
        <v>4200454</v>
      </c>
      <c r="BK62" s="9" t="s">
        <v>194</v>
      </c>
    </row>
    <row r="63" spans="2:63" x14ac:dyDescent="0.25">
      <c r="B63" s="49" t="s">
        <v>3</v>
      </c>
      <c r="C63" s="49"/>
      <c r="D63" s="49"/>
      <c r="E63" s="49"/>
      <c r="F63" s="49"/>
      <c r="G63" s="49"/>
      <c r="H63" s="49"/>
      <c r="I63" s="49"/>
      <c r="K63" s="49" t="s">
        <v>3</v>
      </c>
      <c r="L63" s="49"/>
      <c r="M63" s="49"/>
      <c r="N63" s="49"/>
      <c r="O63" s="49"/>
      <c r="P63" s="49"/>
      <c r="Q63" s="49"/>
      <c r="R63" s="49"/>
      <c r="AC63" s="49" t="s">
        <v>3</v>
      </c>
      <c r="AD63" s="49"/>
      <c r="AE63" s="49"/>
      <c r="AF63" s="49"/>
      <c r="AG63" s="49"/>
      <c r="AH63" s="49"/>
      <c r="AI63" s="49"/>
      <c r="AJ63" s="49"/>
      <c r="AU63" s="49" t="s">
        <v>3</v>
      </c>
      <c r="AV63" s="49"/>
      <c r="AW63" s="49"/>
      <c r="AX63" s="49"/>
      <c r="AY63" s="49"/>
      <c r="AZ63" s="49"/>
      <c r="BA63" s="49"/>
      <c r="BB63" s="49"/>
      <c r="BD63" s="49" t="s">
        <v>3</v>
      </c>
      <c r="BE63" s="49"/>
      <c r="BF63" s="49"/>
      <c r="BG63" s="49"/>
      <c r="BH63" s="49"/>
      <c r="BI63" s="49"/>
      <c r="BJ63" s="49"/>
      <c r="BK63" s="49"/>
    </row>
    <row r="64" spans="2:63" x14ac:dyDescent="0.25">
      <c r="B64" s="49" t="s">
        <v>111</v>
      </c>
      <c r="C64" s="49"/>
      <c r="D64" s="49" t="s">
        <v>112</v>
      </c>
      <c r="E64" s="49"/>
      <c r="F64" s="49" t="s">
        <v>113</v>
      </c>
      <c r="G64" s="49"/>
      <c r="H64" s="40" t="s">
        <v>110</v>
      </c>
      <c r="I64" s="21" t="s">
        <v>13</v>
      </c>
      <c r="K64" s="49" t="s">
        <v>111</v>
      </c>
      <c r="L64" s="49"/>
      <c r="M64" s="49" t="s">
        <v>112</v>
      </c>
      <c r="N64" s="49"/>
      <c r="O64" s="49" t="s">
        <v>113</v>
      </c>
      <c r="P64" s="49"/>
      <c r="Q64" s="40" t="s">
        <v>110</v>
      </c>
      <c r="R64" s="21" t="s">
        <v>13</v>
      </c>
      <c r="AC64" s="49" t="s">
        <v>111</v>
      </c>
      <c r="AD64" s="49"/>
      <c r="AE64" s="49" t="s">
        <v>112</v>
      </c>
      <c r="AF64" s="49"/>
      <c r="AG64" s="49" t="s">
        <v>113</v>
      </c>
      <c r="AH64" s="49"/>
      <c r="AI64" s="40" t="s">
        <v>110</v>
      </c>
      <c r="AJ64" s="21" t="s">
        <v>13</v>
      </c>
      <c r="AU64" s="49" t="s">
        <v>111</v>
      </c>
      <c r="AV64" s="49"/>
      <c r="AW64" s="49" t="s">
        <v>112</v>
      </c>
      <c r="AX64" s="49"/>
      <c r="AY64" s="49" t="s">
        <v>113</v>
      </c>
      <c r="AZ64" s="49"/>
      <c r="BA64" s="40" t="s">
        <v>110</v>
      </c>
      <c r="BB64" s="21" t="s">
        <v>13</v>
      </c>
      <c r="BD64" s="49" t="s">
        <v>111</v>
      </c>
      <c r="BE64" s="49"/>
      <c r="BF64" s="49" t="s">
        <v>112</v>
      </c>
      <c r="BG64" s="49"/>
      <c r="BH64" s="49" t="s">
        <v>113</v>
      </c>
      <c r="BI64" s="49"/>
      <c r="BJ64" s="40" t="s">
        <v>110</v>
      </c>
      <c r="BK64" s="21" t="s">
        <v>13</v>
      </c>
    </row>
    <row r="65" spans="2:63" x14ac:dyDescent="0.25">
      <c r="B65" s="51">
        <f>B25/C25</f>
        <v>0.52376861578773826</v>
      </c>
      <c r="C65" s="52"/>
      <c r="D65" s="55">
        <f>D25/E25</f>
        <v>0.95527025567588453</v>
      </c>
      <c r="E65" s="55"/>
      <c r="F65" s="55">
        <f>F25/G25</f>
        <v>2.4362055978862919E-4</v>
      </c>
      <c r="G65" s="55"/>
      <c r="H65" s="37">
        <f>H25</f>
        <v>8533054501</v>
      </c>
      <c r="I65" s="7" t="s">
        <v>32</v>
      </c>
      <c r="K65" s="51">
        <f>K25/L25</f>
        <v>3.178497925997633E-2</v>
      </c>
      <c r="L65" s="52"/>
      <c r="M65" s="55">
        <f>M25/N25</f>
        <v>3.1542290418361964E-2</v>
      </c>
      <c r="N65" s="55"/>
      <c r="O65" s="55">
        <f>O25/P25</f>
        <v>4.3707553723655139E-2</v>
      </c>
      <c r="P65" s="55"/>
      <c r="Q65" s="37">
        <f>Q25</f>
        <v>2148892158</v>
      </c>
      <c r="R65" s="7" t="s">
        <v>55</v>
      </c>
      <c r="AC65" s="51">
        <f>AC25/AD25</f>
        <v>3.1287879376201838E-2</v>
      </c>
      <c r="AD65" s="52"/>
      <c r="AE65" s="55">
        <f>AE25/AF25</f>
        <v>2.3169424189849876E-2</v>
      </c>
      <c r="AF65" s="55"/>
      <c r="AG65" s="55">
        <f>AG25/AH25</f>
        <v>2.6675070814104904E-2</v>
      </c>
      <c r="AH65" s="55"/>
      <c r="AI65" s="37">
        <f>AI25</f>
        <v>2209876001</v>
      </c>
      <c r="AJ65" s="18" t="s">
        <v>78</v>
      </c>
      <c r="AU65" s="51">
        <f>AU25/AV25</f>
        <v>0.83077668163140062</v>
      </c>
      <c r="AV65" s="52"/>
      <c r="AW65" s="55">
        <f>AW25/AX25</f>
        <v>0.64101881151569162</v>
      </c>
      <c r="AX65" s="55"/>
      <c r="AY65" s="55">
        <f>AY25/AZ25</f>
        <v>1.2111539730270459E-4</v>
      </c>
      <c r="AZ65" s="55"/>
      <c r="BA65" s="37">
        <f>BA25</f>
        <v>8961980342</v>
      </c>
      <c r="BB65" s="18" t="s">
        <v>105</v>
      </c>
      <c r="BD65" s="51">
        <f>BD25/BE25</f>
        <v>3.2764775371873757E-2</v>
      </c>
      <c r="BE65" s="52"/>
      <c r="BF65" s="55">
        <f>BF25/BG25</f>
        <v>4.5367224243141484E-2</v>
      </c>
      <c r="BG65" s="55"/>
      <c r="BH65" s="55">
        <f>BH25/BI25</f>
        <v>4.3109671625959127E-2</v>
      </c>
      <c r="BI65" s="55"/>
      <c r="BJ65" s="37">
        <f>BJ25</f>
        <v>2211744921</v>
      </c>
      <c r="BK65" s="18" t="s">
        <v>199</v>
      </c>
    </row>
    <row r="66" spans="2:63" x14ac:dyDescent="0.25">
      <c r="B66" s="51">
        <f t="shared" ref="B66:B72" si="40">B26/C26</f>
        <v>0.50051193534786098</v>
      </c>
      <c r="C66" s="52"/>
      <c r="D66" s="55">
        <f t="shared" ref="D66:D72" si="41">D26/E26</f>
        <v>0.99965140886847503</v>
      </c>
      <c r="E66" s="55"/>
      <c r="F66" s="55">
        <f t="shared" ref="F66:F72" si="42">F26/G26</f>
        <v>1.8309802114080325E-4</v>
      </c>
      <c r="G66" s="55"/>
      <c r="H66" s="37">
        <f t="shared" ref="H66:H72" si="43">H26</f>
        <v>5051581627</v>
      </c>
      <c r="I66" s="7" t="s">
        <v>33</v>
      </c>
      <c r="K66" s="51">
        <f t="shared" ref="K66:K72" si="44">K26/L26</f>
        <v>3.1808847099032346E-2</v>
      </c>
      <c r="L66" s="52"/>
      <c r="M66" s="55">
        <f t="shared" ref="M66:M72" si="45">M26/N26</f>
        <v>3.1435187561127564E-2</v>
      </c>
      <c r="N66" s="55"/>
      <c r="O66" s="55">
        <f t="shared" ref="O66:O72" si="46">O26/P26</f>
        <v>4.1749707416810923E-2</v>
      </c>
      <c r="P66" s="55"/>
      <c r="Q66" s="37">
        <f t="shared" ref="Q66:Q72" si="47">Q26</f>
        <v>2151446115</v>
      </c>
      <c r="R66" s="7" t="s">
        <v>56</v>
      </c>
      <c r="AC66" s="51">
        <f t="shared" ref="AC66:AC72" si="48">AC26/AD26</f>
        <v>3.1287155679011268E-2</v>
      </c>
      <c r="AD66" s="52"/>
      <c r="AE66" s="55">
        <f t="shared" ref="AE66:AE72" si="49">AE26/AF26</f>
        <v>2.3237851772297445E-2</v>
      </c>
      <c r="AF66" s="55"/>
      <c r="AG66" s="55">
        <f t="shared" ref="AG66:AG72" si="50">AG26/AH26</f>
        <v>2.5396077795514924E-2</v>
      </c>
      <c r="AH66" s="55"/>
      <c r="AI66" s="37">
        <f t="shared" ref="AI66:AI72" si="51">AI26</f>
        <v>2155819668</v>
      </c>
      <c r="AJ66" s="7" t="s">
        <v>79</v>
      </c>
      <c r="AU66" s="51">
        <f t="shared" ref="AU66:AU72" si="52">AU26/AV26</f>
        <v>0.72654980951948467</v>
      </c>
      <c r="AV66" s="52"/>
      <c r="AW66" s="55">
        <f t="shared" ref="AW66:AW72" si="53">AW26/AX26</f>
        <v>0.58028473677463854</v>
      </c>
      <c r="AX66" s="55"/>
      <c r="AY66" s="55">
        <f t="shared" ref="AY66:AY72" si="54">AY26/AZ26</f>
        <v>8.5976632280101707E-5</v>
      </c>
      <c r="AZ66" s="55"/>
      <c r="BA66" s="37">
        <f t="shared" ref="BA66:BA72" si="55">BA26</f>
        <v>24688666571</v>
      </c>
      <c r="BB66" s="7" t="s">
        <v>106</v>
      </c>
      <c r="BD66" s="51">
        <f t="shared" ref="BD66:BD72" si="56">BD26/BE26</f>
        <v>3.2765986261778221E-2</v>
      </c>
      <c r="BE66" s="52"/>
      <c r="BF66" s="55">
        <f t="shared" ref="BF66:BF72" si="57">BF26/BG26</f>
        <v>4.5745099633471474E-2</v>
      </c>
      <c r="BG66" s="55"/>
      <c r="BH66" s="55">
        <f t="shared" ref="BH66:BH72" si="58">BH26/BI26</f>
        <v>4.1871239023701379E-2</v>
      </c>
      <c r="BI66" s="55"/>
      <c r="BJ66" s="37">
        <f t="shared" ref="BJ66:BJ72" si="59">BJ26</f>
        <v>2153754766</v>
      </c>
      <c r="BK66" s="7" t="s">
        <v>200</v>
      </c>
    </row>
    <row r="67" spans="2:63" x14ac:dyDescent="0.25">
      <c r="B67" s="51">
        <f t="shared" si="40"/>
        <v>0.50051441028112797</v>
      </c>
      <c r="C67" s="52"/>
      <c r="D67" s="55">
        <f t="shared" si="41"/>
        <v>0.99965251361786223</v>
      </c>
      <c r="E67" s="55"/>
      <c r="F67" s="55">
        <f t="shared" si="42"/>
        <v>1.8309703901779939E-4</v>
      </c>
      <c r="G67" s="55"/>
      <c r="H67" s="37">
        <f t="shared" si="43"/>
        <v>5050962043</v>
      </c>
      <c r="I67" s="7" t="s">
        <v>34</v>
      </c>
      <c r="K67" s="51">
        <f t="shared" si="44"/>
        <v>3.180835387338829E-2</v>
      </c>
      <c r="L67" s="52"/>
      <c r="M67" s="55">
        <f t="shared" si="45"/>
        <v>3.1442227143289092E-2</v>
      </c>
      <c r="N67" s="55"/>
      <c r="O67" s="55">
        <f t="shared" si="46"/>
        <v>4.0784394772530451E-2</v>
      </c>
      <c r="P67" s="55"/>
      <c r="Q67" s="37">
        <f t="shared" si="47"/>
        <v>2151446256</v>
      </c>
      <c r="R67" s="7" t="s">
        <v>57</v>
      </c>
      <c r="AC67" s="51">
        <f t="shared" si="48"/>
        <v>3.1286938417724376E-2</v>
      </c>
      <c r="AD67" s="52"/>
      <c r="AE67" s="55">
        <f t="shared" si="49"/>
        <v>2.3352249513434089E-2</v>
      </c>
      <c r="AF67" s="55"/>
      <c r="AG67" s="55">
        <f t="shared" si="50"/>
        <v>2.3944133364889118E-2</v>
      </c>
      <c r="AH67" s="55"/>
      <c r="AI67" s="37">
        <f t="shared" si="51"/>
        <v>2155807694</v>
      </c>
      <c r="AJ67" s="7" t="s">
        <v>80</v>
      </c>
      <c r="AU67" s="51">
        <f t="shared" si="52"/>
        <v>0.72800544215753626</v>
      </c>
      <c r="AV67" s="52"/>
      <c r="AW67" s="55">
        <f t="shared" si="53"/>
        <v>0.5787251247752605</v>
      </c>
      <c r="AX67" s="55"/>
      <c r="AY67" s="55">
        <f t="shared" si="54"/>
        <v>8.5917080957697168E-5</v>
      </c>
      <c r="AZ67" s="55"/>
      <c r="BA67" s="37">
        <f t="shared" si="55"/>
        <v>24702944479</v>
      </c>
      <c r="BB67" s="7">
        <v>17426</v>
      </c>
      <c r="BD67" s="51">
        <f t="shared" si="56"/>
        <v>3.2767545559184208E-2</v>
      </c>
      <c r="BE67" s="52"/>
      <c r="BF67" s="55">
        <f t="shared" si="57"/>
        <v>4.57564760408651E-2</v>
      </c>
      <c r="BG67" s="55"/>
      <c r="BH67" s="55">
        <f t="shared" si="58"/>
        <v>4.1941429624152968E-2</v>
      </c>
      <c r="BI67" s="55"/>
      <c r="BJ67" s="37">
        <f t="shared" si="59"/>
        <v>2153747598</v>
      </c>
      <c r="BK67" s="7" t="s">
        <v>201</v>
      </c>
    </row>
    <row r="68" spans="2:63" x14ac:dyDescent="0.25">
      <c r="B68" s="51">
        <f t="shared" si="40"/>
        <v>0.50051368990136513</v>
      </c>
      <c r="C68" s="52"/>
      <c r="D68" s="55">
        <f t="shared" si="41"/>
        <v>0.99965309184269813</v>
      </c>
      <c r="E68" s="55"/>
      <c r="F68" s="55">
        <f t="shared" si="42"/>
        <v>1.831109332562983E-4</v>
      </c>
      <c r="G68" s="55"/>
      <c r="H68" s="37">
        <f t="shared" si="43"/>
        <v>5050845472</v>
      </c>
      <c r="I68" s="7" t="s">
        <v>35</v>
      </c>
      <c r="K68" s="51">
        <f t="shared" si="44"/>
        <v>3.1808500802854439E-2</v>
      </c>
      <c r="L68" s="52"/>
      <c r="M68" s="55">
        <f t="shared" si="45"/>
        <v>3.1434156718381512E-2</v>
      </c>
      <c r="N68" s="55"/>
      <c r="O68" s="55">
        <f t="shared" si="46"/>
        <v>4.0991502810248132E-2</v>
      </c>
      <c r="P68" s="55"/>
      <c r="Q68" s="37">
        <f t="shared" si="47"/>
        <v>2151442497</v>
      </c>
      <c r="R68" s="7" t="s">
        <v>58</v>
      </c>
      <c r="AC68" s="51">
        <f t="shared" si="48"/>
        <v>3.128675802680931E-2</v>
      </c>
      <c r="AD68" s="52"/>
      <c r="AE68" s="55">
        <f t="shared" si="49"/>
        <v>2.3313842350522248E-2</v>
      </c>
      <c r="AF68" s="55"/>
      <c r="AG68" s="55">
        <f t="shared" si="50"/>
        <v>2.411494528471414E-2</v>
      </c>
      <c r="AH68" s="55"/>
      <c r="AI68" s="37">
        <f t="shared" si="51"/>
        <v>2155817589</v>
      </c>
      <c r="AJ68" s="7" t="s">
        <v>81</v>
      </c>
      <c r="AU68" s="51">
        <f t="shared" si="52"/>
        <v>0.7279787028961604</v>
      </c>
      <c r="AV68" s="52"/>
      <c r="AW68" s="55">
        <f t="shared" si="53"/>
        <v>0.5787081816962063</v>
      </c>
      <c r="AX68" s="55"/>
      <c r="AY68" s="55">
        <f t="shared" si="54"/>
        <v>8.5970202593619688E-5</v>
      </c>
      <c r="AZ68" s="55"/>
      <c r="BA68" s="37">
        <f t="shared" si="55"/>
        <v>24702845190</v>
      </c>
      <c r="BB68" s="7" t="s">
        <v>107</v>
      </c>
      <c r="BD68" s="51">
        <f t="shared" si="56"/>
        <v>3.2767608553272952E-2</v>
      </c>
      <c r="BE68" s="52"/>
      <c r="BF68" s="55">
        <f t="shared" si="57"/>
        <v>4.5738871885765676E-2</v>
      </c>
      <c r="BG68" s="55"/>
      <c r="BH68" s="55">
        <f t="shared" si="58"/>
        <v>4.1921255055910267E-2</v>
      </c>
      <c r="BI68" s="55"/>
      <c r="BJ68" s="37">
        <f t="shared" si="59"/>
        <v>2153750694</v>
      </c>
      <c r="BK68" s="7" t="s">
        <v>202</v>
      </c>
    </row>
    <row r="69" spans="2:63" x14ac:dyDescent="0.25">
      <c r="B69" s="51">
        <f t="shared" si="40"/>
        <v>0.50051508512980436</v>
      </c>
      <c r="C69" s="52"/>
      <c r="D69" s="55">
        <f t="shared" si="41"/>
        <v>0.99965268195189361</v>
      </c>
      <c r="E69" s="55"/>
      <c r="F69" s="55">
        <f t="shared" si="42"/>
        <v>1.8311186411465363E-4</v>
      </c>
      <c r="G69" s="55"/>
      <c r="H69" s="37">
        <f t="shared" si="43"/>
        <v>5050806742</v>
      </c>
      <c r="I69" s="7" t="s">
        <v>36</v>
      </c>
      <c r="K69" s="51">
        <f t="shared" si="44"/>
        <v>3.1808430835920554E-2</v>
      </c>
      <c r="L69" s="52"/>
      <c r="M69" s="55">
        <f t="shared" si="45"/>
        <v>3.1361899941647529E-2</v>
      </c>
      <c r="N69" s="55"/>
      <c r="O69" s="55">
        <f t="shared" si="46"/>
        <v>4.0854737288895313E-2</v>
      </c>
      <c r="P69" s="55"/>
      <c r="Q69" s="37">
        <f t="shared" si="47"/>
        <v>2151442186</v>
      </c>
      <c r="R69" s="7" t="s">
        <v>59</v>
      </c>
      <c r="AC69" s="51">
        <f t="shared" si="48"/>
        <v>3.1287277331813426E-2</v>
      </c>
      <c r="AD69" s="52"/>
      <c r="AE69" s="55">
        <f t="shared" si="49"/>
        <v>2.3340889534793303E-2</v>
      </c>
      <c r="AF69" s="55"/>
      <c r="AG69" s="55">
        <f t="shared" si="50"/>
        <v>2.3866653250462472E-2</v>
      </c>
      <c r="AH69" s="55"/>
      <c r="AI69" s="37">
        <f t="shared" si="51"/>
        <v>2155816576</v>
      </c>
      <c r="AJ69" s="7" t="s">
        <v>82</v>
      </c>
      <c r="AU69" s="51">
        <f t="shared" si="52"/>
        <v>0.72798985115500547</v>
      </c>
      <c r="AV69" s="52"/>
      <c r="AW69" s="55">
        <f t="shared" si="53"/>
        <v>0.57871298087714951</v>
      </c>
      <c r="AX69" s="55"/>
      <c r="AY69" s="55">
        <f t="shared" si="54"/>
        <v>8.5907585291232963E-5</v>
      </c>
      <c r="AZ69" s="55"/>
      <c r="BA69" s="37">
        <f t="shared" si="55"/>
        <v>24667512950</v>
      </c>
      <c r="BB69" s="7" t="s">
        <v>108</v>
      </c>
      <c r="BD69" s="51">
        <f t="shared" si="56"/>
        <v>3.2767368665705808E-2</v>
      </c>
      <c r="BE69" s="52"/>
      <c r="BF69" s="55">
        <f t="shared" si="57"/>
        <v>4.5716233247432313E-2</v>
      </c>
      <c r="BG69" s="55"/>
      <c r="BH69" s="55">
        <f t="shared" si="58"/>
        <v>4.1991228064819267E-2</v>
      </c>
      <c r="BI69" s="55"/>
      <c r="BJ69" s="37">
        <f t="shared" si="59"/>
        <v>2153748960</v>
      </c>
      <c r="BK69" s="7" t="s">
        <v>203</v>
      </c>
    </row>
    <row r="70" spans="2:63" x14ac:dyDescent="0.25">
      <c r="B70" s="51">
        <f t="shared" si="40"/>
        <v>0.50051502376219936</v>
      </c>
      <c r="C70" s="52"/>
      <c r="D70" s="55">
        <f t="shared" si="41"/>
        <v>0.99965051606048527</v>
      </c>
      <c r="E70" s="55"/>
      <c r="F70" s="55">
        <f t="shared" si="42"/>
        <v>1.8310355077017962E-4</v>
      </c>
      <c r="G70" s="55"/>
      <c r="H70" s="37">
        <f t="shared" si="43"/>
        <v>5051173315</v>
      </c>
      <c r="I70" s="7" t="s">
        <v>37</v>
      </c>
      <c r="K70" s="51">
        <f t="shared" si="44"/>
        <v>3.1808729967526449E-2</v>
      </c>
      <c r="L70" s="52"/>
      <c r="M70" s="55">
        <f t="shared" si="45"/>
        <v>3.1540843294858706E-2</v>
      </c>
      <c r="N70" s="55"/>
      <c r="O70" s="55">
        <f t="shared" si="46"/>
        <v>4.120018200405156E-2</v>
      </c>
      <c r="P70" s="55"/>
      <c r="Q70" s="37">
        <f t="shared" si="47"/>
        <v>2151449228</v>
      </c>
      <c r="R70" s="7" t="s">
        <v>60</v>
      </c>
      <c r="AC70" s="51">
        <f t="shared" si="48"/>
        <v>3.1291288396676699E-2</v>
      </c>
      <c r="AD70" s="52"/>
      <c r="AE70" s="55">
        <f t="shared" si="49"/>
        <v>2.3416643939645654E-2</v>
      </c>
      <c r="AF70" s="55"/>
      <c r="AG70" s="55">
        <f t="shared" si="50"/>
        <v>2.2410582007876684E-2</v>
      </c>
      <c r="AH70" s="55"/>
      <c r="AI70" s="37">
        <f t="shared" si="51"/>
        <v>2153918507</v>
      </c>
      <c r="AJ70" s="7" t="s">
        <v>83</v>
      </c>
      <c r="AU70" s="51">
        <f t="shared" si="52"/>
        <v>0.730676121451445</v>
      </c>
      <c r="AV70" s="52"/>
      <c r="AW70" s="55">
        <f t="shared" si="53"/>
        <v>0.57497694346613182</v>
      </c>
      <c r="AX70" s="55"/>
      <c r="AY70" s="55">
        <f t="shared" si="54"/>
        <v>8.5811847439390805E-5</v>
      </c>
      <c r="AZ70" s="55"/>
      <c r="BA70" s="37">
        <f t="shared" si="55"/>
        <v>24185325943</v>
      </c>
      <c r="BB70" s="7">
        <v>17442</v>
      </c>
      <c r="BD70" s="51">
        <f t="shared" si="56"/>
        <v>3.276766395086235E-2</v>
      </c>
      <c r="BE70" s="52"/>
      <c r="BF70" s="55">
        <f t="shared" si="57"/>
        <v>4.5721087613930636E-2</v>
      </c>
      <c r="BG70" s="55"/>
      <c r="BH70" s="55">
        <f t="shared" si="58"/>
        <v>4.1867096793828079E-2</v>
      </c>
      <c r="BI70" s="55"/>
      <c r="BJ70" s="37">
        <f t="shared" si="59"/>
        <v>2153204765</v>
      </c>
      <c r="BK70" s="7" t="s">
        <v>204</v>
      </c>
    </row>
    <row r="71" spans="2:63" x14ac:dyDescent="0.25">
      <c r="B71" s="51">
        <f t="shared" si="40"/>
        <v>0.50051689186102255</v>
      </c>
      <c r="C71" s="52"/>
      <c r="D71" s="55">
        <f t="shared" si="41"/>
        <v>0.99965204607290048</v>
      </c>
      <c r="E71" s="55"/>
      <c r="F71" s="55">
        <f t="shared" si="42"/>
        <v>1.8307008226582295E-4</v>
      </c>
      <c r="G71" s="55"/>
      <c r="H71" s="37">
        <f t="shared" si="43"/>
        <v>5051086727</v>
      </c>
      <c r="I71" s="7" t="s">
        <v>38</v>
      </c>
      <c r="K71" s="51">
        <f t="shared" si="44"/>
        <v>3.1808856096500623E-2</v>
      </c>
      <c r="L71" s="52"/>
      <c r="M71" s="55">
        <f t="shared" si="45"/>
        <v>3.1803417987520226E-2</v>
      </c>
      <c r="N71" s="55"/>
      <c r="O71" s="55">
        <f t="shared" si="46"/>
        <v>4.131303309027768E-2</v>
      </c>
      <c r="P71" s="55"/>
      <c r="Q71" s="37">
        <f t="shared" si="47"/>
        <v>2151443238</v>
      </c>
      <c r="R71" s="7" t="s">
        <v>61</v>
      </c>
      <c r="AC71" s="51">
        <f t="shared" si="48"/>
        <v>3.1291391856635008E-2</v>
      </c>
      <c r="AD71" s="52"/>
      <c r="AE71" s="55">
        <f t="shared" si="49"/>
        <v>2.3453884102356309E-2</v>
      </c>
      <c r="AF71" s="55"/>
      <c r="AG71" s="55">
        <f t="shared" si="50"/>
        <v>2.2267456087053467E-2</v>
      </c>
      <c r="AH71" s="55"/>
      <c r="AI71" s="37">
        <f t="shared" si="51"/>
        <v>2153903965</v>
      </c>
      <c r="AJ71" s="7" t="s">
        <v>84</v>
      </c>
      <c r="AU71" s="51">
        <f t="shared" si="52"/>
        <v>0.73068791561497359</v>
      </c>
      <c r="AV71" s="52"/>
      <c r="AW71" s="55">
        <f t="shared" si="53"/>
        <v>0.57497824119638863</v>
      </c>
      <c r="AX71" s="55"/>
      <c r="AY71" s="55">
        <f t="shared" si="54"/>
        <v>8.5820454982007177E-5</v>
      </c>
      <c r="AZ71" s="55"/>
      <c r="BA71" s="37">
        <f t="shared" si="55"/>
        <v>24184907001</v>
      </c>
      <c r="BB71" s="7">
        <v>17453</v>
      </c>
      <c r="BD71" s="51">
        <f t="shared" si="56"/>
        <v>3.2767684622736264E-2</v>
      </c>
      <c r="BE71" s="52"/>
      <c r="BF71" s="55">
        <f t="shared" si="57"/>
        <v>4.5704075763744245E-2</v>
      </c>
      <c r="BG71" s="55"/>
      <c r="BH71" s="55">
        <f t="shared" si="58"/>
        <v>4.1866005772375564E-2</v>
      </c>
      <c r="BI71" s="55"/>
      <c r="BJ71" s="37">
        <f t="shared" si="59"/>
        <v>2153201378</v>
      </c>
      <c r="BK71" s="7" t="s">
        <v>205</v>
      </c>
    </row>
    <row r="72" spans="2:63" x14ac:dyDescent="0.25">
      <c r="B72" s="57">
        <f t="shared" si="40"/>
        <v>0.50051468920060926</v>
      </c>
      <c r="C72" s="58"/>
      <c r="D72" s="56">
        <f t="shared" si="41"/>
        <v>0.99965211758413941</v>
      </c>
      <c r="E72" s="56"/>
      <c r="F72" s="56">
        <f t="shared" si="42"/>
        <v>1.8311460218448019E-4</v>
      </c>
      <c r="G72" s="56"/>
      <c r="H72" s="36">
        <f t="shared" si="43"/>
        <v>5051150650</v>
      </c>
      <c r="I72" s="7" t="s">
        <v>39</v>
      </c>
      <c r="K72" s="57">
        <f t="shared" si="44"/>
        <v>3.180847938778146E-2</v>
      </c>
      <c r="L72" s="58"/>
      <c r="M72" s="56">
        <f t="shared" si="45"/>
        <v>3.1484881133927424E-2</v>
      </c>
      <c r="N72" s="56"/>
      <c r="O72" s="56">
        <f t="shared" si="46"/>
        <v>4.1438944768928981E-2</v>
      </c>
      <c r="P72" s="56"/>
      <c r="Q72" s="36">
        <f t="shared" si="47"/>
        <v>2151443440</v>
      </c>
      <c r="R72" s="7" t="s">
        <v>62</v>
      </c>
      <c r="AC72" s="57">
        <f t="shared" si="48"/>
        <v>3.1291389687117893E-2</v>
      </c>
      <c r="AD72" s="58"/>
      <c r="AE72" s="56">
        <f t="shared" si="49"/>
        <v>2.3450633976502211E-2</v>
      </c>
      <c r="AF72" s="56"/>
      <c r="AG72" s="56">
        <f t="shared" si="50"/>
        <v>2.2352670070708663E-2</v>
      </c>
      <c r="AH72" s="56"/>
      <c r="AI72" s="36">
        <f t="shared" si="51"/>
        <v>2153902398</v>
      </c>
      <c r="AJ72" s="9" t="s">
        <v>85</v>
      </c>
      <c r="AU72" s="57">
        <f t="shared" si="52"/>
        <v>0.73067997917883132</v>
      </c>
      <c r="AV72" s="58"/>
      <c r="AW72" s="56">
        <f t="shared" si="53"/>
        <v>0.57501224969855813</v>
      </c>
      <c r="AX72" s="56"/>
      <c r="AY72" s="56">
        <f t="shared" si="54"/>
        <v>8.5822413243364962E-5</v>
      </c>
      <c r="AZ72" s="56"/>
      <c r="BA72" s="36">
        <f t="shared" si="55"/>
        <v>24184820784</v>
      </c>
      <c r="BB72" s="9" t="s">
        <v>109</v>
      </c>
      <c r="BD72" s="57">
        <f t="shared" si="56"/>
        <v>3.2768366933465264E-2</v>
      </c>
      <c r="BE72" s="58"/>
      <c r="BF72" s="56">
        <f t="shared" si="57"/>
        <v>4.574156343861014E-2</v>
      </c>
      <c r="BG72" s="56"/>
      <c r="BH72" s="56">
        <f t="shared" si="58"/>
        <v>4.1859729291466502E-2</v>
      </c>
      <c r="BI72" s="56"/>
      <c r="BJ72" s="36">
        <f t="shared" si="59"/>
        <v>2153195648</v>
      </c>
      <c r="BK72" s="9" t="s">
        <v>206</v>
      </c>
    </row>
    <row r="73" spans="2:63" x14ac:dyDescent="0.25">
      <c r="B73" s="50" t="s">
        <v>4</v>
      </c>
      <c r="C73" s="50"/>
      <c r="D73" s="50"/>
      <c r="E73" s="50"/>
      <c r="F73" s="50"/>
      <c r="G73" s="50"/>
      <c r="H73" s="50"/>
      <c r="I73" s="50"/>
      <c r="K73" s="50" t="s">
        <v>4</v>
      </c>
      <c r="L73" s="50"/>
      <c r="M73" s="50"/>
      <c r="N73" s="50"/>
      <c r="O73" s="50"/>
      <c r="P73" s="50"/>
      <c r="Q73" s="50"/>
      <c r="R73" s="50"/>
      <c r="AC73" s="50" t="s">
        <v>4</v>
      </c>
      <c r="AD73" s="50"/>
      <c r="AE73" s="50"/>
      <c r="AF73" s="50"/>
      <c r="AG73" s="50"/>
      <c r="AH73" s="50"/>
      <c r="AI73" s="50"/>
      <c r="AJ73" s="50"/>
      <c r="AU73" s="50" t="s">
        <v>4</v>
      </c>
      <c r="AV73" s="50"/>
      <c r="AW73" s="50"/>
      <c r="AX73" s="50"/>
      <c r="AY73" s="50"/>
      <c r="AZ73" s="50"/>
      <c r="BA73" s="50"/>
      <c r="BB73" s="50"/>
      <c r="BD73" s="50" t="s">
        <v>4</v>
      </c>
      <c r="BE73" s="50"/>
      <c r="BF73" s="50"/>
      <c r="BG73" s="50"/>
      <c r="BH73" s="50"/>
      <c r="BI73" s="50"/>
      <c r="BJ73" s="50"/>
      <c r="BK73" s="50"/>
    </row>
    <row r="74" spans="2:63" x14ac:dyDescent="0.25">
      <c r="B74" s="50" t="s">
        <v>111</v>
      </c>
      <c r="C74" s="50"/>
      <c r="D74" s="50" t="s">
        <v>112</v>
      </c>
      <c r="E74" s="50"/>
      <c r="F74" s="50" t="s">
        <v>113</v>
      </c>
      <c r="G74" s="50"/>
      <c r="H74" s="41" t="s">
        <v>110</v>
      </c>
      <c r="I74" s="25" t="s">
        <v>13</v>
      </c>
      <c r="K74" s="50" t="s">
        <v>111</v>
      </c>
      <c r="L74" s="50"/>
      <c r="M74" s="50" t="s">
        <v>112</v>
      </c>
      <c r="N74" s="50"/>
      <c r="O74" s="50" t="s">
        <v>113</v>
      </c>
      <c r="P74" s="50"/>
      <c r="Q74" s="41" t="s">
        <v>110</v>
      </c>
      <c r="R74" s="25" t="s">
        <v>13</v>
      </c>
      <c r="AC74" s="50" t="s">
        <v>111</v>
      </c>
      <c r="AD74" s="50"/>
      <c r="AE74" s="50" t="s">
        <v>112</v>
      </c>
      <c r="AF74" s="50"/>
      <c r="AG74" s="50" t="s">
        <v>113</v>
      </c>
      <c r="AH74" s="50"/>
      <c r="AI74" s="41" t="s">
        <v>110</v>
      </c>
      <c r="AJ74" s="25" t="s">
        <v>13</v>
      </c>
      <c r="AU74" s="50" t="s">
        <v>111</v>
      </c>
      <c r="AV74" s="50"/>
      <c r="AW74" s="50" t="s">
        <v>112</v>
      </c>
      <c r="AX74" s="50"/>
      <c r="AY74" s="50" t="s">
        <v>113</v>
      </c>
      <c r="AZ74" s="50"/>
      <c r="BA74" s="41" t="s">
        <v>110</v>
      </c>
      <c r="BB74" s="25" t="s">
        <v>13</v>
      </c>
      <c r="BD74" s="50" t="s">
        <v>111</v>
      </c>
      <c r="BE74" s="50"/>
      <c r="BF74" s="50" t="s">
        <v>112</v>
      </c>
      <c r="BG74" s="50"/>
      <c r="BH74" s="50" t="s">
        <v>113</v>
      </c>
      <c r="BI74" s="50"/>
      <c r="BJ74" s="41" t="s">
        <v>110</v>
      </c>
      <c r="BK74" s="25" t="s">
        <v>13</v>
      </c>
    </row>
    <row r="75" spans="2:63" x14ac:dyDescent="0.25">
      <c r="B75" s="51">
        <f>B35/C35</f>
        <v>0.52111677978191406</v>
      </c>
      <c r="C75" s="52"/>
      <c r="D75" s="55">
        <f>D35/E35</f>
        <v>0.95923732851802312</v>
      </c>
      <c r="E75" s="55"/>
      <c r="F75" s="55">
        <f>F35/G35</f>
        <v>1.2250469673537179E-4</v>
      </c>
      <c r="G75" s="55"/>
      <c r="H75" s="37">
        <f>H35</f>
        <v>68812523735</v>
      </c>
      <c r="I75" s="7" t="s">
        <v>40</v>
      </c>
      <c r="K75" s="51">
        <f>K35/L35</f>
        <v>3.1530833761603885E-2</v>
      </c>
      <c r="L75" s="52"/>
      <c r="M75" s="55">
        <f>M35/N35</f>
        <v>2.7442230576755527E-2</v>
      </c>
      <c r="N75" s="55"/>
      <c r="O75" s="55">
        <f>O35/P35</f>
        <v>2.4651414085990035E-2</v>
      </c>
      <c r="P75" s="55"/>
      <c r="Q75" s="37">
        <f>Q35</f>
        <v>17188031887</v>
      </c>
      <c r="R75" s="7" t="s">
        <v>63</v>
      </c>
      <c r="AC75" s="51">
        <f>AC35/AD35</f>
        <v>3.1289867786573375E-2</v>
      </c>
      <c r="AD75" s="52"/>
      <c r="AE75" s="55">
        <f>AE35/AF35</f>
        <v>2.3035772995829373E-2</v>
      </c>
      <c r="AF75" s="55"/>
      <c r="AG75" s="55">
        <f>AG35/AH35</f>
        <v>9.8739833485848357E-3</v>
      </c>
      <c r="AH75" s="55"/>
      <c r="AI75" s="37">
        <f>AI35</f>
        <v>17745740894</v>
      </c>
      <c r="AJ75" s="18" t="s">
        <v>86</v>
      </c>
      <c r="AU75" s="51">
        <f>AU35/AV35</f>
        <v>1.0146393355984058</v>
      </c>
      <c r="AV75" s="52"/>
      <c r="AW75" s="55">
        <f>AW35/AX35</f>
        <v>0.51966403989740584</v>
      </c>
      <c r="AX75" s="55"/>
      <c r="AY75" s="55">
        <f>AY35/AZ35</f>
        <v>2.7780392283668315E-3</v>
      </c>
      <c r="AZ75" s="55"/>
      <c r="BA75" s="37">
        <f>BA35</f>
        <v>115726938552</v>
      </c>
      <c r="BB75" s="34">
        <v>111462</v>
      </c>
      <c r="BD75" s="51">
        <f>BD35/BE35</f>
        <v>3.2031775121731852E-2</v>
      </c>
      <c r="BE75" s="52"/>
      <c r="BF75" s="55">
        <f>BF35/BG35</f>
        <v>3.4399049562724451E-2</v>
      </c>
      <c r="BG75" s="55"/>
      <c r="BH75" s="55">
        <f>BH35/BI35</f>
        <v>3.4943542853957926E-2</v>
      </c>
      <c r="BI75" s="55"/>
      <c r="BJ75" s="37">
        <f>BJ35</f>
        <v>17736790172</v>
      </c>
      <c r="BK75" s="18" t="s">
        <v>207</v>
      </c>
    </row>
    <row r="76" spans="2:63" x14ac:dyDescent="0.25">
      <c r="B76" s="51">
        <f t="shared" ref="B76:B82" si="60">B36/C36</f>
        <v>0.50060095612749322</v>
      </c>
      <c r="C76" s="52"/>
      <c r="D76" s="55">
        <f t="shared" ref="D76:D82" si="61">D36/E36</f>
        <v>0.99964111377262377</v>
      </c>
      <c r="E76" s="55"/>
      <c r="F76" s="55">
        <f t="shared" ref="F76:F82" si="62">F36/G36</f>
        <v>9.2508932183934538E-5</v>
      </c>
      <c r="G76" s="55"/>
      <c r="H76" s="37">
        <f t="shared" ref="H76:H82" si="63">H36</f>
        <v>39469569020</v>
      </c>
      <c r="I76" s="7" t="s">
        <v>41</v>
      </c>
      <c r="K76" s="51">
        <f t="shared" ref="K76:K82" si="64">K36/L36</f>
        <v>3.1547892070208181E-2</v>
      </c>
      <c r="L76" s="52"/>
      <c r="M76" s="55">
        <f t="shared" ref="M76:M82" si="65">M36/N36</f>
        <v>2.798850466558031E-2</v>
      </c>
      <c r="N76" s="55"/>
      <c r="O76" s="55">
        <f t="shared" ref="O76:O82" si="66">O36/P36</f>
        <v>1.9346177231860686E-2</v>
      </c>
      <c r="P76" s="55"/>
      <c r="Q76" s="37">
        <f t="shared" ref="Q76:Q82" si="67">Q36</f>
        <v>17193501337</v>
      </c>
      <c r="R76" s="7" t="s">
        <v>64</v>
      </c>
      <c r="AC76" s="51">
        <f t="shared" ref="AC76:AC82" si="68">AC36/AD36</f>
        <v>3.1280690055246647E-2</v>
      </c>
      <c r="AD76" s="52"/>
      <c r="AE76" s="55">
        <f t="shared" ref="AE76:AE82" si="69">AE36/AF36</f>
        <v>2.2606597172705099E-2</v>
      </c>
      <c r="AF76" s="55"/>
      <c r="AG76" s="55">
        <f t="shared" ref="AG76:AG82" si="70">AG36/AH36</f>
        <v>1.2734527443768339E-2</v>
      </c>
      <c r="AH76" s="55"/>
      <c r="AI76" s="37">
        <f t="shared" ref="AI76:AI82" si="71">AI36</f>
        <v>17230521881</v>
      </c>
      <c r="AJ76" s="7" t="s">
        <v>87</v>
      </c>
      <c r="AU76" s="51">
        <f t="shared" ref="AU76:AU82" si="72">AU36/AV36</f>
        <v>0.89843465875507467</v>
      </c>
      <c r="AV76" s="52"/>
      <c r="AW76" s="55">
        <f t="shared" ref="AW76:AW82" si="73">AW36/AX36</f>
        <v>0.59731628227593081</v>
      </c>
      <c r="AX76" s="55"/>
      <c r="AY76" s="55">
        <f t="shared" ref="AY76:AY82" si="74">AY36/AZ36</f>
        <v>1.775017356041238E-3</v>
      </c>
      <c r="AZ76" s="55"/>
      <c r="BA76" s="37">
        <f t="shared" ref="BA76:BA82" si="75">BA36</f>
        <v>126184958510</v>
      </c>
      <c r="BB76" s="35">
        <v>85233</v>
      </c>
      <c r="BD76" s="51">
        <f t="shared" ref="BD76:BD82" si="76">BD36/BE36</f>
        <v>3.2026827734476938E-2</v>
      </c>
      <c r="BE76" s="52"/>
      <c r="BF76" s="55">
        <f t="shared" ref="BF76:BF82" si="77">BF36/BG36</f>
        <v>3.4163501054532572E-2</v>
      </c>
      <c r="BG76" s="55"/>
      <c r="BH76" s="55">
        <f t="shared" ref="BH76:BH82" si="78">BH36/BI36</f>
        <v>3.82503546966389E-2</v>
      </c>
      <c r="BI76" s="55"/>
      <c r="BJ76" s="37">
        <f t="shared" ref="BJ76:BJ82" si="79">BJ36</f>
        <v>17211354787</v>
      </c>
      <c r="BK76" s="7" t="s">
        <v>208</v>
      </c>
    </row>
    <row r="77" spans="2:63" x14ac:dyDescent="0.25">
      <c r="B77" s="51">
        <f t="shared" si="60"/>
        <v>0.50060113231244729</v>
      </c>
      <c r="C77" s="52"/>
      <c r="D77" s="55">
        <f t="shared" si="61"/>
        <v>0.99655098004092579</v>
      </c>
      <c r="E77" s="55"/>
      <c r="F77" s="55">
        <f t="shared" si="62"/>
        <v>9.1897138924372119E-5</v>
      </c>
      <c r="G77" s="55"/>
      <c r="H77" s="37">
        <f t="shared" si="63"/>
        <v>39676220752</v>
      </c>
      <c r="I77" s="7" t="s">
        <v>42</v>
      </c>
      <c r="K77" s="51">
        <f t="shared" si="64"/>
        <v>3.1547202408461886E-2</v>
      </c>
      <c r="L77" s="52"/>
      <c r="M77" s="55">
        <f t="shared" si="65"/>
        <v>2.7977043948499338E-2</v>
      </c>
      <c r="N77" s="55"/>
      <c r="O77" s="55">
        <f t="shared" si="66"/>
        <v>1.9397884168563209E-2</v>
      </c>
      <c r="P77" s="55"/>
      <c r="Q77" s="37">
        <f t="shared" si="67"/>
        <v>17193513553</v>
      </c>
      <c r="R77" s="7" t="s">
        <v>65</v>
      </c>
      <c r="AC77" s="51">
        <f t="shared" si="68"/>
        <v>3.1280661149721514E-2</v>
      </c>
      <c r="AD77" s="52"/>
      <c r="AE77" s="55">
        <f t="shared" si="69"/>
        <v>2.2518751415686839E-2</v>
      </c>
      <c r="AF77" s="55"/>
      <c r="AG77" s="55">
        <f t="shared" si="70"/>
        <v>1.2793039946592276E-2</v>
      </c>
      <c r="AH77" s="55"/>
      <c r="AI77" s="37">
        <f t="shared" si="71"/>
        <v>17230146512</v>
      </c>
      <c r="AJ77" s="7" t="s">
        <v>88</v>
      </c>
      <c r="AU77" s="51">
        <f t="shared" si="72"/>
        <v>0.89831206151079468</v>
      </c>
      <c r="AV77" s="52"/>
      <c r="AW77" s="55">
        <f t="shared" si="73"/>
        <v>0.59838013233905207</v>
      </c>
      <c r="AX77" s="55"/>
      <c r="AY77" s="55">
        <f t="shared" si="74"/>
        <v>2.3476960561874074E-3</v>
      </c>
      <c r="AZ77" s="55"/>
      <c r="BA77" s="37">
        <f t="shared" si="75"/>
        <v>126601206631</v>
      </c>
      <c r="BB77" s="59" t="s">
        <v>215</v>
      </c>
      <c r="BD77" s="51">
        <f t="shared" si="76"/>
        <v>3.2027216566088743E-2</v>
      </c>
      <c r="BE77" s="52"/>
      <c r="BF77" s="55">
        <f t="shared" si="77"/>
        <v>3.424829536139095E-2</v>
      </c>
      <c r="BG77" s="55"/>
      <c r="BH77" s="55">
        <f t="shared" si="78"/>
        <v>3.7984280577581506E-2</v>
      </c>
      <c r="BI77" s="55"/>
      <c r="BJ77" s="37">
        <f t="shared" si="79"/>
        <v>17211327212</v>
      </c>
      <c r="BK77" s="7" t="s">
        <v>209</v>
      </c>
    </row>
    <row r="78" spans="2:63" x14ac:dyDescent="0.25">
      <c r="B78" s="51">
        <f t="shared" si="60"/>
        <v>0.50060634772850188</v>
      </c>
      <c r="C78" s="52"/>
      <c r="D78" s="55">
        <f t="shared" si="61"/>
        <v>0.99656915919791245</v>
      </c>
      <c r="E78" s="55"/>
      <c r="F78" s="55">
        <f t="shared" si="62"/>
        <v>9.2030416111044247E-5</v>
      </c>
      <c r="G78" s="55"/>
      <c r="H78" s="37">
        <f t="shared" si="63"/>
        <v>39683341058</v>
      </c>
      <c r="I78" s="7" t="s">
        <v>43</v>
      </c>
      <c r="K78" s="51">
        <f t="shared" si="64"/>
        <v>3.1546763513489201E-2</v>
      </c>
      <c r="L78" s="52"/>
      <c r="M78" s="55">
        <f t="shared" si="65"/>
        <v>2.8119577408305167E-2</v>
      </c>
      <c r="N78" s="55"/>
      <c r="O78" s="55">
        <f t="shared" si="66"/>
        <v>1.942326530038645E-2</v>
      </c>
      <c r="P78" s="55"/>
      <c r="Q78" s="37">
        <f t="shared" si="67"/>
        <v>17193518778</v>
      </c>
      <c r="R78" s="7" t="s">
        <v>66</v>
      </c>
      <c r="AC78" s="51">
        <f t="shared" si="68"/>
        <v>3.1280411402140613E-2</v>
      </c>
      <c r="AD78" s="52"/>
      <c r="AE78" s="55">
        <f t="shared" si="69"/>
        <v>2.2579114286598499E-2</v>
      </c>
      <c r="AF78" s="55"/>
      <c r="AG78" s="55">
        <f t="shared" si="70"/>
        <v>1.281997837930832E-2</v>
      </c>
      <c r="AH78" s="55"/>
      <c r="AI78" s="37">
        <f t="shared" si="71"/>
        <v>17230452636</v>
      </c>
      <c r="AJ78" s="7" t="s">
        <v>89</v>
      </c>
      <c r="AU78" s="51">
        <f t="shared" si="72"/>
        <v>0.89893510465178628</v>
      </c>
      <c r="AV78" s="52"/>
      <c r="AW78" s="55">
        <f t="shared" si="73"/>
        <v>0.59837539612376889</v>
      </c>
      <c r="AX78" s="55"/>
      <c r="AY78" s="55">
        <f t="shared" si="74"/>
        <v>2.3447187028660344E-3</v>
      </c>
      <c r="AZ78" s="55"/>
      <c r="BA78" s="37">
        <f t="shared" si="75"/>
        <v>126769111012</v>
      </c>
      <c r="BB78" s="35">
        <v>85792</v>
      </c>
      <c r="BD78" s="51">
        <f t="shared" si="76"/>
        <v>3.2027217469413803E-2</v>
      </c>
      <c r="BE78" s="52"/>
      <c r="BF78" s="55">
        <f t="shared" si="77"/>
        <v>3.4179018548327077E-2</v>
      </c>
      <c r="BG78" s="55"/>
      <c r="BH78" s="55">
        <f t="shared" si="78"/>
        <v>3.8001146101630211E-2</v>
      </c>
      <c r="BI78" s="55"/>
      <c r="BJ78" s="37">
        <f t="shared" si="79"/>
        <v>17211333523</v>
      </c>
      <c r="BK78" s="7" t="s">
        <v>210</v>
      </c>
    </row>
    <row r="79" spans="2:63" x14ac:dyDescent="0.25">
      <c r="B79" s="51">
        <f t="shared" si="60"/>
        <v>0.50061292990279316</v>
      </c>
      <c r="C79" s="52"/>
      <c r="D79" s="55">
        <f t="shared" si="61"/>
        <v>0.99655813689561501</v>
      </c>
      <c r="E79" s="55"/>
      <c r="F79" s="55">
        <f t="shared" si="62"/>
        <v>9.1905996226582262E-5</v>
      </c>
      <c r="G79" s="55"/>
      <c r="H79" s="37">
        <f t="shared" si="63"/>
        <v>39683866850</v>
      </c>
      <c r="I79" s="7" t="s">
        <v>44</v>
      </c>
      <c r="K79" s="51">
        <f t="shared" si="64"/>
        <v>3.1546788801286876E-2</v>
      </c>
      <c r="L79" s="52"/>
      <c r="M79" s="55">
        <f t="shared" si="65"/>
        <v>2.7981513552402644E-2</v>
      </c>
      <c r="N79" s="55"/>
      <c r="O79" s="55">
        <f t="shared" si="66"/>
        <v>1.9394748993221245E-2</v>
      </c>
      <c r="P79" s="55"/>
      <c r="Q79" s="37">
        <f t="shared" si="67"/>
        <v>17193512811</v>
      </c>
      <c r="R79" s="7" t="s">
        <v>67</v>
      </c>
      <c r="AC79" s="51">
        <f t="shared" si="68"/>
        <v>3.1302300224558606E-2</v>
      </c>
      <c r="AD79" s="52"/>
      <c r="AE79" s="55">
        <f t="shared" si="69"/>
        <v>2.2553742694550405E-2</v>
      </c>
      <c r="AF79" s="55"/>
      <c r="AG79" s="55">
        <f t="shared" si="70"/>
        <v>1.2791167195350055E-2</v>
      </c>
      <c r="AH79" s="55"/>
      <c r="AI79" s="37">
        <f t="shared" si="71"/>
        <v>17230478725</v>
      </c>
      <c r="AJ79" s="7" t="s">
        <v>90</v>
      </c>
      <c r="AU79" s="51">
        <f t="shared" si="72"/>
        <v>0.89709440267955498</v>
      </c>
      <c r="AV79" s="52"/>
      <c r="AW79" s="55">
        <f t="shared" si="73"/>
        <v>0.59837358379552674</v>
      </c>
      <c r="AX79" s="55"/>
      <c r="AY79" s="55">
        <f t="shared" si="74"/>
        <v>2.3435412774689517E-3</v>
      </c>
      <c r="AZ79" s="55"/>
      <c r="BA79" s="37">
        <f t="shared" si="75"/>
        <v>126772789424</v>
      </c>
      <c r="BB79" s="59" t="s">
        <v>216</v>
      </c>
      <c r="BD79" s="51">
        <f t="shared" si="76"/>
        <v>3.2027331793829834E-2</v>
      </c>
      <c r="BE79" s="52"/>
      <c r="BF79" s="55">
        <f t="shared" si="77"/>
        <v>3.4231801885822755E-2</v>
      </c>
      <c r="BG79" s="55"/>
      <c r="BH79" s="55">
        <f t="shared" si="78"/>
        <v>3.79457103543233E-2</v>
      </c>
      <c r="BI79" s="55"/>
      <c r="BJ79" s="37">
        <f t="shared" si="79"/>
        <v>17211351589</v>
      </c>
      <c r="BK79" s="7" t="s">
        <v>211</v>
      </c>
    </row>
    <row r="80" spans="2:63" x14ac:dyDescent="0.25">
      <c r="B80" s="51">
        <f t="shared" si="60"/>
        <v>0.50062150247902348</v>
      </c>
      <c r="C80" s="52"/>
      <c r="D80" s="55">
        <f t="shared" si="61"/>
        <v>0.99653894003099297</v>
      </c>
      <c r="E80" s="55"/>
      <c r="F80" s="55">
        <f t="shared" si="62"/>
        <v>9.1941139164034306E-5</v>
      </c>
      <c r="G80" s="55"/>
      <c r="H80" s="37">
        <f t="shared" si="63"/>
        <v>39685211188</v>
      </c>
      <c r="I80" s="7" t="s">
        <v>45</v>
      </c>
      <c r="K80" s="51">
        <f t="shared" si="64"/>
        <v>3.1546286882977219E-2</v>
      </c>
      <c r="L80" s="52"/>
      <c r="M80" s="55">
        <f t="shared" si="65"/>
        <v>2.8018160341551187E-2</v>
      </c>
      <c r="N80" s="55"/>
      <c r="O80" s="55">
        <f t="shared" si="66"/>
        <v>1.9400005318043416E-2</v>
      </c>
      <c r="P80" s="55"/>
      <c r="Q80" s="37">
        <f t="shared" si="67"/>
        <v>17193585105</v>
      </c>
      <c r="R80" s="7" t="s">
        <v>68</v>
      </c>
      <c r="AC80" s="51">
        <f t="shared" si="68"/>
        <v>3.129906384868561E-2</v>
      </c>
      <c r="AD80" s="52"/>
      <c r="AE80" s="55">
        <f t="shared" si="69"/>
        <v>2.2744255170269952E-2</v>
      </c>
      <c r="AF80" s="55"/>
      <c r="AG80" s="55">
        <f t="shared" si="70"/>
        <v>1.2328689519852564E-2</v>
      </c>
      <c r="AH80" s="55"/>
      <c r="AI80" s="37">
        <f t="shared" si="71"/>
        <v>17212571854</v>
      </c>
      <c r="AJ80" s="7" t="s">
        <v>91</v>
      </c>
      <c r="AU80" s="51">
        <f t="shared" si="72"/>
        <v>0.91936667220714108</v>
      </c>
      <c r="AV80" s="52"/>
      <c r="AW80" s="55">
        <f t="shared" si="73"/>
        <v>0.58426070808345865</v>
      </c>
      <c r="AX80" s="55"/>
      <c r="AY80" s="55">
        <f t="shared" si="74"/>
        <v>2.8517883870295764E-3</v>
      </c>
      <c r="AZ80" s="55"/>
      <c r="BA80" s="37">
        <f t="shared" si="75"/>
        <v>121186939900</v>
      </c>
      <c r="BB80" s="59" t="s">
        <v>217</v>
      </c>
      <c r="BD80" s="51">
        <f t="shared" si="76"/>
        <v>3.2019077864881187E-2</v>
      </c>
      <c r="BE80" s="52"/>
      <c r="BF80" s="55">
        <f t="shared" si="77"/>
        <v>3.4077524551519599E-2</v>
      </c>
      <c r="BG80" s="55"/>
      <c r="BH80" s="55">
        <f t="shared" si="78"/>
        <v>3.9002323142179635E-2</v>
      </c>
      <c r="BI80" s="55"/>
      <c r="BJ80" s="37">
        <f t="shared" si="79"/>
        <v>17207183858</v>
      </c>
      <c r="BK80" s="7" t="s">
        <v>212</v>
      </c>
    </row>
    <row r="81" spans="2:63" x14ac:dyDescent="0.25">
      <c r="B81" s="51">
        <f t="shared" si="60"/>
        <v>0.5006037433292243</v>
      </c>
      <c r="C81" s="52"/>
      <c r="D81" s="55">
        <f t="shared" si="61"/>
        <v>0.99653950304448424</v>
      </c>
      <c r="E81" s="55"/>
      <c r="F81" s="55">
        <f t="shared" si="62"/>
        <v>9.1942774335747278E-5</v>
      </c>
      <c r="G81" s="55"/>
      <c r="H81" s="37">
        <f t="shared" si="63"/>
        <v>39685472078</v>
      </c>
      <c r="I81" s="7" t="s">
        <v>44</v>
      </c>
      <c r="K81" s="51">
        <f t="shared" si="64"/>
        <v>3.1545914280874471E-2</v>
      </c>
      <c r="L81" s="52"/>
      <c r="M81" s="55">
        <f t="shared" si="65"/>
        <v>2.812262322814155E-2</v>
      </c>
      <c r="N81" s="55"/>
      <c r="O81" s="55">
        <f t="shared" si="66"/>
        <v>1.9372474583394559E-2</v>
      </c>
      <c r="P81" s="55"/>
      <c r="Q81" s="37">
        <f t="shared" si="67"/>
        <v>17193691361</v>
      </c>
      <c r="R81" s="7" t="s">
        <v>69</v>
      </c>
      <c r="AC81" s="51">
        <f t="shared" si="68"/>
        <v>3.1284769729513787E-2</v>
      </c>
      <c r="AD81" s="52"/>
      <c r="AE81" s="55">
        <f t="shared" si="69"/>
        <v>2.2701016185121051E-2</v>
      </c>
      <c r="AF81" s="55"/>
      <c r="AG81" s="55">
        <f t="shared" si="70"/>
        <v>1.2307713770586782E-2</v>
      </c>
      <c r="AH81" s="55"/>
      <c r="AI81" s="37">
        <f t="shared" si="71"/>
        <v>17212533261</v>
      </c>
      <c r="AJ81" s="7" t="s">
        <v>92</v>
      </c>
      <c r="AU81" s="51">
        <f t="shared" si="72"/>
        <v>0.92782318847379563</v>
      </c>
      <c r="AV81" s="52"/>
      <c r="AW81" s="55">
        <f t="shared" si="73"/>
        <v>0.57925215585045642</v>
      </c>
      <c r="AX81" s="55"/>
      <c r="AY81" s="55">
        <f t="shared" si="74"/>
        <v>2.8585352036502383E-3</v>
      </c>
      <c r="AZ81" s="55"/>
      <c r="BA81" s="37">
        <f t="shared" si="75"/>
        <v>121126776654</v>
      </c>
      <c r="BB81" s="59" t="s">
        <v>218</v>
      </c>
      <c r="BD81" s="51">
        <f t="shared" si="76"/>
        <v>3.2019132845679615E-2</v>
      </c>
      <c r="BE81" s="52"/>
      <c r="BF81" s="55">
        <f t="shared" si="77"/>
        <v>3.4084997228406716E-2</v>
      </c>
      <c r="BG81" s="55"/>
      <c r="BH81" s="55">
        <f t="shared" si="78"/>
        <v>3.8909187423859189E-2</v>
      </c>
      <c r="BI81" s="55"/>
      <c r="BJ81" s="37">
        <f t="shared" si="79"/>
        <v>17207168844</v>
      </c>
      <c r="BK81" s="7" t="s">
        <v>213</v>
      </c>
    </row>
    <row r="82" spans="2:63" x14ac:dyDescent="0.25">
      <c r="B82" s="57">
        <f t="shared" si="60"/>
        <v>0.50060435854194307</v>
      </c>
      <c r="C82" s="58"/>
      <c r="D82" s="56">
        <f t="shared" si="61"/>
        <v>0.99655437234637068</v>
      </c>
      <c r="E82" s="56"/>
      <c r="F82" s="56">
        <f t="shared" si="62"/>
        <v>9.1936360272480179E-5</v>
      </c>
      <c r="G82" s="56"/>
      <c r="H82" s="36">
        <f t="shared" si="63"/>
        <v>39542585286</v>
      </c>
      <c r="I82" s="9">
        <v>23725</v>
      </c>
      <c r="K82" s="57">
        <f t="shared" si="64"/>
        <v>3.154587268766134E-2</v>
      </c>
      <c r="L82" s="58"/>
      <c r="M82" s="56">
        <f t="shared" si="65"/>
        <v>2.7868045952700451E-2</v>
      </c>
      <c r="N82" s="56"/>
      <c r="O82" s="56">
        <f t="shared" si="66"/>
        <v>1.9358637698655482E-2</v>
      </c>
      <c r="P82" s="56"/>
      <c r="Q82" s="36">
        <f t="shared" si="67"/>
        <v>17193740763</v>
      </c>
      <c r="R82" s="9" t="s">
        <v>70</v>
      </c>
      <c r="AC82" s="57">
        <f t="shared" si="68"/>
        <v>3.1284898298111395E-2</v>
      </c>
      <c r="AD82" s="58"/>
      <c r="AE82" s="56">
        <f t="shared" si="69"/>
        <v>2.268912128413696E-2</v>
      </c>
      <c r="AF82" s="56"/>
      <c r="AG82" s="56">
        <f t="shared" si="70"/>
        <v>1.2254203804098135E-2</v>
      </c>
      <c r="AH82" s="56"/>
      <c r="AI82" s="36">
        <f t="shared" si="71"/>
        <v>17212514793</v>
      </c>
      <c r="AJ82" s="9" t="s">
        <v>93</v>
      </c>
      <c r="AU82" s="57">
        <f t="shared" si="72"/>
        <v>0.92954912858375893</v>
      </c>
      <c r="AV82" s="58"/>
      <c r="AW82" s="56">
        <f t="shared" si="73"/>
        <v>0.58075750791956082</v>
      </c>
      <c r="AX82" s="56"/>
      <c r="AY82" s="56">
        <f t="shared" si="74"/>
        <v>2.8622104540748871E-3</v>
      </c>
      <c r="AZ82" s="56"/>
      <c r="BA82" s="36">
        <f t="shared" si="75"/>
        <v>121085641036</v>
      </c>
      <c r="BB82" s="60" t="s">
        <v>219</v>
      </c>
      <c r="BD82" s="57">
        <f t="shared" si="76"/>
        <v>3.2019032253552841E-2</v>
      </c>
      <c r="BE82" s="58"/>
      <c r="BF82" s="56">
        <f t="shared" si="77"/>
        <v>3.4079167266285938E-2</v>
      </c>
      <c r="BG82" s="56"/>
      <c r="BH82" s="56">
        <f t="shared" si="78"/>
        <v>3.8929025705139876E-2</v>
      </c>
      <c r="BI82" s="56"/>
      <c r="BJ82" s="36">
        <f t="shared" si="79"/>
        <v>17207168366</v>
      </c>
      <c r="BK82" s="9" t="s">
        <v>214</v>
      </c>
    </row>
    <row r="83" spans="2:63" x14ac:dyDescent="0.25">
      <c r="B83" s="47" t="s">
        <v>1</v>
      </c>
      <c r="C83" s="47"/>
      <c r="D83" s="47"/>
      <c r="E83" s="47"/>
      <c r="F83" s="47"/>
      <c r="G83" s="47"/>
      <c r="H83" s="47"/>
      <c r="I83" s="47"/>
      <c r="K83" s="47" t="s">
        <v>1</v>
      </c>
      <c r="L83" s="47"/>
      <c r="M83" s="47"/>
      <c r="N83" s="47"/>
      <c r="O83" s="47"/>
      <c r="P83" s="47"/>
      <c r="Q83" s="47"/>
      <c r="R83" s="47"/>
      <c r="AC83" s="47" t="s">
        <v>1</v>
      </c>
      <c r="AD83" s="47"/>
      <c r="AE83" s="47"/>
      <c r="AF83" s="47"/>
      <c r="AG83" s="47"/>
      <c r="AH83" s="47"/>
      <c r="AI83" s="47"/>
      <c r="AJ83" s="47"/>
      <c r="AU83" s="47" t="s">
        <v>1</v>
      </c>
      <c r="AV83" s="47"/>
      <c r="AW83" s="47"/>
      <c r="AX83" s="47"/>
      <c r="AY83" s="47"/>
      <c r="AZ83" s="47"/>
      <c r="BA83" s="47"/>
      <c r="BB83" s="47"/>
      <c r="BD83" s="47" t="s">
        <v>1</v>
      </c>
      <c r="BE83" s="47"/>
      <c r="BF83" s="47"/>
      <c r="BG83" s="47"/>
      <c r="BH83" s="47"/>
      <c r="BI83" s="47"/>
      <c r="BJ83" s="47"/>
      <c r="BK83" s="47"/>
    </row>
    <row r="84" spans="2:63" x14ac:dyDescent="0.25">
      <c r="B84" s="53" t="s">
        <v>111</v>
      </c>
      <c r="C84" s="47"/>
      <c r="D84" s="53" t="s">
        <v>112</v>
      </c>
      <c r="E84" s="47"/>
      <c r="F84" s="53" t="s">
        <v>113</v>
      </c>
      <c r="G84" s="47"/>
      <c r="H84" s="38" t="s">
        <v>110</v>
      </c>
      <c r="I84" s="11" t="s">
        <v>13</v>
      </c>
      <c r="K84" s="53" t="s">
        <v>111</v>
      </c>
      <c r="L84" s="47"/>
      <c r="M84" s="53" t="s">
        <v>112</v>
      </c>
      <c r="N84" s="47"/>
      <c r="O84" s="53" t="s">
        <v>113</v>
      </c>
      <c r="P84" s="47"/>
      <c r="Q84" s="38" t="s">
        <v>110</v>
      </c>
      <c r="R84" s="11" t="s">
        <v>13</v>
      </c>
      <c r="AC84" s="53" t="s">
        <v>111</v>
      </c>
      <c r="AD84" s="47"/>
      <c r="AE84" s="53" t="s">
        <v>112</v>
      </c>
      <c r="AF84" s="47"/>
      <c r="AG84" s="53" t="s">
        <v>113</v>
      </c>
      <c r="AH84" s="47"/>
      <c r="AI84" s="38" t="s">
        <v>110</v>
      </c>
      <c r="AJ84" s="11" t="s">
        <v>13</v>
      </c>
      <c r="AU84" s="53" t="s">
        <v>111</v>
      </c>
      <c r="AV84" s="47"/>
      <c r="AW84" s="53" t="s">
        <v>112</v>
      </c>
      <c r="AX84" s="47"/>
      <c r="AY84" s="53" t="s">
        <v>113</v>
      </c>
      <c r="AZ84" s="47"/>
      <c r="BA84" s="38" t="s">
        <v>110</v>
      </c>
      <c r="BB84" s="11" t="s">
        <v>13</v>
      </c>
      <c r="BD84" s="53" t="s">
        <v>111</v>
      </c>
      <c r="BE84" s="47"/>
      <c r="BF84" s="53" t="s">
        <v>112</v>
      </c>
      <c r="BG84" s="47"/>
      <c r="BH84" s="53" t="s">
        <v>113</v>
      </c>
      <c r="BI84" s="47"/>
      <c r="BJ84" s="38" t="s">
        <v>110</v>
      </c>
      <c r="BK84" s="11" t="s">
        <v>13</v>
      </c>
    </row>
    <row r="85" spans="2:63" x14ac:dyDescent="0.25">
      <c r="B85" s="1"/>
      <c r="C85" s="6"/>
      <c r="D85" s="6"/>
      <c r="E85" s="6"/>
      <c r="F85" s="6"/>
      <c r="G85" s="6"/>
      <c r="H85" s="6"/>
      <c r="I85" s="7" t="s">
        <v>20</v>
      </c>
      <c r="K85" s="1"/>
      <c r="L85" s="6"/>
      <c r="M85" s="6"/>
      <c r="N85" s="6"/>
      <c r="O85" s="6"/>
      <c r="P85" s="6"/>
      <c r="Q85" s="6"/>
      <c r="R85" s="7" t="s">
        <v>20</v>
      </c>
      <c r="AC85" s="1"/>
      <c r="AD85" s="6"/>
      <c r="AE85" s="6"/>
      <c r="AF85" s="6"/>
      <c r="AG85" s="6"/>
      <c r="AH85" s="6"/>
      <c r="AI85" s="6"/>
      <c r="AJ85" s="7" t="s">
        <v>71</v>
      </c>
      <c r="AU85" s="1"/>
      <c r="AV85" s="6"/>
      <c r="AW85" s="6"/>
      <c r="AX85" s="6"/>
      <c r="AY85" s="6"/>
      <c r="AZ85" s="6"/>
      <c r="BA85" s="6"/>
      <c r="BB85" s="7" t="s">
        <v>95</v>
      </c>
      <c r="BD85" s="1"/>
      <c r="BE85" s="6"/>
      <c r="BF85" s="6"/>
      <c r="BG85" s="6"/>
      <c r="BH85" s="6"/>
      <c r="BI85" s="6"/>
      <c r="BJ85" s="6"/>
      <c r="BK85" s="7" t="s">
        <v>193</v>
      </c>
    </row>
    <row r="86" spans="2:63" x14ac:dyDescent="0.25">
      <c r="B86" s="48" t="s">
        <v>2</v>
      </c>
      <c r="C86" s="48"/>
      <c r="D86" s="48"/>
      <c r="E86" s="48"/>
      <c r="F86" s="48"/>
      <c r="G86" s="48"/>
      <c r="H86" s="48"/>
      <c r="I86" s="48"/>
      <c r="K86" s="48" t="s">
        <v>2</v>
      </c>
      <c r="L86" s="48"/>
      <c r="M86" s="48"/>
      <c r="N86" s="48"/>
      <c r="O86" s="48"/>
      <c r="P86" s="48"/>
      <c r="Q86" s="48"/>
      <c r="R86" s="48"/>
      <c r="AC86" s="48" t="s">
        <v>2</v>
      </c>
      <c r="AD86" s="48"/>
      <c r="AE86" s="48"/>
      <c r="AF86" s="48"/>
      <c r="AG86" s="48"/>
      <c r="AH86" s="48"/>
      <c r="AI86" s="48"/>
      <c r="AJ86" s="48"/>
      <c r="AU86" s="48" t="s">
        <v>2</v>
      </c>
      <c r="AV86" s="48"/>
      <c r="AW86" s="48"/>
      <c r="AX86" s="48"/>
      <c r="AY86" s="48"/>
      <c r="AZ86" s="48"/>
      <c r="BA86" s="48"/>
      <c r="BB86" s="48"/>
      <c r="BD86" s="48" t="s">
        <v>2</v>
      </c>
      <c r="BE86" s="48"/>
      <c r="BF86" s="48"/>
      <c r="BG86" s="48"/>
      <c r="BH86" s="48"/>
      <c r="BI86" s="48"/>
      <c r="BJ86" s="48"/>
      <c r="BK86" s="48"/>
    </row>
    <row r="87" spans="2:63" x14ac:dyDescent="0.25">
      <c r="B87" s="54" t="s">
        <v>111</v>
      </c>
      <c r="C87" s="48"/>
      <c r="D87" s="54" t="s">
        <v>112</v>
      </c>
      <c r="E87" s="48"/>
      <c r="F87" s="54" t="s">
        <v>113</v>
      </c>
      <c r="G87" s="48"/>
      <c r="H87" s="39" t="s">
        <v>110</v>
      </c>
      <c r="I87" s="14" t="s">
        <v>13</v>
      </c>
      <c r="K87" s="54" t="s">
        <v>111</v>
      </c>
      <c r="L87" s="48"/>
      <c r="M87" s="54" t="s">
        <v>112</v>
      </c>
      <c r="N87" s="48"/>
      <c r="O87" s="54" t="s">
        <v>113</v>
      </c>
      <c r="P87" s="48"/>
      <c r="Q87" s="39" t="s">
        <v>110</v>
      </c>
      <c r="R87" s="14" t="s">
        <v>13</v>
      </c>
      <c r="AC87" s="54" t="s">
        <v>111</v>
      </c>
      <c r="AD87" s="48"/>
      <c r="AE87" s="54" t="s">
        <v>112</v>
      </c>
      <c r="AF87" s="48"/>
      <c r="AG87" s="54" t="s">
        <v>113</v>
      </c>
      <c r="AH87" s="48"/>
      <c r="AI87" s="39" t="s">
        <v>110</v>
      </c>
      <c r="AJ87" s="14" t="s">
        <v>13</v>
      </c>
      <c r="AU87" s="54" t="s">
        <v>111</v>
      </c>
      <c r="AV87" s="48"/>
      <c r="AW87" s="54" t="s">
        <v>112</v>
      </c>
      <c r="AX87" s="48"/>
      <c r="AY87" s="54" t="s">
        <v>113</v>
      </c>
      <c r="AZ87" s="48"/>
      <c r="BA87" s="39" t="s">
        <v>110</v>
      </c>
      <c r="BB87" s="14" t="s">
        <v>13</v>
      </c>
      <c r="BD87" s="54" t="s">
        <v>111</v>
      </c>
      <c r="BE87" s="48"/>
      <c r="BF87" s="54" t="s">
        <v>112</v>
      </c>
      <c r="BG87" s="48"/>
      <c r="BH87" s="54" t="s">
        <v>113</v>
      </c>
      <c r="BI87" s="48"/>
      <c r="BJ87" s="39" t="s">
        <v>110</v>
      </c>
      <c r="BK87" s="14" t="s">
        <v>13</v>
      </c>
    </row>
    <row r="88" spans="2:63" x14ac:dyDescent="0.25">
      <c r="B88" s="1"/>
      <c r="C88" s="6"/>
      <c r="D88" s="6"/>
      <c r="E88" s="6"/>
      <c r="F88" s="6"/>
      <c r="G88" s="6"/>
      <c r="H88" s="6"/>
      <c r="I88" s="7" t="s">
        <v>220</v>
      </c>
      <c r="K88" s="1"/>
      <c r="L88" s="6"/>
      <c r="M88" s="6"/>
      <c r="N88" s="6"/>
      <c r="O88" s="6"/>
      <c r="P88" s="6"/>
      <c r="Q88" s="6"/>
      <c r="R88" s="7" t="s">
        <v>223</v>
      </c>
      <c r="AC88" s="1"/>
      <c r="AD88" s="6"/>
      <c r="AE88" s="6"/>
      <c r="AF88" s="6"/>
      <c r="AG88" s="6"/>
      <c r="AH88" s="6"/>
      <c r="AI88" s="6"/>
      <c r="AJ88" s="7" t="s">
        <v>226</v>
      </c>
      <c r="AU88" s="1"/>
      <c r="AV88" s="6"/>
      <c r="AW88" s="6"/>
      <c r="AX88" s="6"/>
      <c r="AY88" s="6"/>
      <c r="AZ88" s="6"/>
      <c r="BA88" s="6"/>
      <c r="BB88" s="7" t="s">
        <v>229</v>
      </c>
      <c r="BD88" s="1"/>
      <c r="BE88" s="6"/>
      <c r="BF88" s="6"/>
      <c r="BG88" s="6"/>
      <c r="BH88" s="6"/>
      <c r="BI88" s="6"/>
      <c r="BJ88" s="6"/>
      <c r="BK88" s="7" t="s">
        <v>232</v>
      </c>
    </row>
    <row r="89" spans="2:63" x14ac:dyDescent="0.25">
      <c r="B89" s="49" t="s">
        <v>3</v>
      </c>
      <c r="C89" s="49"/>
      <c r="D89" s="49"/>
      <c r="E89" s="49"/>
      <c r="F89" s="49"/>
      <c r="G89" s="49"/>
      <c r="H89" s="49"/>
      <c r="I89" s="49"/>
      <c r="K89" s="49" t="s">
        <v>3</v>
      </c>
      <c r="L89" s="49"/>
      <c r="M89" s="49"/>
      <c r="N89" s="49"/>
      <c r="O89" s="49"/>
      <c r="P89" s="49"/>
      <c r="Q89" s="49"/>
      <c r="R89" s="49"/>
      <c r="AC89" s="49" t="s">
        <v>3</v>
      </c>
      <c r="AD89" s="49"/>
      <c r="AE89" s="49"/>
      <c r="AF89" s="49"/>
      <c r="AG89" s="49"/>
      <c r="AH89" s="49"/>
      <c r="AI89" s="49"/>
      <c r="AJ89" s="49"/>
      <c r="AU89" s="49" t="s">
        <v>3</v>
      </c>
      <c r="AV89" s="49"/>
      <c r="AW89" s="49"/>
      <c r="AX89" s="49"/>
      <c r="AY89" s="49"/>
      <c r="AZ89" s="49"/>
      <c r="BA89" s="49"/>
      <c r="BB89" s="49"/>
      <c r="BD89" s="49" t="s">
        <v>3</v>
      </c>
      <c r="BE89" s="49"/>
      <c r="BF89" s="49"/>
      <c r="BG89" s="49"/>
      <c r="BH89" s="49"/>
      <c r="BI89" s="49"/>
      <c r="BJ89" s="49"/>
      <c r="BK89" s="49"/>
    </row>
    <row r="90" spans="2:63" x14ac:dyDescent="0.25">
      <c r="B90" s="49" t="s">
        <v>111</v>
      </c>
      <c r="C90" s="49"/>
      <c r="D90" s="49" t="s">
        <v>112</v>
      </c>
      <c r="E90" s="49"/>
      <c r="F90" s="49" t="s">
        <v>113</v>
      </c>
      <c r="G90" s="49"/>
      <c r="H90" s="40" t="s">
        <v>110</v>
      </c>
      <c r="I90" s="21" t="s">
        <v>13</v>
      </c>
      <c r="K90" s="49" t="s">
        <v>111</v>
      </c>
      <c r="L90" s="49"/>
      <c r="M90" s="49" t="s">
        <v>112</v>
      </c>
      <c r="N90" s="49"/>
      <c r="O90" s="49" t="s">
        <v>113</v>
      </c>
      <c r="P90" s="49"/>
      <c r="Q90" s="40" t="s">
        <v>110</v>
      </c>
      <c r="R90" s="21" t="s">
        <v>13</v>
      </c>
      <c r="AC90" s="49" t="s">
        <v>111</v>
      </c>
      <c r="AD90" s="49"/>
      <c r="AE90" s="49" t="s">
        <v>112</v>
      </c>
      <c r="AF90" s="49"/>
      <c r="AG90" s="49" t="s">
        <v>113</v>
      </c>
      <c r="AH90" s="49"/>
      <c r="AI90" s="40" t="s">
        <v>110</v>
      </c>
      <c r="AJ90" s="21" t="s">
        <v>13</v>
      </c>
      <c r="AU90" s="49" t="s">
        <v>111</v>
      </c>
      <c r="AV90" s="49"/>
      <c r="AW90" s="49" t="s">
        <v>112</v>
      </c>
      <c r="AX90" s="49"/>
      <c r="AY90" s="49" t="s">
        <v>113</v>
      </c>
      <c r="AZ90" s="49"/>
      <c r="BA90" s="40" t="s">
        <v>110</v>
      </c>
      <c r="BB90" s="21" t="s">
        <v>13</v>
      </c>
      <c r="BD90" s="49" t="s">
        <v>111</v>
      </c>
      <c r="BE90" s="49"/>
      <c r="BF90" s="49" t="s">
        <v>112</v>
      </c>
      <c r="BG90" s="49"/>
      <c r="BH90" s="49" t="s">
        <v>113</v>
      </c>
      <c r="BI90" s="49"/>
      <c r="BJ90" s="40" t="s">
        <v>110</v>
      </c>
      <c r="BK90" s="21" t="s">
        <v>13</v>
      </c>
    </row>
    <row r="91" spans="2:63" x14ac:dyDescent="0.25">
      <c r="B91" s="1"/>
      <c r="C91" s="6"/>
      <c r="D91" s="6"/>
      <c r="E91" s="6"/>
      <c r="F91" s="6"/>
      <c r="G91" s="6"/>
      <c r="H91" s="6"/>
      <c r="I91" s="7" t="s">
        <v>221</v>
      </c>
      <c r="K91" s="1"/>
      <c r="L91" s="6"/>
      <c r="M91" s="6"/>
      <c r="N91" s="6"/>
      <c r="O91" s="6"/>
      <c r="P91" s="6"/>
      <c r="Q91" s="6"/>
      <c r="R91" s="7" t="s">
        <v>224</v>
      </c>
      <c r="AC91" s="1"/>
      <c r="AD91" s="6"/>
      <c r="AE91" s="6"/>
      <c r="AF91" s="6"/>
      <c r="AG91" s="6"/>
      <c r="AH91" s="6"/>
      <c r="AI91" s="6"/>
      <c r="AJ91" s="7" t="s">
        <v>227</v>
      </c>
      <c r="AU91" s="1"/>
      <c r="AV91" s="6"/>
      <c r="AW91" s="6"/>
      <c r="AX91" s="6"/>
      <c r="AY91" s="6"/>
      <c r="AZ91" s="6"/>
      <c r="BA91" s="6"/>
      <c r="BB91" s="7" t="s">
        <v>230</v>
      </c>
      <c r="BD91" s="1"/>
      <c r="BE91" s="6"/>
      <c r="BF91" s="6"/>
      <c r="BG91" s="6"/>
      <c r="BH91" s="6"/>
      <c r="BI91" s="6"/>
      <c r="BJ91" s="6"/>
      <c r="BK91" s="7" t="s">
        <v>233</v>
      </c>
    </row>
    <row r="92" spans="2:63" x14ac:dyDescent="0.25">
      <c r="B92" s="50" t="s">
        <v>4</v>
      </c>
      <c r="C92" s="50"/>
      <c r="D92" s="50"/>
      <c r="E92" s="50"/>
      <c r="F92" s="50"/>
      <c r="G92" s="50"/>
      <c r="H92" s="50"/>
      <c r="I92" s="50"/>
      <c r="K92" s="50" t="s">
        <v>4</v>
      </c>
      <c r="L92" s="50"/>
      <c r="M92" s="50"/>
      <c r="N92" s="50"/>
      <c r="O92" s="50"/>
      <c r="P92" s="50"/>
      <c r="Q92" s="50"/>
      <c r="R92" s="50"/>
      <c r="AC92" s="50" t="s">
        <v>4</v>
      </c>
      <c r="AD92" s="50"/>
      <c r="AE92" s="50"/>
      <c r="AF92" s="50"/>
      <c r="AG92" s="50"/>
      <c r="AH92" s="50"/>
      <c r="AI92" s="50"/>
      <c r="AJ92" s="50"/>
      <c r="AU92" s="50" t="s">
        <v>4</v>
      </c>
      <c r="AV92" s="50"/>
      <c r="AW92" s="50"/>
      <c r="AX92" s="50"/>
      <c r="AY92" s="50"/>
      <c r="AZ92" s="50"/>
      <c r="BA92" s="50"/>
      <c r="BB92" s="50"/>
      <c r="BD92" s="50" t="s">
        <v>4</v>
      </c>
      <c r="BE92" s="50"/>
      <c r="BF92" s="50"/>
      <c r="BG92" s="50"/>
      <c r="BH92" s="50"/>
      <c r="BI92" s="50"/>
      <c r="BJ92" s="50"/>
      <c r="BK92" s="50"/>
    </row>
    <row r="93" spans="2:63" x14ac:dyDescent="0.25">
      <c r="B93" s="50" t="s">
        <v>111</v>
      </c>
      <c r="C93" s="50"/>
      <c r="D93" s="50" t="s">
        <v>112</v>
      </c>
      <c r="E93" s="50"/>
      <c r="F93" s="50" t="s">
        <v>113</v>
      </c>
      <c r="G93" s="50"/>
      <c r="H93" s="41" t="s">
        <v>110</v>
      </c>
      <c r="I93" s="25" t="s">
        <v>13</v>
      </c>
      <c r="K93" s="50" t="s">
        <v>111</v>
      </c>
      <c r="L93" s="50"/>
      <c r="M93" s="50" t="s">
        <v>112</v>
      </c>
      <c r="N93" s="50"/>
      <c r="O93" s="50" t="s">
        <v>113</v>
      </c>
      <c r="P93" s="50"/>
      <c r="Q93" s="41" t="s">
        <v>110</v>
      </c>
      <c r="R93" s="25" t="s">
        <v>13</v>
      </c>
      <c r="AC93" s="50" t="s">
        <v>111</v>
      </c>
      <c r="AD93" s="50"/>
      <c r="AE93" s="50" t="s">
        <v>112</v>
      </c>
      <c r="AF93" s="50"/>
      <c r="AG93" s="50" t="s">
        <v>113</v>
      </c>
      <c r="AH93" s="50"/>
      <c r="AI93" s="41" t="s">
        <v>110</v>
      </c>
      <c r="AJ93" s="25" t="s">
        <v>13</v>
      </c>
      <c r="AU93" s="50" t="s">
        <v>111</v>
      </c>
      <c r="AV93" s="50"/>
      <c r="AW93" s="50" t="s">
        <v>112</v>
      </c>
      <c r="AX93" s="50"/>
      <c r="AY93" s="50" t="s">
        <v>113</v>
      </c>
      <c r="AZ93" s="50"/>
      <c r="BA93" s="41" t="s">
        <v>110</v>
      </c>
      <c r="BB93" s="25" t="s">
        <v>13</v>
      </c>
      <c r="BD93" s="50" t="s">
        <v>111</v>
      </c>
      <c r="BE93" s="50"/>
      <c r="BF93" s="50" t="s">
        <v>112</v>
      </c>
      <c r="BG93" s="50"/>
      <c r="BH93" s="50" t="s">
        <v>113</v>
      </c>
      <c r="BI93" s="50"/>
      <c r="BJ93" s="41" t="s">
        <v>110</v>
      </c>
      <c r="BK93" s="25" t="s">
        <v>13</v>
      </c>
    </row>
    <row r="94" spans="2:63" x14ac:dyDescent="0.25">
      <c r="B94" s="3"/>
      <c r="C94" s="8"/>
      <c r="D94" s="8"/>
      <c r="E94" s="8"/>
      <c r="F94" s="8"/>
      <c r="G94" s="8"/>
      <c r="H94" s="8"/>
      <c r="I94" s="9" t="s">
        <v>222</v>
      </c>
      <c r="K94" s="3"/>
      <c r="L94" s="8"/>
      <c r="M94" s="8"/>
      <c r="N94" s="8"/>
      <c r="O94" s="8"/>
      <c r="P94" s="8"/>
      <c r="Q94" s="8"/>
      <c r="R94" s="9" t="s">
        <v>225</v>
      </c>
      <c r="AC94" s="3"/>
      <c r="AD94" s="8"/>
      <c r="AE94" s="8"/>
      <c r="AF94" s="8"/>
      <c r="AG94" s="8"/>
      <c r="AH94" s="8"/>
      <c r="AI94" s="8"/>
      <c r="AJ94" s="9" t="s">
        <v>228</v>
      </c>
      <c r="AU94" s="3"/>
      <c r="AV94" s="8"/>
      <c r="AW94" s="8"/>
      <c r="AX94" s="8"/>
      <c r="AY94" s="8"/>
      <c r="AZ94" s="8"/>
      <c r="BA94" s="8"/>
      <c r="BB94" s="9" t="s">
        <v>231</v>
      </c>
      <c r="BD94" s="3"/>
      <c r="BE94" s="8"/>
      <c r="BF94" s="8"/>
      <c r="BG94" s="8"/>
      <c r="BH94" s="8"/>
      <c r="BI94" s="8"/>
      <c r="BJ94" s="8"/>
      <c r="BK94" s="9" t="s">
        <v>234</v>
      </c>
    </row>
  </sheetData>
  <mergeCells count="681">
    <mergeCell ref="BD90:BE90"/>
    <mergeCell ref="BF90:BG90"/>
    <mergeCell ref="BH90:BI90"/>
    <mergeCell ref="BD92:BK92"/>
    <mergeCell ref="BD93:BE93"/>
    <mergeCell ref="BF93:BG93"/>
    <mergeCell ref="BH93:BI93"/>
    <mergeCell ref="BX2:CB2"/>
    <mergeCell ref="BD83:BK83"/>
    <mergeCell ref="BD84:BE84"/>
    <mergeCell ref="BF84:BG84"/>
    <mergeCell ref="BH84:BI84"/>
    <mergeCell ref="BD86:BK86"/>
    <mergeCell ref="BD87:BE87"/>
    <mergeCell ref="BF87:BG87"/>
    <mergeCell ref="BH87:BI87"/>
    <mergeCell ref="BD89:BK89"/>
    <mergeCell ref="AC93:AD93"/>
    <mergeCell ref="AE93:AF93"/>
    <mergeCell ref="AG93:AH93"/>
    <mergeCell ref="AU83:BB83"/>
    <mergeCell ref="AU84:AV84"/>
    <mergeCell ref="AW84:AX84"/>
    <mergeCell ref="AY84:AZ84"/>
    <mergeCell ref="AU86:BB86"/>
    <mergeCell ref="AU87:AV87"/>
    <mergeCell ref="AW87:AX87"/>
    <mergeCell ref="AY87:AZ87"/>
    <mergeCell ref="AU89:BB89"/>
    <mergeCell ref="AU90:AV90"/>
    <mergeCell ref="AW90:AX90"/>
    <mergeCell ref="AY90:AZ90"/>
    <mergeCell ref="AU92:BB92"/>
    <mergeCell ref="AU93:AV93"/>
    <mergeCell ref="AW93:AX93"/>
    <mergeCell ref="AY93:AZ93"/>
    <mergeCell ref="AC86:AJ86"/>
    <mergeCell ref="AC87:AD87"/>
    <mergeCell ref="AE87:AF87"/>
    <mergeCell ref="AG87:AH87"/>
    <mergeCell ref="AC89:AJ89"/>
    <mergeCell ref="AC90:AD90"/>
    <mergeCell ref="AE90:AF90"/>
    <mergeCell ref="AG90:AH90"/>
    <mergeCell ref="AC92:AJ92"/>
    <mergeCell ref="AC83:AJ83"/>
    <mergeCell ref="AC84:AD84"/>
    <mergeCell ref="AE84:AF84"/>
    <mergeCell ref="AG84:AH84"/>
    <mergeCell ref="B90:C90"/>
    <mergeCell ref="D90:E90"/>
    <mergeCell ref="F90:G90"/>
    <mergeCell ref="B92:I92"/>
    <mergeCell ref="B93:C93"/>
    <mergeCell ref="D93:E93"/>
    <mergeCell ref="F93:G93"/>
    <mergeCell ref="K83:R83"/>
    <mergeCell ref="K84:L84"/>
    <mergeCell ref="M84:N84"/>
    <mergeCell ref="O84:P84"/>
    <mergeCell ref="K86:R86"/>
    <mergeCell ref="K87:L87"/>
    <mergeCell ref="M87:N87"/>
    <mergeCell ref="O87:P87"/>
    <mergeCell ref="K89:R89"/>
    <mergeCell ref="K90:L90"/>
    <mergeCell ref="M90:N90"/>
    <mergeCell ref="O90:P90"/>
    <mergeCell ref="K92:R92"/>
    <mergeCell ref="K93:L93"/>
    <mergeCell ref="M93:N93"/>
    <mergeCell ref="O93:P93"/>
    <mergeCell ref="B83:I83"/>
    <mergeCell ref="B84:C84"/>
    <mergeCell ref="D84:E84"/>
    <mergeCell ref="F84:G84"/>
    <mergeCell ref="B86:I86"/>
    <mergeCell ref="B87:C87"/>
    <mergeCell ref="D87:E87"/>
    <mergeCell ref="F87:G87"/>
    <mergeCell ref="B89:I89"/>
    <mergeCell ref="BD80:BE80"/>
    <mergeCell ref="BF80:BG80"/>
    <mergeCell ref="BH80:BI80"/>
    <mergeCell ref="BD81:BE81"/>
    <mergeCell ref="BF81:BG81"/>
    <mergeCell ref="BH81:BI81"/>
    <mergeCell ref="BD82:BE82"/>
    <mergeCell ref="BF82:BG82"/>
    <mergeCell ref="BH82:BI82"/>
    <mergeCell ref="BD77:BE77"/>
    <mergeCell ref="BF77:BG77"/>
    <mergeCell ref="BH77:BI77"/>
    <mergeCell ref="BD78:BE78"/>
    <mergeCell ref="BF78:BG78"/>
    <mergeCell ref="BH78:BI78"/>
    <mergeCell ref="BD79:BE79"/>
    <mergeCell ref="BF79:BG79"/>
    <mergeCell ref="BH79:BI79"/>
    <mergeCell ref="BD73:BK73"/>
    <mergeCell ref="BD74:BE74"/>
    <mergeCell ref="BF74:BG74"/>
    <mergeCell ref="BH74:BI74"/>
    <mergeCell ref="BD75:BE75"/>
    <mergeCell ref="BF75:BG75"/>
    <mergeCell ref="BH75:BI75"/>
    <mergeCell ref="BD76:BE76"/>
    <mergeCell ref="BF76:BG76"/>
    <mergeCell ref="BH76:BI76"/>
    <mergeCell ref="BD70:BE70"/>
    <mergeCell ref="BF70:BG70"/>
    <mergeCell ref="BH70:BI70"/>
    <mergeCell ref="BD71:BE71"/>
    <mergeCell ref="BF71:BG71"/>
    <mergeCell ref="BH71:BI71"/>
    <mergeCell ref="BD72:BE72"/>
    <mergeCell ref="BF72:BG72"/>
    <mergeCell ref="BH72:BI72"/>
    <mergeCell ref="BD67:BE67"/>
    <mergeCell ref="BF67:BG67"/>
    <mergeCell ref="BH67:BI67"/>
    <mergeCell ref="BD68:BE68"/>
    <mergeCell ref="BF68:BG68"/>
    <mergeCell ref="BH68:BI68"/>
    <mergeCell ref="BD69:BE69"/>
    <mergeCell ref="BF69:BG69"/>
    <mergeCell ref="BH69:BI69"/>
    <mergeCell ref="BD63:BK63"/>
    <mergeCell ref="BD64:BE64"/>
    <mergeCell ref="BF64:BG64"/>
    <mergeCell ref="BH64:BI64"/>
    <mergeCell ref="BD65:BE65"/>
    <mergeCell ref="BF65:BG65"/>
    <mergeCell ref="BH65:BI65"/>
    <mergeCell ref="BD66:BE66"/>
    <mergeCell ref="BF66:BG66"/>
    <mergeCell ref="BH66:BI66"/>
    <mergeCell ref="BD60:BE60"/>
    <mergeCell ref="BF60:BG60"/>
    <mergeCell ref="BH60:BI60"/>
    <mergeCell ref="BD61:BE61"/>
    <mergeCell ref="BF61:BG61"/>
    <mergeCell ref="BH61:BI61"/>
    <mergeCell ref="BD62:BE62"/>
    <mergeCell ref="BF62:BG62"/>
    <mergeCell ref="BH62:BI62"/>
    <mergeCell ref="BD57:BE57"/>
    <mergeCell ref="BF57:BG57"/>
    <mergeCell ref="BH57:BI57"/>
    <mergeCell ref="BD58:BE58"/>
    <mergeCell ref="BF58:BG58"/>
    <mergeCell ref="BH58:BI58"/>
    <mergeCell ref="BD59:BE59"/>
    <mergeCell ref="BF59:BG59"/>
    <mergeCell ref="BH59:BI59"/>
    <mergeCell ref="BD53:BK53"/>
    <mergeCell ref="BD54:BE54"/>
    <mergeCell ref="BF54:BG54"/>
    <mergeCell ref="BH54:BI54"/>
    <mergeCell ref="BD55:BE55"/>
    <mergeCell ref="BF55:BG55"/>
    <mergeCell ref="BH55:BI55"/>
    <mergeCell ref="BD56:BE56"/>
    <mergeCell ref="BF56:BG56"/>
    <mergeCell ref="BH56:BI56"/>
    <mergeCell ref="BD50:BE50"/>
    <mergeCell ref="BF50:BG50"/>
    <mergeCell ref="BH50:BI50"/>
    <mergeCell ref="BD51:BE51"/>
    <mergeCell ref="BF51:BG51"/>
    <mergeCell ref="BH51:BI51"/>
    <mergeCell ref="BD52:BE52"/>
    <mergeCell ref="BF52:BG52"/>
    <mergeCell ref="BH52:BI52"/>
    <mergeCell ref="BD47:BE47"/>
    <mergeCell ref="BF47:BG47"/>
    <mergeCell ref="BH47:BI47"/>
    <mergeCell ref="BD48:BE48"/>
    <mergeCell ref="BF48:BG48"/>
    <mergeCell ref="BH48:BI48"/>
    <mergeCell ref="BD49:BE49"/>
    <mergeCell ref="BF49:BG49"/>
    <mergeCell ref="BH49:BI49"/>
    <mergeCell ref="BD43:BK43"/>
    <mergeCell ref="BD44:BE44"/>
    <mergeCell ref="BF44:BG44"/>
    <mergeCell ref="BH44:BI44"/>
    <mergeCell ref="BD45:BE45"/>
    <mergeCell ref="BF45:BG45"/>
    <mergeCell ref="BH45:BI45"/>
    <mergeCell ref="BD46:BE46"/>
    <mergeCell ref="BF46:BG46"/>
    <mergeCell ref="BH46:BI46"/>
    <mergeCell ref="AU81:AV81"/>
    <mergeCell ref="AW81:AX81"/>
    <mergeCell ref="AY81:AZ81"/>
    <mergeCell ref="AU82:AV82"/>
    <mergeCell ref="AW82:AX82"/>
    <mergeCell ref="AY82:AZ82"/>
    <mergeCell ref="AU79:AV79"/>
    <mergeCell ref="AW79:AX79"/>
    <mergeCell ref="AY79:AZ79"/>
    <mergeCell ref="AU80:AV80"/>
    <mergeCell ref="AW80:AX80"/>
    <mergeCell ref="AY80:AZ80"/>
    <mergeCell ref="AU77:AV77"/>
    <mergeCell ref="AW77:AX77"/>
    <mergeCell ref="AY77:AZ77"/>
    <mergeCell ref="AU78:AV78"/>
    <mergeCell ref="AW78:AX78"/>
    <mergeCell ref="AY78:AZ78"/>
    <mergeCell ref="AU75:AV75"/>
    <mergeCell ref="AW75:AX75"/>
    <mergeCell ref="AY75:AZ75"/>
    <mergeCell ref="AU76:AV76"/>
    <mergeCell ref="AW76:AX76"/>
    <mergeCell ref="AY76:AZ76"/>
    <mergeCell ref="AU72:AV72"/>
    <mergeCell ref="AW72:AX72"/>
    <mergeCell ref="AY72:AZ72"/>
    <mergeCell ref="AU73:BB73"/>
    <mergeCell ref="AU74:AV74"/>
    <mergeCell ref="AW74:AX74"/>
    <mergeCell ref="AY74:AZ74"/>
    <mergeCell ref="AU70:AV70"/>
    <mergeCell ref="AW70:AX70"/>
    <mergeCell ref="AY70:AZ70"/>
    <mergeCell ref="AU71:AV71"/>
    <mergeCell ref="AW71:AX71"/>
    <mergeCell ref="AY71:AZ71"/>
    <mergeCell ref="AU68:AV68"/>
    <mergeCell ref="AW68:AX68"/>
    <mergeCell ref="AY68:AZ68"/>
    <mergeCell ref="AU69:AV69"/>
    <mergeCell ref="AW69:AX69"/>
    <mergeCell ref="AY69:AZ69"/>
    <mergeCell ref="AU66:AV66"/>
    <mergeCell ref="AW66:AX66"/>
    <mergeCell ref="AY66:AZ66"/>
    <mergeCell ref="AU67:AV67"/>
    <mergeCell ref="AW67:AX67"/>
    <mergeCell ref="AY67:AZ67"/>
    <mergeCell ref="AU63:BB63"/>
    <mergeCell ref="AU64:AV64"/>
    <mergeCell ref="AW64:AX64"/>
    <mergeCell ref="AY64:AZ64"/>
    <mergeCell ref="AU65:AV65"/>
    <mergeCell ref="AW65:AX65"/>
    <mergeCell ref="AY65:AZ65"/>
    <mergeCell ref="AU61:AV61"/>
    <mergeCell ref="AW61:AX61"/>
    <mergeCell ref="AY61:AZ61"/>
    <mergeCell ref="AU62:AV62"/>
    <mergeCell ref="AW62:AX62"/>
    <mergeCell ref="AY62:AZ62"/>
    <mergeCell ref="AU59:AV59"/>
    <mergeCell ref="AW59:AX59"/>
    <mergeCell ref="AY59:AZ59"/>
    <mergeCell ref="AU60:AV60"/>
    <mergeCell ref="AW60:AX60"/>
    <mergeCell ref="AY60:AZ60"/>
    <mergeCell ref="AU57:AV57"/>
    <mergeCell ref="AW57:AX57"/>
    <mergeCell ref="AY57:AZ57"/>
    <mergeCell ref="AU58:AV58"/>
    <mergeCell ref="AW58:AX58"/>
    <mergeCell ref="AY58:AZ58"/>
    <mergeCell ref="AU55:AV55"/>
    <mergeCell ref="AW55:AX55"/>
    <mergeCell ref="AY55:AZ55"/>
    <mergeCell ref="AU56:AV56"/>
    <mergeCell ref="AW56:AX56"/>
    <mergeCell ref="AY56:AZ56"/>
    <mergeCell ref="AU52:AV52"/>
    <mergeCell ref="AW52:AX52"/>
    <mergeCell ref="AY52:AZ52"/>
    <mergeCell ref="AU53:BB53"/>
    <mergeCell ref="AU54:AV54"/>
    <mergeCell ref="AW54:AX54"/>
    <mergeCell ref="AY54:AZ54"/>
    <mergeCell ref="AU50:AV50"/>
    <mergeCell ref="AW50:AX50"/>
    <mergeCell ref="AY50:AZ50"/>
    <mergeCell ref="AU51:AV51"/>
    <mergeCell ref="AW51:AX51"/>
    <mergeCell ref="AY51:AZ51"/>
    <mergeCell ref="AU48:AV48"/>
    <mergeCell ref="AW48:AX48"/>
    <mergeCell ref="AY48:AZ48"/>
    <mergeCell ref="AU49:AV49"/>
    <mergeCell ref="AW49:AX49"/>
    <mergeCell ref="AY49:AZ49"/>
    <mergeCell ref="AU46:AV46"/>
    <mergeCell ref="AW46:AX46"/>
    <mergeCell ref="AY46:AZ46"/>
    <mergeCell ref="AU47:AV47"/>
    <mergeCell ref="AW47:AX47"/>
    <mergeCell ref="AY47:AZ47"/>
    <mergeCell ref="AU43:BB43"/>
    <mergeCell ref="AU44:AV44"/>
    <mergeCell ref="AW44:AX44"/>
    <mergeCell ref="AY44:AZ44"/>
    <mergeCell ref="AU45:AV45"/>
    <mergeCell ref="AW45:AX45"/>
    <mergeCell ref="AY45:AZ45"/>
    <mergeCell ref="AC81:AD81"/>
    <mergeCell ref="AE81:AF81"/>
    <mergeCell ref="AG81:AH81"/>
    <mergeCell ref="AC82:AD82"/>
    <mergeCell ref="AE82:AF82"/>
    <mergeCell ref="AG82:AH82"/>
    <mergeCell ref="AC79:AD79"/>
    <mergeCell ref="AE79:AF79"/>
    <mergeCell ref="AG79:AH79"/>
    <mergeCell ref="AC80:AD80"/>
    <mergeCell ref="AE80:AF80"/>
    <mergeCell ref="AG80:AH80"/>
    <mergeCell ref="AC77:AD77"/>
    <mergeCell ref="AE77:AF77"/>
    <mergeCell ref="AG77:AH77"/>
    <mergeCell ref="AC78:AD78"/>
    <mergeCell ref="AE78:AF78"/>
    <mergeCell ref="AG78:AH78"/>
    <mergeCell ref="AC75:AD75"/>
    <mergeCell ref="AE75:AF75"/>
    <mergeCell ref="AG75:AH75"/>
    <mergeCell ref="AC76:AD76"/>
    <mergeCell ref="AE76:AF76"/>
    <mergeCell ref="AG76:AH76"/>
    <mergeCell ref="AC72:AD72"/>
    <mergeCell ref="AE72:AF72"/>
    <mergeCell ref="AG72:AH72"/>
    <mergeCell ref="AC73:AJ73"/>
    <mergeCell ref="AC74:AD74"/>
    <mergeCell ref="AE74:AF74"/>
    <mergeCell ref="AG74:AH74"/>
    <mergeCell ref="AC70:AD70"/>
    <mergeCell ref="AE70:AF70"/>
    <mergeCell ref="AG70:AH70"/>
    <mergeCell ref="AC71:AD71"/>
    <mergeCell ref="AE71:AF71"/>
    <mergeCell ref="AG71:AH71"/>
    <mergeCell ref="AC68:AD68"/>
    <mergeCell ref="AE68:AF68"/>
    <mergeCell ref="AG68:AH68"/>
    <mergeCell ref="AC69:AD69"/>
    <mergeCell ref="AE69:AF69"/>
    <mergeCell ref="AG69:AH69"/>
    <mergeCell ref="AC66:AD66"/>
    <mergeCell ref="AE66:AF66"/>
    <mergeCell ref="AG66:AH66"/>
    <mergeCell ref="AC67:AD67"/>
    <mergeCell ref="AE67:AF67"/>
    <mergeCell ref="AG67:AH67"/>
    <mergeCell ref="AC63:AJ63"/>
    <mergeCell ref="AC64:AD64"/>
    <mergeCell ref="AE64:AF64"/>
    <mergeCell ref="AG64:AH64"/>
    <mergeCell ref="AC65:AD65"/>
    <mergeCell ref="AE65:AF65"/>
    <mergeCell ref="AG65:AH65"/>
    <mergeCell ref="AC61:AD61"/>
    <mergeCell ref="AE61:AF61"/>
    <mergeCell ref="AG61:AH61"/>
    <mergeCell ref="AC62:AD62"/>
    <mergeCell ref="AE62:AF62"/>
    <mergeCell ref="AG62:AH62"/>
    <mergeCell ref="AC59:AD59"/>
    <mergeCell ref="AE59:AF59"/>
    <mergeCell ref="AG59:AH59"/>
    <mergeCell ref="AC60:AD60"/>
    <mergeCell ref="AE60:AF60"/>
    <mergeCell ref="AG60:AH60"/>
    <mergeCell ref="AC57:AD57"/>
    <mergeCell ref="AE57:AF57"/>
    <mergeCell ref="AG57:AH57"/>
    <mergeCell ref="AC58:AD58"/>
    <mergeCell ref="AE58:AF58"/>
    <mergeCell ref="AG58:AH58"/>
    <mergeCell ref="AC55:AD55"/>
    <mergeCell ref="AE55:AF55"/>
    <mergeCell ref="AG55:AH55"/>
    <mergeCell ref="AC56:AD56"/>
    <mergeCell ref="AE56:AF56"/>
    <mergeCell ref="AG56:AH56"/>
    <mergeCell ref="AC52:AD52"/>
    <mergeCell ref="AE52:AF52"/>
    <mergeCell ref="AG52:AH52"/>
    <mergeCell ref="AC53:AJ53"/>
    <mergeCell ref="AC54:AD54"/>
    <mergeCell ref="AE54:AF54"/>
    <mergeCell ref="AG54:AH54"/>
    <mergeCell ref="AC50:AD50"/>
    <mergeCell ref="AE50:AF50"/>
    <mergeCell ref="AG50:AH50"/>
    <mergeCell ref="AC51:AD51"/>
    <mergeCell ref="AE51:AF51"/>
    <mergeCell ref="AG51:AH51"/>
    <mergeCell ref="AC48:AD48"/>
    <mergeCell ref="AE48:AF48"/>
    <mergeCell ref="AG48:AH48"/>
    <mergeCell ref="AC49:AD49"/>
    <mergeCell ref="AE49:AF49"/>
    <mergeCell ref="AG49:AH49"/>
    <mergeCell ref="AC46:AD46"/>
    <mergeCell ref="AE46:AF46"/>
    <mergeCell ref="AG46:AH46"/>
    <mergeCell ref="AC47:AD47"/>
    <mergeCell ref="AE47:AF47"/>
    <mergeCell ref="AG47:AH47"/>
    <mergeCell ref="AC43:AJ43"/>
    <mergeCell ref="AC44:AD44"/>
    <mergeCell ref="AE44:AF44"/>
    <mergeCell ref="AG44:AH44"/>
    <mergeCell ref="AC45:AD45"/>
    <mergeCell ref="AE45:AF45"/>
    <mergeCell ref="AG45:AH45"/>
    <mergeCell ref="K81:L81"/>
    <mergeCell ref="M81:N81"/>
    <mergeCell ref="O81:P81"/>
    <mergeCell ref="K82:L82"/>
    <mergeCell ref="M82:N82"/>
    <mergeCell ref="O82:P82"/>
    <mergeCell ref="K79:L79"/>
    <mergeCell ref="M79:N79"/>
    <mergeCell ref="O79:P79"/>
    <mergeCell ref="K80:L80"/>
    <mergeCell ref="M80:N80"/>
    <mergeCell ref="O80:P80"/>
    <mergeCell ref="K77:L77"/>
    <mergeCell ref="M77:N77"/>
    <mergeCell ref="O77:P77"/>
    <mergeCell ref="K78:L78"/>
    <mergeCell ref="M78:N78"/>
    <mergeCell ref="O78:P78"/>
    <mergeCell ref="K75:L75"/>
    <mergeCell ref="M75:N75"/>
    <mergeCell ref="O75:P75"/>
    <mergeCell ref="K76:L76"/>
    <mergeCell ref="M76:N76"/>
    <mergeCell ref="O76:P76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K72:L72"/>
    <mergeCell ref="M72:N72"/>
    <mergeCell ref="O72:P72"/>
    <mergeCell ref="K73:R73"/>
    <mergeCell ref="B74:C74"/>
    <mergeCell ref="D74:E74"/>
    <mergeCell ref="F74:G74"/>
    <mergeCell ref="K74:L74"/>
    <mergeCell ref="M74:N74"/>
    <mergeCell ref="O74:P74"/>
    <mergeCell ref="B73:I73"/>
    <mergeCell ref="K70:L70"/>
    <mergeCell ref="M70:N70"/>
    <mergeCell ref="O70:P70"/>
    <mergeCell ref="K71:L71"/>
    <mergeCell ref="M71:N71"/>
    <mergeCell ref="O71:P71"/>
    <mergeCell ref="K68:L68"/>
    <mergeCell ref="M68:N68"/>
    <mergeCell ref="O68:P68"/>
    <mergeCell ref="K69:L69"/>
    <mergeCell ref="M69:N69"/>
    <mergeCell ref="O69:P69"/>
    <mergeCell ref="M66:N66"/>
    <mergeCell ref="O66:P66"/>
    <mergeCell ref="K67:L67"/>
    <mergeCell ref="M67:N67"/>
    <mergeCell ref="O67:P67"/>
    <mergeCell ref="K63:R63"/>
    <mergeCell ref="K64:L64"/>
    <mergeCell ref="M64:N64"/>
    <mergeCell ref="O64:P64"/>
    <mergeCell ref="K65:L65"/>
    <mergeCell ref="M65:N65"/>
    <mergeCell ref="O65:P65"/>
    <mergeCell ref="O61:P61"/>
    <mergeCell ref="K62:L62"/>
    <mergeCell ref="M62:N62"/>
    <mergeCell ref="O62:P62"/>
    <mergeCell ref="K59:L59"/>
    <mergeCell ref="M59:N59"/>
    <mergeCell ref="O59:P59"/>
    <mergeCell ref="K60:L60"/>
    <mergeCell ref="M60:N60"/>
    <mergeCell ref="O60:P60"/>
    <mergeCell ref="O57:P57"/>
    <mergeCell ref="K58:L58"/>
    <mergeCell ref="M58:N58"/>
    <mergeCell ref="O58:P58"/>
    <mergeCell ref="K55:L55"/>
    <mergeCell ref="M55:N55"/>
    <mergeCell ref="O55:P55"/>
    <mergeCell ref="K56:L56"/>
    <mergeCell ref="M56:N56"/>
    <mergeCell ref="O56:P56"/>
    <mergeCell ref="O52:P52"/>
    <mergeCell ref="K53:R53"/>
    <mergeCell ref="K54:L54"/>
    <mergeCell ref="M54:N54"/>
    <mergeCell ref="O54:P54"/>
    <mergeCell ref="K50:L50"/>
    <mergeCell ref="M50:N50"/>
    <mergeCell ref="O50:P50"/>
    <mergeCell ref="K51:L51"/>
    <mergeCell ref="M51:N51"/>
    <mergeCell ref="O51:P51"/>
    <mergeCell ref="B72:C72"/>
    <mergeCell ref="D72:E72"/>
    <mergeCell ref="F72:G72"/>
    <mergeCell ref="K47:L47"/>
    <mergeCell ref="M47:N47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K52:L52"/>
    <mergeCell ref="M52:N52"/>
    <mergeCell ref="K57:L57"/>
    <mergeCell ref="M57:N57"/>
    <mergeCell ref="K61:L61"/>
    <mergeCell ref="M61:N61"/>
    <mergeCell ref="K66:L66"/>
    <mergeCell ref="O45:P45"/>
    <mergeCell ref="K46:L46"/>
    <mergeCell ref="M46:N46"/>
    <mergeCell ref="O46:P46"/>
    <mergeCell ref="O47:P47"/>
    <mergeCell ref="K48:L48"/>
    <mergeCell ref="M48:N48"/>
    <mergeCell ref="O48:P48"/>
    <mergeCell ref="K49:L49"/>
    <mergeCell ref="M49:N49"/>
    <mergeCell ref="O49:P49"/>
    <mergeCell ref="B66:C66"/>
    <mergeCell ref="D66:E66"/>
    <mergeCell ref="F66:G66"/>
    <mergeCell ref="B67:C67"/>
    <mergeCell ref="D67:E67"/>
    <mergeCell ref="F67:G67"/>
    <mergeCell ref="B63:I63"/>
    <mergeCell ref="B64:C64"/>
    <mergeCell ref="D64:E64"/>
    <mergeCell ref="F64:G64"/>
    <mergeCell ref="B65:C65"/>
    <mergeCell ref="D65:E65"/>
    <mergeCell ref="F65:G65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I53"/>
    <mergeCell ref="B54:C54"/>
    <mergeCell ref="D54:E54"/>
    <mergeCell ref="F54:G54"/>
    <mergeCell ref="D47:E47"/>
    <mergeCell ref="D46:E46"/>
    <mergeCell ref="D45:E45"/>
    <mergeCell ref="F52:G52"/>
    <mergeCell ref="F51:G51"/>
    <mergeCell ref="F50:G50"/>
    <mergeCell ref="F49:G49"/>
    <mergeCell ref="F48:G48"/>
    <mergeCell ref="F47:G47"/>
    <mergeCell ref="F46:G46"/>
    <mergeCell ref="F45:G45"/>
    <mergeCell ref="D52:E52"/>
    <mergeCell ref="D51:E51"/>
    <mergeCell ref="D50:E50"/>
    <mergeCell ref="D49:E49"/>
    <mergeCell ref="D48:E48"/>
    <mergeCell ref="B52:C52"/>
    <mergeCell ref="B51:C51"/>
    <mergeCell ref="B50:C50"/>
    <mergeCell ref="B49:C49"/>
    <mergeCell ref="B48:C48"/>
    <mergeCell ref="B47:C47"/>
    <mergeCell ref="B46:C46"/>
    <mergeCell ref="B45:C45"/>
    <mergeCell ref="B43:I43"/>
    <mergeCell ref="B44:C44"/>
    <mergeCell ref="D44:E44"/>
    <mergeCell ref="F44:G44"/>
    <mergeCell ref="K2:R2"/>
    <mergeCell ref="K3:R3"/>
    <mergeCell ref="K13:R13"/>
    <mergeCell ref="K23:R23"/>
    <mergeCell ref="K33:R33"/>
    <mergeCell ref="B2:I2"/>
    <mergeCell ref="B3:I3"/>
    <mergeCell ref="B13:I13"/>
    <mergeCell ref="B23:I23"/>
    <mergeCell ref="B33:I33"/>
    <mergeCell ref="K43:R43"/>
    <mergeCell ref="K44:L44"/>
    <mergeCell ref="M44:N44"/>
    <mergeCell ref="O44:P44"/>
    <mergeCell ref="K45:L45"/>
    <mergeCell ref="M45:N45"/>
    <mergeCell ref="AC2:AJ2"/>
    <mergeCell ref="AC3:AJ3"/>
    <mergeCell ref="AC13:AJ13"/>
    <mergeCell ref="AC23:AJ23"/>
    <mergeCell ref="AC33:AJ33"/>
    <mergeCell ref="T2:AA2"/>
    <mergeCell ref="T3:AA3"/>
    <mergeCell ref="T13:AA13"/>
    <mergeCell ref="T23:AA23"/>
    <mergeCell ref="T33:AA33"/>
    <mergeCell ref="AU2:BB2"/>
    <mergeCell ref="AU3:BB3"/>
    <mergeCell ref="AU13:BB13"/>
    <mergeCell ref="AU23:BB23"/>
    <mergeCell ref="AU33:BB33"/>
    <mergeCell ref="AL2:AS2"/>
    <mergeCell ref="AL3:AS3"/>
    <mergeCell ref="AL13:AS13"/>
    <mergeCell ref="AL23:AS23"/>
    <mergeCell ref="AL33:AS33"/>
    <mergeCell ref="BM2:BT2"/>
    <mergeCell ref="BM3:BT3"/>
    <mergeCell ref="BM13:BT13"/>
    <mergeCell ref="BM23:BT23"/>
    <mergeCell ref="BM33:BT33"/>
    <mergeCell ref="BD2:BK2"/>
    <mergeCell ref="BD3:BK3"/>
    <mergeCell ref="BD13:BK13"/>
    <mergeCell ref="BD23:BK23"/>
    <mergeCell ref="BD33:BK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Alves</dc:creator>
  <cp:lastModifiedBy>João Alves</cp:lastModifiedBy>
  <dcterms:created xsi:type="dcterms:W3CDTF">2019-01-03T02:12:47Z</dcterms:created>
  <dcterms:modified xsi:type="dcterms:W3CDTF">2019-01-04T02:35:43Z</dcterms:modified>
</cp:coreProperties>
</file>